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METRO\"/>
    </mc:Choice>
  </mc:AlternateContent>
  <bookViews>
    <workbookView xWindow="0" yWindow="0" windowWidth="25200" windowHeight="11130" tabRatio="806"/>
  </bookViews>
  <sheets>
    <sheet name="PAX - TOTAL SOMA" sheetId="15" r:id="rId1"/>
    <sheet name="PAX - LINHA 1" sheetId="12" r:id="rId2"/>
    <sheet name="PAX - LINHA 2" sheetId="13" r:id="rId3"/>
    <sheet name="PAX - LINHA 4" sheetId="14" r:id="rId4"/>
  </sheets>
  <definedNames>
    <definedName name="_xlnm._FilterDatabase" localSheetId="1" hidden="1">'PAX - LINHA 1'!$A$4:$M$191</definedName>
    <definedName name="_xlnm._FilterDatabase" localSheetId="2" hidden="1">'PAX - LINHA 2'!$A$4:$M$191</definedName>
    <definedName name="_xlnm._FilterDatabase" localSheetId="3" hidden="1">'PAX - LINHA 4'!$A$4:$L$149</definedName>
    <definedName name="_xlnm._FilterDatabase" localSheetId="0" hidden="1">'PAX - TOTAL SOMA'!$A$4:$AJ$191</definedName>
    <definedName name="_xlnm.Print_Titles" localSheetId="1">'PAX - LINHA 1'!$1:$5</definedName>
    <definedName name="_xlnm.Print_Titles" localSheetId="2">'PAX - LINHA 2'!$1:$5</definedName>
    <definedName name="_xlnm.Print_Titles" localSheetId="3">'PAX - LINHA 4'!$1:$5</definedName>
    <definedName name="_xlnm.Print_Titles" localSheetId="0">'PAX - TOTAL SOMA'!$1:$5</definedName>
  </definedNames>
  <calcPr calcId="162913"/>
</workbook>
</file>

<file path=xl/calcChain.xml><?xml version="1.0" encoding="utf-8"?>
<calcChain xmlns="http://schemas.openxmlformats.org/spreadsheetml/2006/main">
  <c r="B9" i="15" l="1"/>
  <c r="C9" i="15"/>
  <c r="D9" i="15"/>
  <c r="E9" i="15"/>
  <c r="F9" i="15"/>
  <c r="G9" i="15"/>
  <c r="H9" i="15"/>
  <c r="I9" i="15"/>
  <c r="J9" i="15"/>
  <c r="K9" i="15"/>
  <c r="L9" i="15"/>
  <c r="M9" i="15"/>
  <c r="B8" i="12" l="1"/>
  <c r="B9" i="12"/>
  <c r="B8" i="13"/>
  <c r="B9" i="13"/>
  <c r="B8" i="14"/>
  <c r="B8" i="15" s="1"/>
  <c r="B9" i="14"/>
  <c r="C6" i="12" l="1"/>
  <c r="D6" i="12"/>
  <c r="E6" i="12"/>
  <c r="F6" i="12"/>
  <c r="G6" i="12"/>
  <c r="H6" i="12"/>
  <c r="I6" i="12"/>
  <c r="J6" i="12"/>
  <c r="K6" i="12"/>
  <c r="L6" i="12"/>
  <c r="M6" i="12"/>
  <c r="C6" i="13"/>
  <c r="D6" i="13"/>
  <c r="E6" i="13"/>
  <c r="F6" i="13"/>
  <c r="G6" i="13"/>
  <c r="H6" i="13"/>
  <c r="I6" i="13"/>
  <c r="J6" i="13"/>
  <c r="K6" i="13"/>
  <c r="L6" i="13"/>
  <c r="M6" i="13"/>
  <c r="C6" i="14"/>
  <c r="D6" i="14"/>
  <c r="E6" i="14"/>
  <c r="F6" i="14"/>
  <c r="G6" i="14"/>
  <c r="H6" i="14"/>
  <c r="I6" i="14"/>
  <c r="J6" i="14"/>
  <c r="K6" i="14"/>
  <c r="L6" i="14"/>
  <c r="M6" i="14"/>
  <c r="B149" i="14" l="1"/>
  <c r="B148" i="14"/>
  <c r="B147" i="14"/>
  <c r="B146" i="14"/>
  <c r="B145" i="14"/>
  <c r="B144" i="14"/>
  <c r="B143" i="14"/>
  <c r="B142" i="14"/>
  <c r="B141" i="14"/>
  <c r="B140" i="14"/>
  <c r="B139" i="14"/>
  <c r="B138" i="14"/>
  <c r="B135" i="14"/>
  <c r="B134" i="14"/>
  <c r="B133" i="14"/>
  <c r="B132" i="14"/>
  <c r="B131" i="14"/>
  <c r="B130" i="14"/>
  <c r="B129" i="14"/>
  <c r="B128" i="14"/>
  <c r="B127" i="14"/>
  <c r="B126" i="14"/>
  <c r="B125" i="14"/>
  <c r="B124" i="14"/>
  <c r="B123" i="14" s="1"/>
  <c r="B121" i="14"/>
  <c r="B120" i="14"/>
  <c r="B119" i="14"/>
  <c r="B118" i="14"/>
  <c r="B117" i="14"/>
  <c r="B116" i="14"/>
  <c r="B115" i="14"/>
  <c r="B114" i="14"/>
  <c r="B113" i="14"/>
  <c r="B112" i="14"/>
  <c r="B111" i="14"/>
  <c r="B110" i="14"/>
  <c r="B109" i="14" s="1"/>
  <c r="B107" i="14"/>
  <c r="B106" i="14"/>
  <c r="B105" i="14"/>
  <c r="B104" i="14"/>
  <c r="B103" i="14"/>
  <c r="B102" i="14"/>
  <c r="B101" i="14"/>
  <c r="B100" i="14"/>
  <c r="B99" i="14"/>
  <c r="B98" i="14"/>
  <c r="B97" i="14"/>
  <c r="B96" i="14"/>
  <c r="B95" i="14" s="1"/>
  <c r="B93" i="14"/>
  <c r="B92" i="14"/>
  <c r="B91" i="14"/>
  <c r="B90" i="14"/>
  <c r="B89" i="14"/>
  <c r="B88" i="14"/>
  <c r="B87" i="14"/>
  <c r="B81" i="14" s="1"/>
  <c r="B86" i="14"/>
  <c r="B85" i="14"/>
  <c r="B84" i="14"/>
  <c r="B83" i="14"/>
  <c r="B82" i="14"/>
  <c r="B79" i="14"/>
  <c r="B78" i="14"/>
  <c r="B77" i="14"/>
  <c r="B76" i="14"/>
  <c r="B75" i="14"/>
  <c r="B74" i="14"/>
  <c r="B73" i="14"/>
  <c r="B67" i="14" s="1"/>
  <c r="B72" i="14"/>
  <c r="B71" i="14"/>
  <c r="B70" i="14"/>
  <c r="B69" i="14"/>
  <c r="B68" i="14"/>
  <c r="B65" i="14"/>
  <c r="B64" i="14"/>
  <c r="B63" i="14"/>
  <c r="B62" i="14"/>
  <c r="B61" i="14"/>
  <c r="B60" i="14"/>
  <c r="B59" i="14"/>
  <c r="B58" i="14"/>
  <c r="B57" i="14"/>
  <c r="B56" i="14"/>
  <c r="B55" i="14"/>
  <c r="B54" i="14"/>
  <c r="B53" i="14" s="1"/>
  <c r="B51" i="14"/>
  <c r="B50" i="14"/>
  <c r="B49" i="14"/>
  <c r="B48" i="14"/>
  <c r="B47" i="14"/>
  <c r="B46" i="14"/>
  <c r="B45" i="14"/>
  <c r="B44" i="14"/>
  <c r="B43" i="14"/>
  <c r="B42" i="14"/>
  <c r="B41" i="14"/>
  <c r="B40" i="14"/>
  <c r="B37" i="14"/>
  <c r="B36" i="14"/>
  <c r="B35" i="14"/>
  <c r="B25" i="14" s="1"/>
  <c r="B34" i="14"/>
  <c r="B33" i="14"/>
  <c r="B32" i="14"/>
  <c r="B31" i="14"/>
  <c r="B30" i="14"/>
  <c r="B29" i="14"/>
  <c r="B28" i="14"/>
  <c r="B27" i="14"/>
  <c r="B26" i="14"/>
  <c r="B13" i="14"/>
  <c r="B14" i="14"/>
  <c r="B15" i="14"/>
  <c r="B16" i="14"/>
  <c r="B17" i="14"/>
  <c r="B18" i="14"/>
  <c r="B19" i="14"/>
  <c r="B20" i="14"/>
  <c r="B21" i="14"/>
  <c r="B22" i="14"/>
  <c r="B23" i="14"/>
  <c r="B12" i="14"/>
  <c r="C25" i="14"/>
  <c r="D25" i="14"/>
  <c r="E25" i="14"/>
  <c r="F25" i="14"/>
  <c r="G25" i="14"/>
  <c r="H25" i="14"/>
  <c r="I25" i="14"/>
  <c r="J25" i="14"/>
  <c r="K25" i="14"/>
  <c r="L25" i="14"/>
  <c r="C39" i="14"/>
  <c r="D39" i="14"/>
  <c r="E39" i="14"/>
  <c r="F39" i="14"/>
  <c r="G39" i="14"/>
  <c r="H39" i="14"/>
  <c r="I39" i="14"/>
  <c r="J39" i="14"/>
  <c r="K39" i="14"/>
  <c r="L39" i="14"/>
  <c r="B39" i="14"/>
  <c r="C53" i="14"/>
  <c r="D53" i="14"/>
  <c r="E53" i="14"/>
  <c r="F53" i="14"/>
  <c r="G53" i="14"/>
  <c r="H53" i="14"/>
  <c r="I53" i="14"/>
  <c r="J53" i="14"/>
  <c r="K53" i="14"/>
  <c r="L53" i="14"/>
  <c r="C67" i="14"/>
  <c r="D67" i="14"/>
  <c r="E67" i="14"/>
  <c r="F67" i="14"/>
  <c r="G67" i="14"/>
  <c r="H67" i="14"/>
  <c r="I67" i="14"/>
  <c r="J67" i="14"/>
  <c r="K67" i="14"/>
  <c r="L67" i="14"/>
  <c r="C81" i="14"/>
  <c r="D81" i="14"/>
  <c r="E81" i="14"/>
  <c r="F81" i="14"/>
  <c r="G81" i="14"/>
  <c r="H81" i="14"/>
  <c r="I81" i="14"/>
  <c r="J81" i="14"/>
  <c r="K81" i="14"/>
  <c r="L81" i="14"/>
  <c r="C95" i="14"/>
  <c r="D95" i="14"/>
  <c r="E95" i="14"/>
  <c r="F95" i="14"/>
  <c r="G95" i="14"/>
  <c r="H95" i="14"/>
  <c r="I95" i="14"/>
  <c r="J95" i="14"/>
  <c r="K95" i="14"/>
  <c r="L95" i="14"/>
  <c r="C109" i="14"/>
  <c r="D109" i="14"/>
  <c r="E109" i="14"/>
  <c r="F109" i="14"/>
  <c r="G109" i="14"/>
  <c r="H109" i="14"/>
  <c r="I109" i="14"/>
  <c r="J109" i="14"/>
  <c r="K109" i="14"/>
  <c r="L109" i="14"/>
  <c r="C123" i="14"/>
  <c r="D123" i="14"/>
  <c r="E123" i="14"/>
  <c r="F123" i="14"/>
  <c r="G123" i="14"/>
  <c r="H123" i="14"/>
  <c r="I123" i="14"/>
  <c r="J123" i="14"/>
  <c r="K123" i="14"/>
  <c r="L123" i="14"/>
  <c r="C137" i="14"/>
  <c r="D137" i="14"/>
  <c r="E137" i="14"/>
  <c r="F137" i="14"/>
  <c r="G137" i="14"/>
  <c r="H137" i="14"/>
  <c r="I137" i="14"/>
  <c r="J137" i="14"/>
  <c r="K137" i="14"/>
  <c r="L137" i="14"/>
  <c r="B137" i="14"/>
  <c r="M8" i="15" l="1"/>
  <c r="L8" i="15"/>
  <c r="K8" i="15"/>
  <c r="J8" i="15"/>
  <c r="I8" i="15"/>
  <c r="H8" i="15"/>
  <c r="G8" i="15"/>
  <c r="F8" i="15"/>
  <c r="E8" i="15"/>
  <c r="D8" i="15"/>
  <c r="C8" i="15"/>
  <c r="M7" i="15"/>
  <c r="L7" i="15"/>
  <c r="K7" i="15"/>
  <c r="J7" i="15"/>
  <c r="I7" i="15"/>
  <c r="H7" i="15"/>
  <c r="G7" i="15"/>
  <c r="G6" i="15" s="1"/>
  <c r="F7" i="15"/>
  <c r="F6" i="15" s="1"/>
  <c r="E7" i="15"/>
  <c r="E6" i="15" s="1"/>
  <c r="D7" i="15"/>
  <c r="C7" i="15"/>
  <c r="B7" i="12"/>
  <c r="B6" i="12" s="1"/>
  <c r="B7" i="13"/>
  <c r="B6" i="13" s="1"/>
  <c r="B7" i="14"/>
  <c r="B6" i="14" s="1"/>
  <c r="H6" i="15" l="1"/>
  <c r="I6" i="15"/>
  <c r="L6" i="15"/>
  <c r="K6" i="15"/>
  <c r="J6" i="15"/>
  <c r="M6" i="15"/>
  <c r="C6" i="15"/>
  <c r="D6" i="15"/>
  <c r="B7" i="15"/>
  <c r="B6" i="15" s="1"/>
  <c r="M191" i="15"/>
  <c r="L191" i="15"/>
  <c r="K191" i="15"/>
  <c r="J191" i="15"/>
  <c r="I191" i="15"/>
  <c r="H191" i="15"/>
  <c r="G191" i="15"/>
  <c r="F191" i="15"/>
  <c r="E191" i="15"/>
  <c r="D191" i="15"/>
  <c r="C191" i="15"/>
  <c r="M190" i="15"/>
  <c r="L190" i="15"/>
  <c r="K190" i="15"/>
  <c r="J190" i="15"/>
  <c r="I190" i="15"/>
  <c r="H190" i="15"/>
  <c r="G190" i="15"/>
  <c r="F190" i="15"/>
  <c r="E190" i="15"/>
  <c r="D190" i="15"/>
  <c r="C190" i="15"/>
  <c r="M189" i="15"/>
  <c r="L189" i="15"/>
  <c r="K189" i="15"/>
  <c r="J189" i="15"/>
  <c r="I189" i="15"/>
  <c r="H189" i="15"/>
  <c r="G189" i="15"/>
  <c r="F189" i="15"/>
  <c r="E189" i="15"/>
  <c r="D189" i="15"/>
  <c r="C189" i="15"/>
  <c r="M188" i="15"/>
  <c r="L188" i="15"/>
  <c r="K188" i="15"/>
  <c r="J188" i="15"/>
  <c r="I188" i="15"/>
  <c r="H188" i="15"/>
  <c r="G188" i="15"/>
  <c r="F188" i="15"/>
  <c r="E188" i="15"/>
  <c r="D188" i="15"/>
  <c r="C188" i="15"/>
  <c r="M187" i="15"/>
  <c r="L187" i="15"/>
  <c r="K187" i="15"/>
  <c r="J187" i="15"/>
  <c r="I187" i="15"/>
  <c r="H187" i="15"/>
  <c r="G187" i="15"/>
  <c r="F187" i="15"/>
  <c r="E187" i="15"/>
  <c r="D187" i="15"/>
  <c r="C187" i="15"/>
  <c r="M186" i="15"/>
  <c r="L186" i="15"/>
  <c r="K186" i="15"/>
  <c r="J186" i="15"/>
  <c r="I186" i="15"/>
  <c r="H186" i="15"/>
  <c r="G186" i="15"/>
  <c r="F186" i="15"/>
  <c r="E186" i="15"/>
  <c r="D186" i="15"/>
  <c r="C186" i="15"/>
  <c r="M185" i="15"/>
  <c r="L185" i="15"/>
  <c r="K185" i="15"/>
  <c r="J185" i="15"/>
  <c r="I185" i="15"/>
  <c r="H185" i="15"/>
  <c r="G185" i="15"/>
  <c r="F185" i="15"/>
  <c r="E185" i="15"/>
  <c r="D185" i="15"/>
  <c r="C185" i="15"/>
  <c r="M184" i="15"/>
  <c r="L184" i="15"/>
  <c r="K184" i="15"/>
  <c r="J184" i="15"/>
  <c r="I184" i="15"/>
  <c r="H184" i="15"/>
  <c r="G184" i="15"/>
  <c r="F184" i="15"/>
  <c r="E184" i="15"/>
  <c r="D184" i="15"/>
  <c r="C184" i="15"/>
  <c r="M183" i="15"/>
  <c r="L183" i="15"/>
  <c r="K183" i="15"/>
  <c r="J183" i="15"/>
  <c r="I183" i="15"/>
  <c r="H183" i="15"/>
  <c r="G183" i="15"/>
  <c r="F183" i="15"/>
  <c r="E183" i="15"/>
  <c r="D183" i="15"/>
  <c r="C183" i="15"/>
  <c r="M182" i="15"/>
  <c r="L182" i="15"/>
  <c r="K182" i="15"/>
  <c r="J182" i="15"/>
  <c r="I182" i="15"/>
  <c r="H182" i="15"/>
  <c r="G182" i="15"/>
  <c r="F182" i="15"/>
  <c r="E182" i="15"/>
  <c r="D182" i="15"/>
  <c r="C182" i="15"/>
  <c r="M181" i="15"/>
  <c r="L181" i="15"/>
  <c r="K181" i="15"/>
  <c r="J181" i="15"/>
  <c r="I181" i="15"/>
  <c r="H181" i="15"/>
  <c r="G181" i="15"/>
  <c r="F181" i="15"/>
  <c r="E181" i="15"/>
  <c r="D181" i="15"/>
  <c r="C181" i="15"/>
  <c r="M180" i="15"/>
  <c r="L180" i="15"/>
  <c r="K180" i="15"/>
  <c r="J180" i="15"/>
  <c r="I180" i="15"/>
  <c r="H180" i="15"/>
  <c r="G180" i="15"/>
  <c r="F180" i="15"/>
  <c r="E180" i="15"/>
  <c r="D180" i="15"/>
  <c r="C180" i="15"/>
  <c r="M177" i="15"/>
  <c r="L177" i="15"/>
  <c r="K177" i="15"/>
  <c r="J177" i="15"/>
  <c r="I177" i="15"/>
  <c r="H177" i="15"/>
  <c r="G177" i="15"/>
  <c r="F177" i="15"/>
  <c r="E177" i="15"/>
  <c r="D177" i="15"/>
  <c r="C177" i="15"/>
  <c r="M176" i="15"/>
  <c r="L176" i="15"/>
  <c r="K176" i="15"/>
  <c r="J176" i="15"/>
  <c r="I176" i="15"/>
  <c r="H176" i="15"/>
  <c r="G176" i="15"/>
  <c r="F176" i="15"/>
  <c r="E176" i="15"/>
  <c r="D176" i="15"/>
  <c r="C176" i="15"/>
  <c r="M175" i="15"/>
  <c r="L175" i="15"/>
  <c r="K175" i="15"/>
  <c r="J175" i="15"/>
  <c r="I175" i="15"/>
  <c r="H175" i="15"/>
  <c r="G175" i="15"/>
  <c r="F175" i="15"/>
  <c r="E175" i="15"/>
  <c r="D175" i="15"/>
  <c r="C175" i="15"/>
  <c r="M174" i="15"/>
  <c r="L174" i="15"/>
  <c r="K174" i="15"/>
  <c r="J174" i="15"/>
  <c r="I174" i="15"/>
  <c r="H174" i="15"/>
  <c r="G174" i="15"/>
  <c r="F174" i="15"/>
  <c r="E174" i="15"/>
  <c r="D174" i="15"/>
  <c r="C174" i="15"/>
  <c r="M173" i="15"/>
  <c r="L173" i="15"/>
  <c r="K173" i="15"/>
  <c r="J173" i="15"/>
  <c r="I173" i="15"/>
  <c r="H173" i="15"/>
  <c r="G173" i="15"/>
  <c r="F173" i="15"/>
  <c r="E173" i="15"/>
  <c r="D173" i="15"/>
  <c r="C173" i="15"/>
  <c r="M172" i="15"/>
  <c r="L172" i="15"/>
  <c r="K172" i="15"/>
  <c r="J172" i="15"/>
  <c r="I172" i="15"/>
  <c r="H172" i="15"/>
  <c r="G172" i="15"/>
  <c r="F172" i="15"/>
  <c r="E172" i="15"/>
  <c r="D172" i="15"/>
  <c r="C172" i="15"/>
  <c r="M171" i="15"/>
  <c r="L171" i="15"/>
  <c r="K171" i="15"/>
  <c r="J171" i="15"/>
  <c r="I171" i="15"/>
  <c r="H171" i="15"/>
  <c r="G171" i="15"/>
  <c r="F171" i="15"/>
  <c r="E171" i="15"/>
  <c r="D171" i="15"/>
  <c r="C171" i="15"/>
  <c r="M170" i="15"/>
  <c r="L170" i="15"/>
  <c r="K170" i="15"/>
  <c r="J170" i="15"/>
  <c r="I170" i="15"/>
  <c r="H170" i="15"/>
  <c r="G170" i="15"/>
  <c r="F170" i="15"/>
  <c r="E170" i="15"/>
  <c r="D170" i="15"/>
  <c r="C170" i="15"/>
  <c r="M169" i="15"/>
  <c r="L169" i="15"/>
  <c r="K169" i="15"/>
  <c r="J169" i="15"/>
  <c r="I169" i="15"/>
  <c r="H169" i="15"/>
  <c r="G169" i="15"/>
  <c r="F169" i="15"/>
  <c r="E169" i="15"/>
  <c r="D169" i="15"/>
  <c r="C169" i="15"/>
  <c r="M168" i="15"/>
  <c r="L168" i="15"/>
  <c r="K168" i="15"/>
  <c r="J168" i="15"/>
  <c r="I168" i="15"/>
  <c r="H168" i="15"/>
  <c r="G168" i="15"/>
  <c r="F168" i="15"/>
  <c r="E168" i="15"/>
  <c r="D168" i="15"/>
  <c r="C168" i="15"/>
  <c r="M167" i="15"/>
  <c r="L167" i="15"/>
  <c r="K167" i="15"/>
  <c r="J167" i="15"/>
  <c r="I167" i="15"/>
  <c r="H167" i="15"/>
  <c r="G167" i="15"/>
  <c r="F167" i="15"/>
  <c r="E167" i="15"/>
  <c r="D167" i="15"/>
  <c r="C167" i="15"/>
  <c r="M166" i="15"/>
  <c r="L166" i="15"/>
  <c r="K166" i="15"/>
  <c r="J166" i="15"/>
  <c r="I166" i="15"/>
  <c r="H166" i="15"/>
  <c r="G166" i="15"/>
  <c r="F166" i="15"/>
  <c r="E166" i="15"/>
  <c r="D166" i="15"/>
  <c r="C166" i="15"/>
  <c r="M163" i="15"/>
  <c r="L163" i="15"/>
  <c r="K163" i="15"/>
  <c r="J163" i="15"/>
  <c r="I163" i="15"/>
  <c r="H163" i="15"/>
  <c r="G163" i="15"/>
  <c r="F163" i="15"/>
  <c r="E163" i="15"/>
  <c r="D163" i="15"/>
  <c r="C163" i="15"/>
  <c r="M162" i="15"/>
  <c r="L162" i="15"/>
  <c r="K162" i="15"/>
  <c r="J162" i="15"/>
  <c r="I162" i="15"/>
  <c r="H162" i="15"/>
  <c r="G162" i="15"/>
  <c r="F162" i="15"/>
  <c r="E162" i="15"/>
  <c r="D162" i="15"/>
  <c r="C162" i="15"/>
  <c r="M161" i="15"/>
  <c r="L161" i="15"/>
  <c r="K161" i="15"/>
  <c r="J161" i="15"/>
  <c r="I161" i="15"/>
  <c r="H161" i="15"/>
  <c r="G161" i="15"/>
  <c r="F161" i="15"/>
  <c r="E161" i="15"/>
  <c r="D161" i="15"/>
  <c r="C161" i="15"/>
  <c r="M160" i="15"/>
  <c r="L160" i="15"/>
  <c r="K160" i="15"/>
  <c r="J160" i="15"/>
  <c r="I160" i="15"/>
  <c r="H160" i="15"/>
  <c r="G160" i="15"/>
  <c r="F160" i="15"/>
  <c r="E160" i="15"/>
  <c r="D160" i="15"/>
  <c r="C160" i="15"/>
  <c r="M159" i="15"/>
  <c r="L159" i="15"/>
  <c r="K159" i="15"/>
  <c r="J159" i="15"/>
  <c r="I159" i="15"/>
  <c r="H159" i="15"/>
  <c r="G159" i="15"/>
  <c r="F159" i="15"/>
  <c r="E159" i="15"/>
  <c r="D159" i="15"/>
  <c r="C159" i="15"/>
  <c r="M158" i="15"/>
  <c r="L158" i="15"/>
  <c r="K158" i="15"/>
  <c r="J158" i="15"/>
  <c r="I158" i="15"/>
  <c r="H158" i="15"/>
  <c r="G158" i="15"/>
  <c r="F158" i="15"/>
  <c r="E158" i="15"/>
  <c r="D158" i="15"/>
  <c r="C158" i="15"/>
  <c r="M157" i="15"/>
  <c r="L157" i="15"/>
  <c r="K157" i="15"/>
  <c r="J157" i="15"/>
  <c r="I157" i="15"/>
  <c r="H157" i="15"/>
  <c r="G157" i="15"/>
  <c r="F157" i="15"/>
  <c r="E157" i="15"/>
  <c r="D157" i="15"/>
  <c r="C157" i="15"/>
  <c r="M156" i="15"/>
  <c r="L156" i="15"/>
  <c r="K156" i="15"/>
  <c r="J156" i="15"/>
  <c r="I156" i="15"/>
  <c r="H156" i="15"/>
  <c r="G156" i="15"/>
  <c r="F156" i="15"/>
  <c r="E156" i="15"/>
  <c r="D156" i="15"/>
  <c r="C156" i="15"/>
  <c r="M155" i="15"/>
  <c r="L155" i="15"/>
  <c r="K155" i="15"/>
  <c r="J155" i="15"/>
  <c r="I155" i="15"/>
  <c r="H155" i="15"/>
  <c r="G155" i="15"/>
  <c r="F155" i="15"/>
  <c r="E155" i="15"/>
  <c r="D155" i="15"/>
  <c r="C155" i="15"/>
  <c r="M154" i="15"/>
  <c r="L154" i="15"/>
  <c r="K154" i="15"/>
  <c r="J154" i="15"/>
  <c r="I154" i="15"/>
  <c r="H154" i="15"/>
  <c r="G154" i="15"/>
  <c r="F154" i="15"/>
  <c r="E154" i="15"/>
  <c r="D154" i="15"/>
  <c r="C154" i="15"/>
  <c r="M153" i="15"/>
  <c r="L153" i="15"/>
  <c r="K153" i="15"/>
  <c r="J153" i="15"/>
  <c r="I153" i="15"/>
  <c r="H153" i="15"/>
  <c r="G153" i="15"/>
  <c r="F153" i="15"/>
  <c r="E153" i="15"/>
  <c r="D153" i="15"/>
  <c r="C153" i="15"/>
  <c r="M152" i="15"/>
  <c r="L152" i="15"/>
  <c r="K152" i="15"/>
  <c r="J152" i="15"/>
  <c r="I152" i="15"/>
  <c r="H152" i="15"/>
  <c r="G152" i="15"/>
  <c r="F152" i="15"/>
  <c r="E152" i="15"/>
  <c r="D152" i="15"/>
  <c r="C152" i="15"/>
  <c r="M149" i="15" l="1"/>
  <c r="L149" i="15"/>
  <c r="K149" i="15"/>
  <c r="J149" i="15"/>
  <c r="I149" i="15"/>
  <c r="H149" i="15"/>
  <c r="G149" i="15"/>
  <c r="F149" i="15"/>
  <c r="E149" i="15"/>
  <c r="D149" i="15"/>
  <c r="C149" i="15"/>
  <c r="M148" i="15"/>
  <c r="L148" i="15"/>
  <c r="K148" i="15"/>
  <c r="J148" i="15"/>
  <c r="I148" i="15"/>
  <c r="H148" i="15"/>
  <c r="G148" i="15"/>
  <c r="F148" i="15"/>
  <c r="E148" i="15"/>
  <c r="D148" i="15"/>
  <c r="C148" i="15"/>
  <c r="M147" i="15"/>
  <c r="L147" i="15"/>
  <c r="K147" i="15"/>
  <c r="J147" i="15"/>
  <c r="I147" i="15"/>
  <c r="H147" i="15"/>
  <c r="G147" i="15"/>
  <c r="F147" i="15"/>
  <c r="E147" i="15"/>
  <c r="D147" i="15"/>
  <c r="C147" i="15"/>
  <c r="M146" i="15"/>
  <c r="L146" i="15"/>
  <c r="K146" i="15"/>
  <c r="J146" i="15"/>
  <c r="I146" i="15"/>
  <c r="H146" i="15"/>
  <c r="G146" i="15"/>
  <c r="F146" i="15"/>
  <c r="E146" i="15"/>
  <c r="D146" i="15"/>
  <c r="C146" i="15"/>
  <c r="M145" i="15"/>
  <c r="L145" i="15"/>
  <c r="K145" i="15"/>
  <c r="J145" i="15"/>
  <c r="I145" i="15"/>
  <c r="H145" i="15"/>
  <c r="G145" i="15"/>
  <c r="F145" i="15"/>
  <c r="E145" i="15"/>
  <c r="D145" i="15"/>
  <c r="C145" i="15"/>
  <c r="M144" i="15"/>
  <c r="L144" i="15"/>
  <c r="K144" i="15"/>
  <c r="J144" i="15"/>
  <c r="I144" i="15"/>
  <c r="H144" i="15"/>
  <c r="G144" i="15"/>
  <c r="F144" i="15"/>
  <c r="E144" i="15"/>
  <c r="D144" i="15"/>
  <c r="C144" i="15"/>
  <c r="M143" i="15"/>
  <c r="L143" i="15"/>
  <c r="K143" i="15"/>
  <c r="J143" i="15"/>
  <c r="I143" i="15"/>
  <c r="H143" i="15"/>
  <c r="G143" i="15"/>
  <c r="F143" i="15"/>
  <c r="E143" i="15"/>
  <c r="D143" i="15"/>
  <c r="C143" i="15"/>
  <c r="M142" i="15"/>
  <c r="L142" i="15"/>
  <c r="K142" i="15"/>
  <c r="J142" i="15"/>
  <c r="I142" i="15"/>
  <c r="H142" i="15"/>
  <c r="G142" i="15"/>
  <c r="F142" i="15"/>
  <c r="E142" i="15"/>
  <c r="D142" i="15"/>
  <c r="C142" i="15"/>
  <c r="M141" i="15"/>
  <c r="L141" i="15"/>
  <c r="K141" i="15"/>
  <c r="J141" i="15"/>
  <c r="I141" i="15"/>
  <c r="H141" i="15"/>
  <c r="G141" i="15"/>
  <c r="F141" i="15"/>
  <c r="E141" i="15"/>
  <c r="D141" i="15"/>
  <c r="C141" i="15"/>
  <c r="B141" i="15"/>
  <c r="M140" i="15"/>
  <c r="L140" i="15"/>
  <c r="K140" i="15"/>
  <c r="J140" i="15"/>
  <c r="I140" i="15"/>
  <c r="H140" i="15"/>
  <c r="G140" i="15"/>
  <c r="F140" i="15"/>
  <c r="E140" i="15"/>
  <c r="D140" i="15"/>
  <c r="C140" i="15"/>
  <c r="M139" i="15"/>
  <c r="L139" i="15"/>
  <c r="K139" i="15"/>
  <c r="J139" i="15"/>
  <c r="I139" i="15"/>
  <c r="H139" i="15"/>
  <c r="G139" i="15"/>
  <c r="F139" i="15"/>
  <c r="E139" i="15"/>
  <c r="D139" i="15"/>
  <c r="C139" i="15"/>
  <c r="M138" i="15"/>
  <c r="L138" i="15"/>
  <c r="K138" i="15"/>
  <c r="J138" i="15"/>
  <c r="I138" i="15"/>
  <c r="H138" i="15"/>
  <c r="G138" i="15"/>
  <c r="F138" i="15"/>
  <c r="E138" i="15"/>
  <c r="D138" i="15"/>
  <c r="C138" i="15"/>
  <c r="M135" i="15"/>
  <c r="L135" i="15"/>
  <c r="K135" i="15"/>
  <c r="J135" i="15"/>
  <c r="I135" i="15"/>
  <c r="H135" i="15"/>
  <c r="G135" i="15"/>
  <c r="F135" i="15"/>
  <c r="E135" i="15"/>
  <c r="D135" i="15"/>
  <c r="C135" i="15"/>
  <c r="M134" i="15"/>
  <c r="L134" i="15"/>
  <c r="K134" i="15"/>
  <c r="J134" i="15"/>
  <c r="I134" i="15"/>
  <c r="H134" i="15"/>
  <c r="G134" i="15"/>
  <c r="F134" i="15"/>
  <c r="E134" i="15"/>
  <c r="D134" i="15"/>
  <c r="C134" i="15"/>
  <c r="M133" i="15"/>
  <c r="L133" i="15"/>
  <c r="K133" i="15"/>
  <c r="J133" i="15"/>
  <c r="I133" i="15"/>
  <c r="H133" i="15"/>
  <c r="G133" i="15"/>
  <c r="F133" i="15"/>
  <c r="E133" i="15"/>
  <c r="D133" i="15"/>
  <c r="C133" i="15"/>
  <c r="M132" i="15"/>
  <c r="L132" i="15"/>
  <c r="K132" i="15"/>
  <c r="J132" i="15"/>
  <c r="I132" i="15"/>
  <c r="H132" i="15"/>
  <c r="G132" i="15"/>
  <c r="F132" i="15"/>
  <c r="E132" i="15"/>
  <c r="D132" i="15"/>
  <c r="C132" i="15"/>
  <c r="M131" i="15"/>
  <c r="L131" i="15"/>
  <c r="K131" i="15"/>
  <c r="J131" i="15"/>
  <c r="I131" i="15"/>
  <c r="H131" i="15"/>
  <c r="G131" i="15"/>
  <c r="F131" i="15"/>
  <c r="E131" i="15"/>
  <c r="D131" i="15"/>
  <c r="C131" i="15"/>
  <c r="M130" i="15"/>
  <c r="L130" i="15"/>
  <c r="K130" i="15"/>
  <c r="J130" i="15"/>
  <c r="I130" i="15"/>
  <c r="H130" i="15"/>
  <c r="G130" i="15"/>
  <c r="F130" i="15"/>
  <c r="E130" i="15"/>
  <c r="D130" i="15"/>
  <c r="C130" i="15"/>
  <c r="M129" i="15"/>
  <c r="L129" i="15"/>
  <c r="K129" i="15"/>
  <c r="J129" i="15"/>
  <c r="I129" i="15"/>
  <c r="H129" i="15"/>
  <c r="G129" i="15"/>
  <c r="F129" i="15"/>
  <c r="E129" i="15"/>
  <c r="D129" i="15"/>
  <c r="C129" i="15"/>
  <c r="M128" i="15"/>
  <c r="L128" i="15"/>
  <c r="K128" i="15"/>
  <c r="J128" i="15"/>
  <c r="I128" i="15"/>
  <c r="H128" i="15"/>
  <c r="G128" i="15"/>
  <c r="F128" i="15"/>
  <c r="E128" i="15"/>
  <c r="D128" i="15"/>
  <c r="C128" i="15"/>
  <c r="M127" i="15"/>
  <c r="L127" i="15"/>
  <c r="K127" i="15"/>
  <c r="J127" i="15"/>
  <c r="I127" i="15"/>
  <c r="H127" i="15"/>
  <c r="G127" i="15"/>
  <c r="F127" i="15"/>
  <c r="E127" i="15"/>
  <c r="D127" i="15"/>
  <c r="C127" i="15"/>
  <c r="M126" i="15"/>
  <c r="L126" i="15"/>
  <c r="K126" i="15"/>
  <c r="J126" i="15"/>
  <c r="I126" i="15"/>
  <c r="H126" i="15"/>
  <c r="G126" i="15"/>
  <c r="F126" i="15"/>
  <c r="E126" i="15"/>
  <c r="D126" i="15"/>
  <c r="C126" i="15"/>
  <c r="M125" i="15"/>
  <c r="L125" i="15"/>
  <c r="K125" i="15"/>
  <c r="J125" i="15"/>
  <c r="I125" i="15"/>
  <c r="H125" i="15"/>
  <c r="G125" i="15"/>
  <c r="F125" i="15"/>
  <c r="E125" i="15"/>
  <c r="D125" i="15"/>
  <c r="C125" i="15"/>
  <c r="M124" i="15"/>
  <c r="L124" i="15"/>
  <c r="K124" i="15"/>
  <c r="J124" i="15"/>
  <c r="I124" i="15"/>
  <c r="H124" i="15"/>
  <c r="G124" i="15"/>
  <c r="F124" i="15"/>
  <c r="E124" i="15"/>
  <c r="D124" i="15"/>
  <c r="C124" i="15"/>
  <c r="M121" i="15"/>
  <c r="L121" i="15"/>
  <c r="K121" i="15"/>
  <c r="J121" i="15"/>
  <c r="I121" i="15"/>
  <c r="H121" i="15"/>
  <c r="G121" i="15"/>
  <c r="F121" i="15"/>
  <c r="E121" i="15"/>
  <c r="D121" i="15"/>
  <c r="C121" i="15"/>
  <c r="M120" i="15"/>
  <c r="L120" i="15"/>
  <c r="K120" i="15"/>
  <c r="J120" i="15"/>
  <c r="I120" i="15"/>
  <c r="H120" i="15"/>
  <c r="G120" i="15"/>
  <c r="F120" i="15"/>
  <c r="E120" i="15"/>
  <c r="D120" i="15"/>
  <c r="C120" i="15"/>
  <c r="M119" i="15"/>
  <c r="L119" i="15"/>
  <c r="K119" i="15"/>
  <c r="J119" i="15"/>
  <c r="I119" i="15"/>
  <c r="H119" i="15"/>
  <c r="G119" i="15"/>
  <c r="F119" i="15"/>
  <c r="E119" i="15"/>
  <c r="D119" i="15"/>
  <c r="C119" i="15"/>
  <c r="M118" i="15"/>
  <c r="L118" i="15"/>
  <c r="K118" i="15"/>
  <c r="J118" i="15"/>
  <c r="I118" i="15"/>
  <c r="H118" i="15"/>
  <c r="G118" i="15"/>
  <c r="F118" i="15"/>
  <c r="E118" i="15"/>
  <c r="D118" i="15"/>
  <c r="C118" i="15"/>
  <c r="M117" i="15"/>
  <c r="L117" i="15"/>
  <c r="K117" i="15"/>
  <c r="J117" i="15"/>
  <c r="I117" i="15"/>
  <c r="H117" i="15"/>
  <c r="G117" i="15"/>
  <c r="F117" i="15"/>
  <c r="E117" i="15"/>
  <c r="D117" i="15"/>
  <c r="C117" i="15"/>
  <c r="M116" i="15"/>
  <c r="L116" i="15"/>
  <c r="K116" i="15"/>
  <c r="J116" i="15"/>
  <c r="I116" i="15"/>
  <c r="H116" i="15"/>
  <c r="G116" i="15"/>
  <c r="F116" i="15"/>
  <c r="E116" i="15"/>
  <c r="D116" i="15"/>
  <c r="C116" i="15"/>
  <c r="M115" i="15"/>
  <c r="L115" i="15"/>
  <c r="K115" i="15"/>
  <c r="J115" i="15"/>
  <c r="I115" i="15"/>
  <c r="H115" i="15"/>
  <c r="G115" i="15"/>
  <c r="F115" i="15"/>
  <c r="E115" i="15"/>
  <c r="D115" i="15"/>
  <c r="C115" i="15"/>
  <c r="M114" i="15"/>
  <c r="L114" i="15"/>
  <c r="K114" i="15"/>
  <c r="J114" i="15"/>
  <c r="I114" i="15"/>
  <c r="H114" i="15"/>
  <c r="G114" i="15"/>
  <c r="F114" i="15"/>
  <c r="E114" i="15"/>
  <c r="D114" i="15"/>
  <c r="C114" i="15"/>
  <c r="M113" i="15"/>
  <c r="L113" i="15"/>
  <c r="K113" i="15"/>
  <c r="J113" i="15"/>
  <c r="I113" i="15"/>
  <c r="H113" i="15"/>
  <c r="G113" i="15"/>
  <c r="F113" i="15"/>
  <c r="E113" i="15"/>
  <c r="D113" i="15"/>
  <c r="C113" i="15"/>
  <c r="M112" i="15"/>
  <c r="L112" i="15"/>
  <c r="K112" i="15"/>
  <c r="J112" i="15"/>
  <c r="I112" i="15"/>
  <c r="H112" i="15"/>
  <c r="G112" i="15"/>
  <c r="F112" i="15"/>
  <c r="E112" i="15"/>
  <c r="D112" i="15"/>
  <c r="C112" i="15"/>
  <c r="M111" i="15"/>
  <c r="L111" i="15"/>
  <c r="K111" i="15"/>
  <c r="J111" i="15"/>
  <c r="I111" i="15"/>
  <c r="H111" i="15"/>
  <c r="G111" i="15"/>
  <c r="F111" i="15"/>
  <c r="E111" i="15"/>
  <c r="D111" i="15"/>
  <c r="C111" i="15"/>
  <c r="M110" i="15"/>
  <c r="L110" i="15"/>
  <c r="K110" i="15"/>
  <c r="J110" i="15"/>
  <c r="I110" i="15"/>
  <c r="H110" i="15"/>
  <c r="G110" i="15"/>
  <c r="F110" i="15"/>
  <c r="E110" i="15"/>
  <c r="D110" i="15"/>
  <c r="C110" i="15"/>
  <c r="M107" i="15"/>
  <c r="L107" i="15"/>
  <c r="K107" i="15"/>
  <c r="J107" i="15"/>
  <c r="I107" i="15"/>
  <c r="H107" i="15"/>
  <c r="G107" i="15"/>
  <c r="F107" i="15"/>
  <c r="E107" i="15"/>
  <c r="D107" i="15"/>
  <c r="C107" i="15"/>
  <c r="M106" i="15"/>
  <c r="L106" i="15"/>
  <c r="K106" i="15"/>
  <c r="J106" i="15"/>
  <c r="I106" i="15"/>
  <c r="H106" i="15"/>
  <c r="G106" i="15"/>
  <c r="F106" i="15"/>
  <c r="E106" i="15"/>
  <c r="D106" i="15"/>
  <c r="C106" i="15"/>
  <c r="M105" i="15"/>
  <c r="L105" i="15"/>
  <c r="K105" i="15"/>
  <c r="J105" i="15"/>
  <c r="I105" i="15"/>
  <c r="H105" i="15"/>
  <c r="G105" i="15"/>
  <c r="F105" i="15"/>
  <c r="E105" i="15"/>
  <c r="D105" i="15"/>
  <c r="C105" i="15"/>
  <c r="M104" i="15"/>
  <c r="L104" i="15"/>
  <c r="K104" i="15"/>
  <c r="J104" i="15"/>
  <c r="I104" i="15"/>
  <c r="H104" i="15"/>
  <c r="G104" i="15"/>
  <c r="F104" i="15"/>
  <c r="E104" i="15"/>
  <c r="D104" i="15"/>
  <c r="C104" i="15"/>
  <c r="M103" i="15"/>
  <c r="L103" i="15"/>
  <c r="K103" i="15"/>
  <c r="J103" i="15"/>
  <c r="I103" i="15"/>
  <c r="H103" i="15"/>
  <c r="G103" i="15"/>
  <c r="F103" i="15"/>
  <c r="E103" i="15"/>
  <c r="D103" i="15"/>
  <c r="C103" i="15"/>
  <c r="M102" i="15"/>
  <c r="L102" i="15"/>
  <c r="K102" i="15"/>
  <c r="J102" i="15"/>
  <c r="I102" i="15"/>
  <c r="H102" i="15"/>
  <c r="G102" i="15"/>
  <c r="F102" i="15"/>
  <c r="E102" i="15"/>
  <c r="D102" i="15"/>
  <c r="C102" i="15"/>
  <c r="M101" i="15"/>
  <c r="L101" i="15"/>
  <c r="K101" i="15"/>
  <c r="J101" i="15"/>
  <c r="I101" i="15"/>
  <c r="H101" i="15"/>
  <c r="G101" i="15"/>
  <c r="F101" i="15"/>
  <c r="E101" i="15"/>
  <c r="D101" i="15"/>
  <c r="C101" i="15"/>
  <c r="M100" i="15"/>
  <c r="L100" i="15"/>
  <c r="K100" i="15"/>
  <c r="J100" i="15"/>
  <c r="I100" i="15"/>
  <c r="H100" i="15"/>
  <c r="G100" i="15"/>
  <c r="F100" i="15"/>
  <c r="E100" i="15"/>
  <c r="D100" i="15"/>
  <c r="C100" i="15"/>
  <c r="M99" i="15"/>
  <c r="L99" i="15"/>
  <c r="K99" i="15"/>
  <c r="J99" i="15"/>
  <c r="I99" i="15"/>
  <c r="H99" i="15"/>
  <c r="G99" i="15"/>
  <c r="F99" i="15"/>
  <c r="E99" i="15"/>
  <c r="D99" i="15"/>
  <c r="C99" i="15"/>
  <c r="M98" i="15"/>
  <c r="L98" i="15"/>
  <c r="K98" i="15"/>
  <c r="J98" i="15"/>
  <c r="I98" i="15"/>
  <c r="H98" i="15"/>
  <c r="G98" i="15"/>
  <c r="F98" i="15"/>
  <c r="E98" i="15"/>
  <c r="D98" i="15"/>
  <c r="C98" i="15"/>
  <c r="M97" i="15"/>
  <c r="L97" i="15"/>
  <c r="K97" i="15"/>
  <c r="J97" i="15"/>
  <c r="I97" i="15"/>
  <c r="H97" i="15"/>
  <c r="G97" i="15"/>
  <c r="F97" i="15"/>
  <c r="E97" i="15"/>
  <c r="D97" i="15"/>
  <c r="C97" i="15"/>
  <c r="M96" i="15"/>
  <c r="L96" i="15"/>
  <c r="K96" i="15"/>
  <c r="J96" i="15"/>
  <c r="I96" i="15"/>
  <c r="H96" i="15"/>
  <c r="G96" i="15"/>
  <c r="F96" i="15"/>
  <c r="E96" i="15"/>
  <c r="D96" i="15"/>
  <c r="C96" i="15"/>
  <c r="M93" i="15"/>
  <c r="L93" i="15"/>
  <c r="K93" i="15"/>
  <c r="J93" i="15"/>
  <c r="I93" i="15"/>
  <c r="H93" i="15"/>
  <c r="G93" i="15"/>
  <c r="F93" i="15"/>
  <c r="E93" i="15"/>
  <c r="D93" i="15"/>
  <c r="C93" i="15"/>
  <c r="M92" i="15"/>
  <c r="L92" i="15"/>
  <c r="K92" i="15"/>
  <c r="J92" i="15"/>
  <c r="I92" i="15"/>
  <c r="H92" i="15"/>
  <c r="G92" i="15"/>
  <c r="F92" i="15"/>
  <c r="E92" i="15"/>
  <c r="D92" i="15"/>
  <c r="C92" i="15"/>
  <c r="M91" i="15"/>
  <c r="L91" i="15"/>
  <c r="K91" i="15"/>
  <c r="J91" i="15"/>
  <c r="I91" i="15"/>
  <c r="H91" i="15"/>
  <c r="G91" i="15"/>
  <c r="F91" i="15"/>
  <c r="E91" i="15"/>
  <c r="D91" i="15"/>
  <c r="C91" i="15"/>
  <c r="M90" i="15"/>
  <c r="L90" i="15"/>
  <c r="K90" i="15"/>
  <c r="J90" i="15"/>
  <c r="I90" i="15"/>
  <c r="H90" i="15"/>
  <c r="G90" i="15"/>
  <c r="F90" i="15"/>
  <c r="E90" i="15"/>
  <c r="D90" i="15"/>
  <c r="C90" i="15"/>
  <c r="M89" i="15"/>
  <c r="L89" i="15"/>
  <c r="K89" i="15"/>
  <c r="J89" i="15"/>
  <c r="I89" i="15"/>
  <c r="H89" i="15"/>
  <c r="G89" i="15"/>
  <c r="F89" i="15"/>
  <c r="E89" i="15"/>
  <c r="D89" i="15"/>
  <c r="C89" i="15"/>
  <c r="M88" i="15"/>
  <c r="L88" i="15"/>
  <c r="K88" i="15"/>
  <c r="J88" i="15"/>
  <c r="I88" i="15"/>
  <c r="H88" i="15"/>
  <c r="G88" i="15"/>
  <c r="F88" i="15"/>
  <c r="E88" i="15"/>
  <c r="D88" i="15"/>
  <c r="C88" i="15"/>
  <c r="M87" i="15"/>
  <c r="L87" i="15"/>
  <c r="K87" i="15"/>
  <c r="J87" i="15"/>
  <c r="I87" i="15"/>
  <c r="H87" i="15"/>
  <c r="G87" i="15"/>
  <c r="F87" i="15"/>
  <c r="E87" i="15"/>
  <c r="D87" i="15"/>
  <c r="C87" i="15"/>
  <c r="M86" i="15"/>
  <c r="L86" i="15"/>
  <c r="K86" i="15"/>
  <c r="J86" i="15"/>
  <c r="I86" i="15"/>
  <c r="H86" i="15"/>
  <c r="G86" i="15"/>
  <c r="F86" i="15"/>
  <c r="E86" i="15"/>
  <c r="D86" i="15"/>
  <c r="C86" i="15"/>
  <c r="M85" i="15"/>
  <c r="L85" i="15"/>
  <c r="K85" i="15"/>
  <c r="J85" i="15"/>
  <c r="I85" i="15"/>
  <c r="H85" i="15"/>
  <c r="G85" i="15"/>
  <c r="F85" i="15"/>
  <c r="E85" i="15"/>
  <c r="D85" i="15"/>
  <c r="C85" i="15"/>
  <c r="M84" i="15"/>
  <c r="L84" i="15"/>
  <c r="K84" i="15"/>
  <c r="J84" i="15"/>
  <c r="I84" i="15"/>
  <c r="H84" i="15"/>
  <c r="G84" i="15"/>
  <c r="F84" i="15"/>
  <c r="E84" i="15"/>
  <c r="D84" i="15"/>
  <c r="C84" i="15"/>
  <c r="M83" i="15"/>
  <c r="L83" i="15"/>
  <c r="K83" i="15"/>
  <c r="J83" i="15"/>
  <c r="I83" i="15"/>
  <c r="H83" i="15"/>
  <c r="G83" i="15"/>
  <c r="F83" i="15"/>
  <c r="E83" i="15"/>
  <c r="D83" i="15"/>
  <c r="C83" i="15"/>
  <c r="M82" i="15"/>
  <c r="L82" i="15"/>
  <c r="K82" i="15"/>
  <c r="J82" i="15"/>
  <c r="I82" i="15"/>
  <c r="H82" i="15"/>
  <c r="G82" i="15"/>
  <c r="F82" i="15"/>
  <c r="E82" i="15"/>
  <c r="D82" i="15"/>
  <c r="C82" i="15"/>
  <c r="M79" i="15"/>
  <c r="L79" i="15"/>
  <c r="K79" i="15"/>
  <c r="J79" i="15"/>
  <c r="I79" i="15"/>
  <c r="H79" i="15"/>
  <c r="G79" i="15"/>
  <c r="F79" i="15"/>
  <c r="E79" i="15"/>
  <c r="D79" i="15"/>
  <c r="C79" i="15"/>
  <c r="M78" i="15"/>
  <c r="L78" i="15"/>
  <c r="K78" i="15"/>
  <c r="J78" i="15"/>
  <c r="I78" i="15"/>
  <c r="H78" i="15"/>
  <c r="G78" i="15"/>
  <c r="F78" i="15"/>
  <c r="E78" i="15"/>
  <c r="D78" i="15"/>
  <c r="C78" i="15"/>
  <c r="M77" i="15"/>
  <c r="L77" i="15"/>
  <c r="K77" i="15"/>
  <c r="J77" i="15"/>
  <c r="I77" i="15"/>
  <c r="H77" i="15"/>
  <c r="G77" i="15"/>
  <c r="F77" i="15"/>
  <c r="E77" i="15"/>
  <c r="D77" i="15"/>
  <c r="C77" i="15"/>
  <c r="M76" i="15"/>
  <c r="L76" i="15"/>
  <c r="K76" i="15"/>
  <c r="J76" i="15"/>
  <c r="I76" i="15"/>
  <c r="H76" i="15"/>
  <c r="G76" i="15"/>
  <c r="F76" i="15"/>
  <c r="E76" i="15"/>
  <c r="D76" i="15"/>
  <c r="C76" i="15"/>
  <c r="M75" i="15"/>
  <c r="L75" i="15"/>
  <c r="K75" i="15"/>
  <c r="J75" i="15"/>
  <c r="I75" i="15"/>
  <c r="H75" i="15"/>
  <c r="G75" i="15"/>
  <c r="F75" i="15"/>
  <c r="E75" i="15"/>
  <c r="D75" i="15"/>
  <c r="C75" i="15"/>
  <c r="M74" i="15"/>
  <c r="L74" i="15"/>
  <c r="K74" i="15"/>
  <c r="J74" i="15"/>
  <c r="I74" i="15"/>
  <c r="H74" i="15"/>
  <c r="G74" i="15"/>
  <c r="F74" i="15"/>
  <c r="E74" i="15"/>
  <c r="D74" i="15"/>
  <c r="C74" i="15"/>
  <c r="M73" i="15"/>
  <c r="L73" i="15"/>
  <c r="K73" i="15"/>
  <c r="J73" i="15"/>
  <c r="I73" i="15"/>
  <c r="H73" i="15"/>
  <c r="G73" i="15"/>
  <c r="F73" i="15"/>
  <c r="E73" i="15"/>
  <c r="D73" i="15"/>
  <c r="C73" i="15"/>
  <c r="M72" i="15"/>
  <c r="L72" i="15"/>
  <c r="K72" i="15"/>
  <c r="J72" i="15"/>
  <c r="I72" i="15"/>
  <c r="H72" i="15"/>
  <c r="G72" i="15"/>
  <c r="F72" i="15"/>
  <c r="E72" i="15"/>
  <c r="D72" i="15"/>
  <c r="C72" i="15"/>
  <c r="M71" i="15"/>
  <c r="L71" i="15"/>
  <c r="K71" i="15"/>
  <c r="J71" i="15"/>
  <c r="I71" i="15"/>
  <c r="H71" i="15"/>
  <c r="G71" i="15"/>
  <c r="F71" i="15"/>
  <c r="E71" i="15"/>
  <c r="D71" i="15"/>
  <c r="C71" i="15"/>
  <c r="M70" i="15"/>
  <c r="L70" i="15"/>
  <c r="K70" i="15"/>
  <c r="J70" i="15"/>
  <c r="I70" i="15"/>
  <c r="H70" i="15"/>
  <c r="G70" i="15"/>
  <c r="F70" i="15"/>
  <c r="E70" i="15"/>
  <c r="D70" i="15"/>
  <c r="C70" i="15"/>
  <c r="M69" i="15"/>
  <c r="L69" i="15"/>
  <c r="K69" i="15"/>
  <c r="J69" i="15"/>
  <c r="I69" i="15"/>
  <c r="H69" i="15"/>
  <c r="G69" i="15"/>
  <c r="F69" i="15"/>
  <c r="E69" i="15"/>
  <c r="D69" i="15"/>
  <c r="C69" i="15"/>
  <c r="M68" i="15"/>
  <c r="L68" i="15"/>
  <c r="K68" i="15"/>
  <c r="J68" i="15"/>
  <c r="I68" i="15"/>
  <c r="H68" i="15"/>
  <c r="G68" i="15"/>
  <c r="F68" i="15"/>
  <c r="E68" i="15"/>
  <c r="D68" i="15"/>
  <c r="C68" i="15"/>
  <c r="M65" i="15"/>
  <c r="L65" i="15"/>
  <c r="K65" i="15"/>
  <c r="J65" i="15"/>
  <c r="I65" i="15"/>
  <c r="H65" i="15"/>
  <c r="G65" i="15"/>
  <c r="F65" i="15"/>
  <c r="E65" i="15"/>
  <c r="D65" i="15"/>
  <c r="C65" i="15"/>
  <c r="M64" i="15"/>
  <c r="L64" i="15"/>
  <c r="K64" i="15"/>
  <c r="J64" i="15"/>
  <c r="I64" i="15"/>
  <c r="H64" i="15"/>
  <c r="G64" i="15"/>
  <c r="F64" i="15"/>
  <c r="E64" i="15"/>
  <c r="D64" i="15"/>
  <c r="C64" i="15"/>
  <c r="M63" i="15"/>
  <c r="L63" i="15"/>
  <c r="K63" i="15"/>
  <c r="J63" i="15"/>
  <c r="I63" i="15"/>
  <c r="H63" i="15"/>
  <c r="G63" i="15"/>
  <c r="F63" i="15"/>
  <c r="E63" i="15"/>
  <c r="D63" i="15"/>
  <c r="C63" i="15"/>
  <c r="M62" i="15"/>
  <c r="L62" i="15"/>
  <c r="K62" i="15"/>
  <c r="J62" i="15"/>
  <c r="I62" i="15"/>
  <c r="H62" i="15"/>
  <c r="G62" i="15"/>
  <c r="F62" i="15"/>
  <c r="E62" i="15"/>
  <c r="D62" i="15"/>
  <c r="C62" i="15"/>
  <c r="M61" i="15"/>
  <c r="L61" i="15"/>
  <c r="K61" i="15"/>
  <c r="J61" i="15"/>
  <c r="I61" i="15"/>
  <c r="H61" i="15"/>
  <c r="G61" i="15"/>
  <c r="F61" i="15"/>
  <c r="E61" i="15"/>
  <c r="D61" i="15"/>
  <c r="C61" i="15"/>
  <c r="M60" i="15"/>
  <c r="L60" i="15"/>
  <c r="K60" i="15"/>
  <c r="J60" i="15"/>
  <c r="I60" i="15"/>
  <c r="H60" i="15"/>
  <c r="G60" i="15"/>
  <c r="F60" i="15"/>
  <c r="E60" i="15"/>
  <c r="D60" i="15"/>
  <c r="C60" i="15"/>
  <c r="M59" i="15"/>
  <c r="L59" i="15"/>
  <c r="K59" i="15"/>
  <c r="J59" i="15"/>
  <c r="I59" i="15"/>
  <c r="H59" i="15"/>
  <c r="G59" i="15"/>
  <c r="F59" i="15"/>
  <c r="E59" i="15"/>
  <c r="D59" i="15"/>
  <c r="C59" i="15"/>
  <c r="M58" i="15"/>
  <c r="L58" i="15"/>
  <c r="K58" i="15"/>
  <c r="J58" i="15"/>
  <c r="I58" i="15"/>
  <c r="H58" i="15"/>
  <c r="G58" i="15"/>
  <c r="F58" i="15"/>
  <c r="E58" i="15"/>
  <c r="D58" i="15"/>
  <c r="C58" i="15"/>
  <c r="M57" i="15"/>
  <c r="L57" i="15"/>
  <c r="K57" i="15"/>
  <c r="J57" i="15"/>
  <c r="I57" i="15"/>
  <c r="H57" i="15"/>
  <c r="G57" i="15"/>
  <c r="F57" i="15"/>
  <c r="E57" i="15"/>
  <c r="D57" i="15"/>
  <c r="C57" i="15"/>
  <c r="M56" i="15"/>
  <c r="L56" i="15"/>
  <c r="K56" i="15"/>
  <c r="J56" i="15"/>
  <c r="I56" i="15"/>
  <c r="H56" i="15"/>
  <c r="G56" i="15"/>
  <c r="F56" i="15"/>
  <c r="E56" i="15"/>
  <c r="D56" i="15"/>
  <c r="C56" i="15"/>
  <c r="M55" i="15"/>
  <c r="L55" i="15"/>
  <c r="K55" i="15"/>
  <c r="J55" i="15"/>
  <c r="I55" i="15"/>
  <c r="H55" i="15"/>
  <c r="G55" i="15"/>
  <c r="F55" i="15"/>
  <c r="E55" i="15"/>
  <c r="D55" i="15"/>
  <c r="C55" i="15"/>
  <c r="M54" i="15"/>
  <c r="L54" i="15"/>
  <c r="K54" i="15"/>
  <c r="J54" i="15"/>
  <c r="I54" i="15"/>
  <c r="H54" i="15"/>
  <c r="G54" i="15"/>
  <c r="F54" i="15"/>
  <c r="E54" i="15"/>
  <c r="D54" i="15"/>
  <c r="C54" i="15"/>
  <c r="M51" i="15"/>
  <c r="L51" i="15"/>
  <c r="K51" i="15"/>
  <c r="J51" i="15"/>
  <c r="I51" i="15"/>
  <c r="H51" i="15"/>
  <c r="G51" i="15"/>
  <c r="F51" i="15"/>
  <c r="E51" i="15"/>
  <c r="D51" i="15"/>
  <c r="C51" i="15"/>
  <c r="M50" i="15"/>
  <c r="L50" i="15"/>
  <c r="K50" i="15"/>
  <c r="J50" i="15"/>
  <c r="I50" i="15"/>
  <c r="H50" i="15"/>
  <c r="G50" i="15"/>
  <c r="F50" i="15"/>
  <c r="E50" i="15"/>
  <c r="D50" i="15"/>
  <c r="C50" i="15"/>
  <c r="M49" i="15"/>
  <c r="L49" i="15"/>
  <c r="K49" i="15"/>
  <c r="J49" i="15"/>
  <c r="I49" i="15"/>
  <c r="H49" i="15"/>
  <c r="G49" i="15"/>
  <c r="F49" i="15"/>
  <c r="E49" i="15"/>
  <c r="D49" i="15"/>
  <c r="C49" i="15"/>
  <c r="M48" i="15"/>
  <c r="L48" i="15"/>
  <c r="K48" i="15"/>
  <c r="J48" i="15"/>
  <c r="I48" i="15"/>
  <c r="H48" i="15"/>
  <c r="G48" i="15"/>
  <c r="F48" i="15"/>
  <c r="E48" i="15"/>
  <c r="D48" i="15"/>
  <c r="C48" i="15"/>
  <c r="M47" i="15"/>
  <c r="L47" i="15"/>
  <c r="K47" i="15"/>
  <c r="J47" i="15"/>
  <c r="I47" i="15"/>
  <c r="H47" i="15"/>
  <c r="G47" i="15"/>
  <c r="F47" i="15"/>
  <c r="E47" i="15"/>
  <c r="D47" i="15"/>
  <c r="C47" i="15"/>
  <c r="M46" i="15"/>
  <c r="L46" i="15"/>
  <c r="K46" i="15"/>
  <c r="J46" i="15"/>
  <c r="I46" i="15"/>
  <c r="H46" i="15"/>
  <c r="G46" i="15"/>
  <c r="F46" i="15"/>
  <c r="E46" i="15"/>
  <c r="D46" i="15"/>
  <c r="C46" i="15"/>
  <c r="M45" i="15"/>
  <c r="L45" i="15"/>
  <c r="K45" i="15"/>
  <c r="J45" i="15"/>
  <c r="I45" i="15"/>
  <c r="H45" i="15"/>
  <c r="G45" i="15"/>
  <c r="F45" i="15"/>
  <c r="E45" i="15"/>
  <c r="D45" i="15"/>
  <c r="C45" i="15"/>
  <c r="M44" i="15"/>
  <c r="L44" i="15"/>
  <c r="K44" i="15"/>
  <c r="J44" i="15"/>
  <c r="I44" i="15"/>
  <c r="H44" i="15"/>
  <c r="G44" i="15"/>
  <c r="F44" i="15"/>
  <c r="E44" i="15"/>
  <c r="D44" i="15"/>
  <c r="C44" i="15"/>
  <c r="M43" i="15"/>
  <c r="L43" i="15"/>
  <c r="K43" i="15"/>
  <c r="J43" i="15"/>
  <c r="I43" i="15"/>
  <c r="H43" i="15"/>
  <c r="G43" i="15"/>
  <c r="F43" i="15"/>
  <c r="E43" i="15"/>
  <c r="D43" i="15"/>
  <c r="C43" i="15"/>
  <c r="M42" i="15"/>
  <c r="L42" i="15"/>
  <c r="K42" i="15"/>
  <c r="J42" i="15"/>
  <c r="I42" i="15"/>
  <c r="H42" i="15"/>
  <c r="G42" i="15"/>
  <c r="F42" i="15"/>
  <c r="E42" i="15"/>
  <c r="D42" i="15"/>
  <c r="C42" i="15"/>
  <c r="M41" i="15"/>
  <c r="L41" i="15"/>
  <c r="K41" i="15"/>
  <c r="J41" i="15"/>
  <c r="I41" i="15"/>
  <c r="H41" i="15"/>
  <c r="G41" i="15"/>
  <c r="F41" i="15"/>
  <c r="E41" i="15"/>
  <c r="D41" i="15"/>
  <c r="C41" i="15"/>
  <c r="M40" i="15"/>
  <c r="L40" i="15"/>
  <c r="K40" i="15"/>
  <c r="J40" i="15"/>
  <c r="I40" i="15"/>
  <c r="H40" i="15"/>
  <c r="G40" i="15"/>
  <c r="F40" i="15"/>
  <c r="E40" i="15"/>
  <c r="D40" i="15"/>
  <c r="C40" i="15"/>
  <c r="M37" i="15"/>
  <c r="L37" i="15"/>
  <c r="K37" i="15"/>
  <c r="J37" i="15"/>
  <c r="I37" i="15"/>
  <c r="H37" i="15"/>
  <c r="G37" i="15"/>
  <c r="F37" i="15"/>
  <c r="E37" i="15"/>
  <c r="D37" i="15"/>
  <c r="C37" i="15"/>
  <c r="M36" i="15"/>
  <c r="L36" i="15"/>
  <c r="K36" i="15"/>
  <c r="J36" i="15"/>
  <c r="I36" i="15"/>
  <c r="H36" i="15"/>
  <c r="G36" i="15"/>
  <c r="F36" i="15"/>
  <c r="E36" i="15"/>
  <c r="D36" i="15"/>
  <c r="C36" i="15"/>
  <c r="M35" i="15"/>
  <c r="L35" i="15"/>
  <c r="K35" i="15"/>
  <c r="J35" i="15"/>
  <c r="I35" i="15"/>
  <c r="H35" i="15"/>
  <c r="G35" i="15"/>
  <c r="F35" i="15"/>
  <c r="E35" i="15"/>
  <c r="D35" i="15"/>
  <c r="C35" i="15"/>
  <c r="M34" i="15"/>
  <c r="L34" i="15"/>
  <c r="K34" i="15"/>
  <c r="J34" i="15"/>
  <c r="I34" i="15"/>
  <c r="H34" i="15"/>
  <c r="G34" i="15"/>
  <c r="F34" i="15"/>
  <c r="E34" i="15"/>
  <c r="D34" i="15"/>
  <c r="C34" i="15"/>
  <c r="M33" i="15"/>
  <c r="L33" i="15"/>
  <c r="K33" i="15"/>
  <c r="J33" i="15"/>
  <c r="I33" i="15"/>
  <c r="H33" i="15"/>
  <c r="G33" i="15"/>
  <c r="F33" i="15"/>
  <c r="E33" i="15"/>
  <c r="D33" i="15"/>
  <c r="C33" i="15"/>
  <c r="M32" i="15"/>
  <c r="L32" i="15"/>
  <c r="K32" i="15"/>
  <c r="J32" i="15"/>
  <c r="I32" i="15"/>
  <c r="H32" i="15"/>
  <c r="G32" i="15"/>
  <c r="F32" i="15"/>
  <c r="E32" i="15"/>
  <c r="D32" i="15"/>
  <c r="C32" i="15"/>
  <c r="M31" i="15"/>
  <c r="L31" i="15"/>
  <c r="K31" i="15"/>
  <c r="J31" i="15"/>
  <c r="I31" i="15"/>
  <c r="H31" i="15"/>
  <c r="G31" i="15"/>
  <c r="F31" i="15"/>
  <c r="E31" i="15"/>
  <c r="D31" i="15"/>
  <c r="C31" i="15"/>
  <c r="M30" i="15"/>
  <c r="L30" i="15"/>
  <c r="K30" i="15"/>
  <c r="J30" i="15"/>
  <c r="I30" i="15"/>
  <c r="H30" i="15"/>
  <c r="G30" i="15"/>
  <c r="F30" i="15"/>
  <c r="E30" i="15"/>
  <c r="D30" i="15"/>
  <c r="C30" i="15"/>
  <c r="M29" i="15"/>
  <c r="L29" i="15"/>
  <c r="K29" i="15"/>
  <c r="J29" i="15"/>
  <c r="I29" i="15"/>
  <c r="H29" i="15"/>
  <c r="G29" i="15"/>
  <c r="F29" i="15"/>
  <c r="E29" i="15"/>
  <c r="D29" i="15"/>
  <c r="C29" i="15"/>
  <c r="M28" i="15"/>
  <c r="L28" i="15"/>
  <c r="K28" i="15"/>
  <c r="J28" i="15"/>
  <c r="I28" i="15"/>
  <c r="H28" i="15"/>
  <c r="G28" i="15"/>
  <c r="F28" i="15"/>
  <c r="E28" i="15"/>
  <c r="D28" i="15"/>
  <c r="C28" i="15"/>
  <c r="M27" i="15"/>
  <c r="L27" i="15"/>
  <c r="K27" i="15"/>
  <c r="J27" i="15"/>
  <c r="I27" i="15"/>
  <c r="H27" i="15"/>
  <c r="G27" i="15"/>
  <c r="F27" i="15"/>
  <c r="E27" i="15"/>
  <c r="D27" i="15"/>
  <c r="C27" i="15"/>
  <c r="M26" i="15"/>
  <c r="L26" i="15"/>
  <c r="K26" i="15"/>
  <c r="J26" i="15"/>
  <c r="I26" i="15"/>
  <c r="H26" i="15"/>
  <c r="G26" i="15"/>
  <c r="F26" i="15"/>
  <c r="E26" i="15"/>
  <c r="D26" i="15"/>
  <c r="C26" i="15"/>
  <c r="M23" i="15"/>
  <c r="L23" i="15"/>
  <c r="K23" i="15"/>
  <c r="J23" i="15"/>
  <c r="I23" i="15"/>
  <c r="H23" i="15"/>
  <c r="G23" i="15"/>
  <c r="F23" i="15"/>
  <c r="E23" i="15"/>
  <c r="D23" i="15"/>
  <c r="C23" i="15"/>
  <c r="M22" i="15"/>
  <c r="L22" i="15"/>
  <c r="K22" i="15"/>
  <c r="J22" i="15"/>
  <c r="I22" i="15"/>
  <c r="H22" i="15"/>
  <c r="G22" i="15"/>
  <c r="F22" i="15"/>
  <c r="E22" i="15"/>
  <c r="D22" i="15"/>
  <c r="C22" i="15"/>
  <c r="M21" i="15"/>
  <c r="L21" i="15"/>
  <c r="K21" i="15"/>
  <c r="J21" i="15"/>
  <c r="I21" i="15"/>
  <c r="H21" i="15"/>
  <c r="G21" i="15"/>
  <c r="F21" i="15"/>
  <c r="E21" i="15"/>
  <c r="D21" i="15"/>
  <c r="C21" i="15"/>
  <c r="M20" i="15"/>
  <c r="L20" i="15"/>
  <c r="K20" i="15"/>
  <c r="J20" i="15"/>
  <c r="I20" i="15"/>
  <c r="H20" i="15"/>
  <c r="G20" i="15"/>
  <c r="F20" i="15"/>
  <c r="E20" i="15"/>
  <c r="D20" i="15"/>
  <c r="C20" i="15"/>
  <c r="M19" i="15"/>
  <c r="L19" i="15"/>
  <c r="K19" i="15"/>
  <c r="J19" i="15"/>
  <c r="I19" i="15"/>
  <c r="H19" i="15"/>
  <c r="G19" i="15"/>
  <c r="F19" i="15"/>
  <c r="E19" i="15"/>
  <c r="D19" i="15"/>
  <c r="C19" i="15"/>
  <c r="M18" i="15"/>
  <c r="L18" i="15"/>
  <c r="K18" i="15"/>
  <c r="J18" i="15"/>
  <c r="I18" i="15"/>
  <c r="H18" i="15"/>
  <c r="G18" i="15"/>
  <c r="F18" i="15"/>
  <c r="E18" i="15"/>
  <c r="D18" i="15"/>
  <c r="C18" i="15"/>
  <c r="M17" i="15"/>
  <c r="L17" i="15"/>
  <c r="K17" i="15"/>
  <c r="J17" i="15"/>
  <c r="I17" i="15"/>
  <c r="H17" i="15"/>
  <c r="G17" i="15"/>
  <c r="F17" i="15"/>
  <c r="E17" i="15"/>
  <c r="D17" i="15"/>
  <c r="C17" i="15"/>
  <c r="M16" i="15"/>
  <c r="L16" i="15"/>
  <c r="K16" i="15"/>
  <c r="J16" i="15"/>
  <c r="I16" i="15"/>
  <c r="H16" i="15"/>
  <c r="G16" i="15"/>
  <c r="F16" i="15"/>
  <c r="E16" i="15"/>
  <c r="D16" i="15"/>
  <c r="C16" i="15"/>
  <c r="M15" i="15"/>
  <c r="L15" i="15"/>
  <c r="K15" i="15"/>
  <c r="J15" i="15"/>
  <c r="I15" i="15"/>
  <c r="H15" i="15"/>
  <c r="G15" i="15"/>
  <c r="F15" i="15"/>
  <c r="E15" i="15"/>
  <c r="D15" i="15"/>
  <c r="C15" i="15"/>
  <c r="M14" i="15"/>
  <c r="L14" i="15"/>
  <c r="K14" i="15"/>
  <c r="J14" i="15"/>
  <c r="I14" i="15"/>
  <c r="H14" i="15"/>
  <c r="G14" i="15"/>
  <c r="F14" i="15"/>
  <c r="E14" i="15"/>
  <c r="D14" i="15"/>
  <c r="C14" i="15"/>
  <c r="M13" i="15"/>
  <c r="L13" i="15"/>
  <c r="K13" i="15"/>
  <c r="J13" i="15"/>
  <c r="I13" i="15"/>
  <c r="H13" i="15"/>
  <c r="G13" i="15"/>
  <c r="F13" i="15"/>
  <c r="E13" i="15"/>
  <c r="D13" i="15"/>
  <c r="C13" i="15"/>
  <c r="M12" i="15"/>
  <c r="L12" i="15"/>
  <c r="K12" i="15"/>
  <c r="J12" i="15"/>
  <c r="I12" i="15"/>
  <c r="H12" i="15"/>
  <c r="G12" i="15"/>
  <c r="F12" i="15"/>
  <c r="E12" i="15"/>
  <c r="D12" i="15"/>
  <c r="C12" i="15"/>
  <c r="B149" i="15"/>
  <c r="B139" i="15"/>
  <c r="M137" i="14"/>
  <c r="M137" i="15" s="1"/>
  <c r="L137" i="15"/>
  <c r="K137" i="15"/>
  <c r="J137" i="15"/>
  <c r="I137" i="15"/>
  <c r="H137" i="15"/>
  <c r="B128" i="15"/>
  <c r="B125" i="15"/>
  <c r="B124" i="15"/>
  <c r="M123" i="14"/>
  <c r="B117" i="15"/>
  <c r="B114" i="15"/>
  <c r="B113" i="15"/>
  <c r="B112" i="15"/>
  <c r="M109" i="14"/>
  <c r="D109" i="15"/>
  <c r="B106" i="15"/>
  <c r="B104" i="15"/>
  <c r="B103" i="15"/>
  <c r="B102" i="15"/>
  <c r="B101" i="15"/>
  <c r="B96" i="15"/>
  <c r="M95" i="14"/>
  <c r="B93" i="15"/>
  <c r="B92" i="15"/>
  <c r="B91" i="15"/>
  <c r="B90" i="15"/>
  <c r="B85" i="15"/>
  <c r="M81" i="14"/>
  <c r="J81" i="15"/>
  <c r="I81" i="15"/>
  <c r="F81" i="15"/>
  <c r="D81" i="15"/>
  <c r="B79" i="15"/>
  <c r="B74" i="15"/>
  <c r="M67" i="14"/>
  <c r="M67" i="15" s="1"/>
  <c r="K67" i="15"/>
  <c r="J67" i="15"/>
  <c r="I67" i="15"/>
  <c r="H67" i="15"/>
  <c r="G67" i="15"/>
  <c r="F67" i="15"/>
  <c r="E67" i="15"/>
  <c r="B63" i="15"/>
  <c r="M53" i="14"/>
  <c r="J53" i="15"/>
  <c r="I53" i="15"/>
  <c r="H53" i="15"/>
  <c r="G53" i="15"/>
  <c r="F53" i="15"/>
  <c r="C53" i="15"/>
  <c r="B44" i="15"/>
  <c r="B42" i="15"/>
  <c r="B41" i="15"/>
  <c r="B40" i="15"/>
  <c r="M39" i="14"/>
  <c r="M39" i="15" s="1"/>
  <c r="L39" i="15"/>
  <c r="B31" i="15"/>
  <c r="B30" i="15"/>
  <c r="B29" i="15"/>
  <c r="B28" i="15"/>
  <c r="B27" i="15"/>
  <c r="B26" i="15"/>
  <c r="M25" i="14"/>
  <c r="B20" i="15"/>
  <c r="B19" i="15"/>
  <c r="B18" i="15"/>
  <c r="B17" i="15"/>
  <c r="B16" i="15"/>
  <c r="B15" i="15"/>
  <c r="M11" i="14"/>
  <c r="L11" i="14"/>
  <c r="L11" i="15" s="1"/>
  <c r="K11" i="14"/>
  <c r="J11" i="14"/>
  <c r="I11" i="14"/>
  <c r="H11" i="14"/>
  <c r="G11" i="14"/>
  <c r="F11" i="14"/>
  <c r="E11" i="14"/>
  <c r="D11" i="14"/>
  <c r="C11" i="14"/>
  <c r="B191" i="13"/>
  <c r="B190" i="13"/>
  <c r="B189" i="13"/>
  <c r="B188" i="13"/>
  <c r="B187" i="13"/>
  <c r="B186" i="13"/>
  <c r="B185" i="13"/>
  <c r="B184" i="13"/>
  <c r="B183" i="13"/>
  <c r="B182" i="13"/>
  <c r="B181" i="13"/>
  <c r="B180" i="13"/>
  <c r="M179" i="13"/>
  <c r="L179" i="13"/>
  <c r="K179" i="13"/>
  <c r="J179" i="13"/>
  <c r="I179" i="13"/>
  <c r="H179" i="13"/>
  <c r="G179" i="13"/>
  <c r="F179" i="13"/>
  <c r="E179" i="13"/>
  <c r="D179" i="13"/>
  <c r="C179" i="13"/>
  <c r="B177" i="13"/>
  <c r="B176" i="13"/>
  <c r="B175" i="13"/>
  <c r="B174" i="13"/>
  <c r="B173" i="13"/>
  <c r="B172" i="13"/>
  <c r="B171" i="13"/>
  <c r="B170" i="13"/>
  <c r="B169" i="13"/>
  <c r="B168" i="13"/>
  <c r="B167" i="13"/>
  <c r="B166" i="13"/>
  <c r="M165" i="13"/>
  <c r="L165" i="13"/>
  <c r="K165" i="13"/>
  <c r="J165" i="13"/>
  <c r="I165" i="13"/>
  <c r="H165" i="13"/>
  <c r="G165" i="13"/>
  <c r="F165" i="13"/>
  <c r="E165" i="13"/>
  <c r="D165" i="13"/>
  <c r="C165" i="13"/>
  <c r="B163" i="13"/>
  <c r="B162" i="13"/>
  <c r="B161" i="13"/>
  <c r="B160" i="13"/>
  <c r="B159" i="13"/>
  <c r="B158" i="13"/>
  <c r="B157" i="13"/>
  <c r="B156" i="13"/>
  <c r="B155" i="13"/>
  <c r="B154" i="13"/>
  <c r="B153" i="13"/>
  <c r="B152" i="13"/>
  <c r="M151" i="13"/>
  <c r="L151" i="13"/>
  <c r="K151" i="13"/>
  <c r="J151" i="13"/>
  <c r="I151" i="13"/>
  <c r="H151" i="13"/>
  <c r="G151" i="13"/>
  <c r="F151" i="13"/>
  <c r="E151" i="13"/>
  <c r="D151" i="13"/>
  <c r="C151" i="13"/>
  <c r="B149" i="13"/>
  <c r="B148" i="13"/>
  <c r="B147" i="13"/>
  <c r="B146" i="13"/>
  <c r="B145" i="13"/>
  <c r="B144" i="13"/>
  <c r="B143" i="13"/>
  <c r="B142" i="13"/>
  <c r="B141" i="13"/>
  <c r="B140" i="13"/>
  <c r="B139" i="13"/>
  <c r="B138" i="13"/>
  <c r="M137" i="13"/>
  <c r="L137" i="13"/>
  <c r="K137" i="13"/>
  <c r="J137" i="13"/>
  <c r="I137" i="13"/>
  <c r="H137" i="13"/>
  <c r="G137" i="13"/>
  <c r="F137" i="13"/>
  <c r="E137" i="13"/>
  <c r="D137" i="13"/>
  <c r="C137" i="13"/>
  <c r="B135" i="13"/>
  <c r="B134" i="13"/>
  <c r="B133" i="13"/>
  <c r="B132" i="13"/>
  <c r="B131" i="13"/>
  <c r="B130" i="13"/>
  <c r="B129" i="13"/>
  <c r="B128" i="13"/>
  <c r="B127" i="13"/>
  <c r="B126" i="13"/>
  <c r="B125" i="13"/>
  <c r="B124" i="13"/>
  <c r="M123" i="13"/>
  <c r="L123" i="13"/>
  <c r="K123" i="13"/>
  <c r="J123" i="13"/>
  <c r="I123" i="13"/>
  <c r="H123" i="13"/>
  <c r="G123" i="13"/>
  <c r="F123" i="13"/>
  <c r="E123" i="13"/>
  <c r="D123" i="13"/>
  <c r="C123" i="13"/>
  <c r="B121" i="13"/>
  <c r="B120" i="13"/>
  <c r="B119" i="13"/>
  <c r="B118" i="13"/>
  <c r="B117" i="13"/>
  <c r="B116" i="13"/>
  <c r="B115" i="13"/>
  <c r="B114" i="13"/>
  <c r="B113" i="13"/>
  <c r="B112" i="13"/>
  <c r="B111" i="13"/>
  <c r="B110" i="13"/>
  <c r="M109" i="13"/>
  <c r="L109" i="13"/>
  <c r="K109" i="13"/>
  <c r="J109" i="13"/>
  <c r="I109" i="13"/>
  <c r="H109" i="13"/>
  <c r="G109" i="13"/>
  <c r="F109" i="13"/>
  <c r="E109" i="13"/>
  <c r="D109" i="13"/>
  <c r="C109" i="13"/>
  <c r="B107" i="13"/>
  <c r="B106" i="13"/>
  <c r="B105" i="13"/>
  <c r="B104" i="13"/>
  <c r="B103" i="13"/>
  <c r="B102" i="13"/>
  <c r="B101" i="13"/>
  <c r="B100" i="13"/>
  <c r="B99" i="13"/>
  <c r="B98" i="13"/>
  <c r="B97" i="13"/>
  <c r="B96" i="13"/>
  <c r="M95" i="13"/>
  <c r="L95" i="13"/>
  <c r="K95" i="13"/>
  <c r="J95" i="13"/>
  <c r="I95" i="13"/>
  <c r="H95" i="13"/>
  <c r="G95" i="13"/>
  <c r="F95" i="13"/>
  <c r="E95" i="13"/>
  <c r="D95" i="13"/>
  <c r="C95" i="13"/>
  <c r="B93" i="13"/>
  <c r="B92" i="13"/>
  <c r="B91" i="13"/>
  <c r="B90" i="13"/>
  <c r="B89" i="13"/>
  <c r="B88" i="13"/>
  <c r="B87" i="13"/>
  <c r="B86" i="13"/>
  <c r="B85" i="13"/>
  <c r="B84" i="13"/>
  <c r="B83" i="13"/>
  <c r="B82" i="13"/>
  <c r="M81" i="13"/>
  <c r="L81" i="13"/>
  <c r="K81" i="13"/>
  <c r="J81" i="13"/>
  <c r="I81" i="13"/>
  <c r="H81" i="13"/>
  <c r="G81" i="13"/>
  <c r="F81" i="13"/>
  <c r="E81" i="13"/>
  <c r="D81" i="13"/>
  <c r="C81" i="13"/>
  <c r="B79" i="13"/>
  <c r="B78" i="13"/>
  <c r="B77" i="13"/>
  <c r="B76" i="13"/>
  <c r="B75" i="13"/>
  <c r="B74" i="13"/>
  <c r="B73" i="13"/>
  <c r="B72" i="13"/>
  <c r="B71" i="13"/>
  <c r="B70" i="13"/>
  <c r="B69" i="13"/>
  <c r="B68" i="13"/>
  <c r="M67" i="13"/>
  <c r="L67" i="13"/>
  <c r="K67" i="13"/>
  <c r="J67" i="13"/>
  <c r="I67" i="13"/>
  <c r="H67" i="13"/>
  <c r="G67" i="13"/>
  <c r="F67" i="13"/>
  <c r="E67" i="13"/>
  <c r="D67" i="13"/>
  <c r="C67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M53" i="13"/>
  <c r="L53" i="13"/>
  <c r="K53" i="13"/>
  <c r="J53" i="13"/>
  <c r="I53" i="13"/>
  <c r="H53" i="13"/>
  <c r="G53" i="13"/>
  <c r="F53" i="13"/>
  <c r="E53" i="13"/>
  <c r="D53" i="13"/>
  <c r="C53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M39" i="13"/>
  <c r="L39" i="13"/>
  <c r="K39" i="13"/>
  <c r="J39" i="13"/>
  <c r="I39" i="13"/>
  <c r="H39" i="13"/>
  <c r="G39" i="13"/>
  <c r="F39" i="13"/>
  <c r="E39" i="13"/>
  <c r="D39" i="13"/>
  <c r="C39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M25" i="13"/>
  <c r="L25" i="13"/>
  <c r="K25" i="13"/>
  <c r="J25" i="13"/>
  <c r="I25" i="13"/>
  <c r="H25" i="13"/>
  <c r="G25" i="13"/>
  <c r="F25" i="13"/>
  <c r="E25" i="13"/>
  <c r="D25" i="13"/>
  <c r="C25" i="13"/>
  <c r="B23" i="13"/>
  <c r="B22" i="13"/>
  <c r="B22" i="15" s="1"/>
  <c r="B21" i="13"/>
  <c r="B20" i="13"/>
  <c r="B19" i="13"/>
  <c r="B18" i="13"/>
  <c r="B17" i="13"/>
  <c r="B16" i="13"/>
  <c r="B15" i="13"/>
  <c r="B14" i="13"/>
  <c r="B13" i="13"/>
  <c r="B12" i="13"/>
  <c r="M11" i="13"/>
  <c r="L11" i="13"/>
  <c r="K11" i="13"/>
  <c r="J11" i="13"/>
  <c r="I11" i="13"/>
  <c r="H11" i="13"/>
  <c r="G11" i="13"/>
  <c r="F11" i="13"/>
  <c r="E11" i="13"/>
  <c r="D11" i="13"/>
  <c r="C11" i="13"/>
  <c r="B191" i="12"/>
  <c r="B190" i="12"/>
  <c r="B189" i="12"/>
  <c r="B188" i="12"/>
  <c r="B187" i="12"/>
  <c r="B186" i="12"/>
  <c r="B185" i="12"/>
  <c r="B184" i="12"/>
  <c r="B183" i="12"/>
  <c r="B183" i="15" s="1"/>
  <c r="B182" i="12"/>
  <c r="B182" i="15" s="1"/>
  <c r="B181" i="12"/>
  <c r="B180" i="12"/>
  <c r="B180" i="15" s="1"/>
  <c r="M179" i="12"/>
  <c r="L179" i="12"/>
  <c r="K179" i="12"/>
  <c r="J179" i="12"/>
  <c r="J179" i="15" s="1"/>
  <c r="I179" i="12"/>
  <c r="H179" i="12"/>
  <c r="G179" i="12"/>
  <c r="G179" i="15" s="1"/>
  <c r="F179" i="12"/>
  <c r="E179" i="12"/>
  <c r="D179" i="12"/>
  <c r="C179" i="12"/>
  <c r="B177" i="12"/>
  <c r="B176" i="12"/>
  <c r="B175" i="12"/>
  <c r="B174" i="12"/>
  <c r="B173" i="12"/>
  <c r="B172" i="12"/>
  <c r="B172" i="15" s="1"/>
  <c r="B171" i="12"/>
  <c r="B171" i="15" s="1"/>
  <c r="B170" i="12"/>
  <c r="B169" i="12"/>
  <c r="B169" i="15" s="1"/>
  <c r="B168" i="12"/>
  <c r="B167" i="12"/>
  <c r="B166" i="12"/>
  <c r="M165" i="12"/>
  <c r="M165" i="15" s="1"/>
  <c r="L165" i="12"/>
  <c r="K165" i="12"/>
  <c r="J165" i="12"/>
  <c r="J165" i="15" s="1"/>
  <c r="I165" i="12"/>
  <c r="H165" i="12"/>
  <c r="G165" i="12"/>
  <c r="F165" i="12"/>
  <c r="E165" i="12"/>
  <c r="D165" i="12"/>
  <c r="C165" i="12"/>
  <c r="B163" i="12"/>
  <c r="B162" i="12"/>
  <c r="B161" i="12"/>
  <c r="B161" i="15" s="1"/>
  <c r="B160" i="12"/>
  <c r="B160" i="15" s="1"/>
  <c r="B159" i="12"/>
  <c r="B158" i="12"/>
  <c r="B158" i="15" s="1"/>
  <c r="B157" i="12"/>
  <c r="B156" i="12"/>
  <c r="B155" i="12"/>
  <c r="B154" i="12"/>
  <c r="B154" i="15" s="1"/>
  <c r="B153" i="12"/>
  <c r="B152" i="12"/>
  <c r="M151" i="12"/>
  <c r="M151" i="15" s="1"/>
  <c r="L151" i="12"/>
  <c r="K151" i="12"/>
  <c r="J151" i="12"/>
  <c r="I151" i="12"/>
  <c r="H151" i="12"/>
  <c r="G151" i="12"/>
  <c r="F151" i="12"/>
  <c r="E151" i="12"/>
  <c r="D151" i="12"/>
  <c r="C151" i="12"/>
  <c r="C151" i="15" s="1"/>
  <c r="B149" i="12"/>
  <c r="B148" i="12"/>
  <c r="B147" i="12"/>
  <c r="B146" i="12"/>
  <c r="B145" i="12"/>
  <c r="B144" i="12"/>
  <c r="B143" i="12"/>
  <c r="B143" i="15" s="1"/>
  <c r="B142" i="12"/>
  <c r="B141" i="12"/>
  <c r="B140" i="12"/>
  <c r="B139" i="12"/>
  <c r="B138" i="12"/>
  <c r="M137" i="12"/>
  <c r="L137" i="12"/>
  <c r="K137" i="12"/>
  <c r="J137" i="12"/>
  <c r="I137" i="12"/>
  <c r="H137" i="12"/>
  <c r="G137" i="12"/>
  <c r="G137" i="15" s="1"/>
  <c r="F137" i="12"/>
  <c r="E137" i="12"/>
  <c r="D137" i="12"/>
  <c r="C137" i="12"/>
  <c r="B135" i="12"/>
  <c r="B134" i="12"/>
  <c r="B133" i="12"/>
  <c r="B132" i="12"/>
  <c r="B132" i="15" s="1"/>
  <c r="B131" i="12"/>
  <c r="B130" i="12"/>
  <c r="B129" i="12"/>
  <c r="B128" i="12"/>
  <c r="B127" i="12"/>
  <c r="B126" i="12"/>
  <c r="B125" i="12"/>
  <c r="B124" i="12"/>
  <c r="M123" i="12"/>
  <c r="L123" i="12"/>
  <c r="K123" i="12"/>
  <c r="J123" i="12"/>
  <c r="I123" i="12"/>
  <c r="H123" i="12"/>
  <c r="G123" i="12"/>
  <c r="F123" i="12"/>
  <c r="E123" i="12"/>
  <c r="D123" i="12"/>
  <c r="C123" i="12"/>
  <c r="B121" i="12"/>
  <c r="B121" i="15" s="1"/>
  <c r="B120" i="12"/>
  <c r="B119" i="12"/>
  <c r="B118" i="12"/>
  <c r="B117" i="12"/>
  <c r="B116" i="12"/>
  <c r="B115" i="12"/>
  <c r="B114" i="12"/>
  <c r="B113" i="12"/>
  <c r="B112" i="12"/>
  <c r="B111" i="12"/>
  <c r="B110" i="12"/>
  <c r="M109" i="12"/>
  <c r="L109" i="12"/>
  <c r="K109" i="12"/>
  <c r="J109" i="12"/>
  <c r="I109" i="12"/>
  <c r="H109" i="12"/>
  <c r="G109" i="12"/>
  <c r="F109" i="12"/>
  <c r="E109" i="12"/>
  <c r="D109" i="12"/>
  <c r="C109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M95" i="12"/>
  <c r="L95" i="12"/>
  <c r="K95" i="12"/>
  <c r="J95" i="12"/>
  <c r="I95" i="12"/>
  <c r="H95" i="12"/>
  <c r="H95" i="15" s="1"/>
  <c r="G95" i="12"/>
  <c r="F95" i="12"/>
  <c r="E95" i="12"/>
  <c r="D95" i="12"/>
  <c r="C95" i="12"/>
  <c r="B93" i="12"/>
  <c r="B92" i="12"/>
  <c r="B91" i="12"/>
  <c r="B90" i="12"/>
  <c r="B89" i="12"/>
  <c r="B88" i="12"/>
  <c r="B87" i="12"/>
  <c r="B87" i="15" s="1"/>
  <c r="B86" i="12"/>
  <c r="B85" i="12"/>
  <c r="B84" i="12"/>
  <c r="B83" i="12"/>
  <c r="B82" i="12"/>
  <c r="M81" i="12"/>
  <c r="L81" i="12"/>
  <c r="K81" i="12"/>
  <c r="J81" i="12"/>
  <c r="I81" i="12"/>
  <c r="H81" i="12"/>
  <c r="G81" i="12"/>
  <c r="F81" i="12"/>
  <c r="E81" i="12"/>
  <c r="D81" i="12"/>
  <c r="C81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8" i="15" s="1"/>
  <c r="M67" i="12"/>
  <c r="L67" i="12"/>
  <c r="L67" i="15" s="1"/>
  <c r="K67" i="12"/>
  <c r="J67" i="12"/>
  <c r="I67" i="12"/>
  <c r="H67" i="12"/>
  <c r="G67" i="12"/>
  <c r="F67" i="12"/>
  <c r="E67" i="12"/>
  <c r="D67" i="12"/>
  <c r="C67" i="12"/>
  <c r="B65" i="12"/>
  <c r="B64" i="12"/>
  <c r="B63" i="12"/>
  <c r="B62" i="12"/>
  <c r="B61" i="12"/>
  <c r="B60" i="12"/>
  <c r="B59" i="12"/>
  <c r="B58" i="12"/>
  <c r="B57" i="12"/>
  <c r="B57" i="15" s="1"/>
  <c r="B56" i="12"/>
  <c r="B55" i="12"/>
  <c r="B54" i="12"/>
  <c r="M53" i="12"/>
  <c r="L53" i="12"/>
  <c r="K53" i="12"/>
  <c r="J53" i="12"/>
  <c r="I53" i="12"/>
  <c r="H53" i="12"/>
  <c r="G53" i="12"/>
  <c r="F53" i="12"/>
  <c r="E53" i="12"/>
  <c r="D53" i="12"/>
  <c r="C53" i="12"/>
  <c r="B51" i="12"/>
  <c r="B50" i="12"/>
  <c r="B49" i="12"/>
  <c r="B48" i="12"/>
  <c r="B47" i="12"/>
  <c r="B46" i="12"/>
  <c r="B46" i="15" s="1"/>
  <c r="B45" i="12"/>
  <c r="B44" i="12"/>
  <c r="B43" i="12"/>
  <c r="B42" i="12"/>
  <c r="B41" i="12"/>
  <c r="B40" i="12"/>
  <c r="M39" i="12"/>
  <c r="L39" i="12"/>
  <c r="K39" i="12"/>
  <c r="J39" i="12"/>
  <c r="I39" i="12"/>
  <c r="H39" i="12"/>
  <c r="G39" i="12"/>
  <c r="F39" i="12"/>
  <c r="E39" i="12"/>
  <c r="D39" i="12"/>
  <c r="C39" i="12"/>
  <c r="B37" i="12"/>
  <c r="B36" i="12"/>
  <c r="B35" i="12"/>
  <c r="B35" i="15" s="1"/>
  <c r="B34" i="12"/>
  <c r="B33" i="12"/>
  <c r="B32" i="12"/>
  <c r="B31" i="12"/>
  <c r="B30" i="12"/>
  <c r="B29" i="12"/>
  <c r="B28" i="12"/>
  <c r="B27" i="12"/>
  <c r="B26" i="12"/>
  <c r="M25" i="12"/>
  <c r="L25" i="12"/>
  <c r="K25" i="12"/>
  <c r="J25" i="12"/>
  <c r="I25" i="12"/>
  <c r="H25" i="12"/>
  <c r="G25" i="12"/>
  <c r="F25" i="12"/>
  <c r="E25" i="12"/>
  <c r="D25" i="12"/>
  <c r="C25" i="12"/>
  <c r="C25" i="15" s="1"/>
  <c r="B23" i="12"/>
  <c r="B22" i="12"/>
  <c r="B21" i="12"/>
  <c r="B20" i="12"/>
  <c r="B19" i="12"/>
  <c r="B18" i="12"/>
  <c r="B17" i="12"/>
  <c r="B16" i="12"/>
  <c r="B15" i="12"/>
  <c r="B14" i="12"/>
  <c r="B13" i="12"/>
  <c r="B12" i="12"/>
  <c r="M11" i="12"/>
  <c r="L11" i="12"/>
  <c r="K11" i="12"/>
  <c r="J11" i="12"/>
  <c r="I11" i="12"/>
  <c r="H11" i="12"/>
  <c r="G11" i="12"/>
  <c r="F11" i="12"/>
  <c r="F11" i="15" s="1"/>
  <c r="E11" i="12"/>
  <c r="D11" i="12"/>
  <c r="C11" i="12"/>
  <c r="B162" i="15" l="1"/>
  <c r="B189" i="15"/>
  <c r="B187" i="15"/>
  <c r="G165" i="15"/>
  <c r="K151" i="15"/>
  <c r="M53" i="15"/>
  <c r="G81" i="15"/>
  <c r="D95" i="15"/>
  <c r="L151" i="15"/>
  <c r="I165" i="15"/>
  <c r="F179" i="15"/>
  <c r="B33" i="15"/>
  <c r="B55" i="15"/>
  <c r="C109" i="15"/>
  <c r="B119" i="15"/>
  <c r="B130" i="15"/>
  <c r="D151" i="15"/>
  <c r="B174" i="15"/>
  <c r="G151" i="15"/>
  <c r="H151" i="15"/>
  <c r="B191" i="15"/>
  <c r="B152" i="15"/>
  <c r="K165" i="15"/>
  <c r="H179" i="15"/>
  <c r="K81" i="15"/>
  <c r="E109" i="15"/>
  <c r="E11" i="15"/>
  <c r="G95" i="15"/>
  <c r="B153" i="15"/>
  <c r="L165" i="15"/>
  <c r="I179" i="15"/>
  <c r="B36" i="15"/>
  <c r="B47" i="15"/>
  <c r="B58" i="15"/>
  <c r="B69" i="15"/>
  <c r="L81" i="15"/>
  <c r="C123" i="15"/>
  <c r="B133" i="15"/>
  <c r="B144" i="15"/>
  <c r="B184" i="15"/>
  <c r="E151" i="15"/>
  <c r="C165" i="15"/>
  <c r="E165" i="15"/>
  <c r="B166" i="15"/>
  <c r="L179" i="15"/>
  <c r="B173" i="15"/>
  <c r="F151" i="15"/>
  <c r="B177" i="15"/>
  <c r="I151" i="15"/>
  <c r="J151" i="15"/>
  <c r="L53" i="15"/>
  <c r="E179" i="15"/>
  <c r="K179" i="15"/>
  <c r="B156" i="15"/>
  <c r="B167" i="15"/>
  <c r="J11" i="15"/>
  <c r="B157" i="15"/>
  <c r="B168" i="15"/>
  <c r="M179" i="15"/>
  <c r="K11" i="15"/>
  <c r="B175" i="15"/>
  <c r="B185" i="15"/>
  <c r="B186" i="15"/>
  <c r="B176" i="15"/>
  <c r="F165" i="15"/>
  <c r="D179" i="15"/>
  <c r="C95" i="15"/>
  <c r="H165" i="15"/>
  <c r="B155" i="15"/>
  <c r="B159" i="15"/>
  <c r="B170" i="15"/>
  <c r="B181" i="15"/>
  <c r="M11" i="15"/>
  <c r="D53" i="15"/>
  <c r="F137" i="15"/>
  <c r="B163" i="15"/>
  <c r="D165" i="15"/>
  <c r="B188" i="15"/>
  <c r="C179" i="15"/>
  <c r="B190" i="15"/>
  <c r="B12" i="15"/>
  <c r="E53" i="15"/>
  <c r="B76" i="15"/>
  <c r="B98" i="15"/>
  <c r="B65" i="15"/>
  <c r="E25" i="15"/>
  <c r="B48" i="15"/>
  <c r="B70" i="15"/>
  <c r="J95" i="15"/>
  <c r="D123" i="15"/>
  <c r="B145" i="15"/>
  <c r="F25" i="15"/>
  <c r="C39" i="15"/>
  <c r="B60" i="15"/>
  <c r="B82" i="15"/>
  <c r="H109" i="15"/>
  <c r="E123" i="15"/>
  <c r="B146" i="15"/>
  <c r="E39" i="15"/>
  <c r="B51" i="15"/>
  <c r="B73" i="15"/>
  <c r="M95" i="15"/>
  <c r="D137" i="15"/>
  <c r="F39" i="15"/>
  <c r="H123" i="15"/>
  <c r="H11" i="15"/>
  <c r="B37" i="15"/>
  <c r="B59" i="15"/>
  <c r="M81" i="15"/>
  <c r="G109" i="15"/>
  <c r="B134" i="15"/>
  <c r="I11" i="15"/>
  <c r="B49" i="15"/>
  <c r="B71" i="15"/>
  <c r="K95" i="15"/>
  <c r="B135" i="15"/>
  <c r="H25" i="15"/>
  <c r="B62" i="15"/>
  <c r="B84" i="15"/>
  <c r="J109" i="15"/>
  <c r="G123" i="15"/>
  <c r="B148" i="15"/>
  <c r="I25" i="15"/>
  <c r="K109" i="15"/>
  <c r="E137" i="15"/>
  <c r="B13" i="15"/>
  <c r="L25" i="15"/>
  <c r="I39" i="15"/>
  <c r="C67" i="15"/>
  <c r="B77" i="15"/>
  <c r="B88" i="15"/>
  <c r="B99" i="15"/>
  <c r="B110" i="15"/>
  <c r="K123" i="15"/>
  <c r="K39" i="15"/>
  <c r="M123" i="15"/>
  <c r="C81" i="15"/>
  <c r="K53" i="15"/>
  <c r="E81" i="15"/>
  <c r="B115" i="15"/>
  <c r="B126" i="15"/>
  <c r="B105" i="15"/>
  <c r="B116" i="15"/>
  <c r="B127" i="15"/>
  <c r="B138" i="15"/>
  <c r="B21" i="15"/>
  <c r="B32" i="15"/>
  <c r="B43" i="15"/>
  <c r="B54" i="15"/>
  <c r="H81" i="15"/>
  <c r="B107" i="15"/>
  <c r="B129" i="15"/>
  <c r="B140" i="15"/>
  <c r="B118" i="15"/>
  <c r="C11" i="15"/>
  <c r="E95" i="15"/>
  <c r="D11" i="15"/>
  <c r="F95" i="15"/>
  <c r="B23" i="15"/>
  <c r="B34" i="15"/>
  <c r="B45" i="15"/>
  <c r="B56" i="15"/>
  <c r="B120" i="15"/>
  <c r="B131" i="15"/>
  <c r="B142" i="15"/>
  <c r="G25" i="15"/>
  <c r="D39" i="15"/>
  <c r="B50" i="15"/>
  <c r="B61" i="15"/>
  <c r="B72" i="15"/>
  <c r="B83" i="15"/>
  <c r="L95" i="15"/>
  <c r="I109" i="15"/>
  <c r="F123" i="15"/>
  <c r="C137" i="15"/>
  <c r="B147" i="15"/>
  <c r="J25" i="15"/>
  <c r="G39" i="15"/>
  <c r="B64" i="15"/>
  <c r="B75" i="15"/>
  <c r="B86" i="15"/>
  <c r="B97" i="15"/>
  <c r="L109" i="15"/>
  <c r="I123" i="15"/>
  <c r="K25" i="15"/>
  <c r="J123" i="15"/>
  <c r="H39" i="15"/>
  <c r="M25" i="15"/>
  <c r="M109" i="15"/>
  <c r="B14" i="15"/>
  <c r="J39" i="15"/>
  <c r="D67" i="15"/>
  <c r="B78" i="15"/>
  <c r="B89" i="15"/>
  <c r="B100" i="15"/>
  <c r="B111" i="15"/>
  <c r="L123" i="15"/>
  <c r="G11" i="15"/>
  <c r="D25" i="15"/>
  <c r="I95" i="15"/>
  <c r="F109" i="15"/>
  <c r="B11" i="14"/>
  <c r="B67" i="13"/>
  <c r="B53" i="13"/>
  <c r="B11" i="13"/>
  <c r="B179" i="13"/>
  <c r="B81" i="13"/>
  <c r="B137" i="13"/>
  <c r="B123" i="13"/>
  <c r="B151" i="13"/>
  <c r="B39" i="13"/>
  <c r="B25" i="13"/>
  <c r="B109" i="13"/>
  <c r="B95" i="13"/>
  <c r="B165" i="13"/>
  <c r="B53" i="12"/>
  <c r="B123" i="12"/>
  <c r="B67" i="12"/>
  <c r="B165" i="12"/>
  <c r="B165" i="15" s="1"/>
  <c r="B109" i="12"/>
  <c r="B179" i="12"/>
  <c r="B151" i="12"/>
  <c r="B25" i="12"/>
  <c r="B25" i="15" s="1"/>
  <c r="B81" i="12"/>
  <c r="B39" i="12"/>
  <c r="B11" i="12"/>
  <c r="B95" i="12"/>
  <c r="B137" i="12"/>
  <c r="B137" i="15" s="1"/>
  <c r="B179" i="15" l="1"/>
  <c r="B151" i="15"/>
  <c r="B39" i="15"/>
  <c r="B95" i="15"/>
  <c r="B11" i="15"/>
  <c r="B109" i="15"/>
  <c r="B81" i="15"/>
  <c r="B67" i="15"/>
  <c r="B123" i="15"/>
  <c r="B53" i="15"/>
</calcChain>
</file>

<file path=xl/sharedStrings.xml><?xml version="1.0" encoding="utf-8"?>
<sst xmlns="http://schemas.openxmlformats.org/spreadsheetml/2006/main" count="728" uniqueCount="40">
  <si>
    <t>Dezembro</t>
  </si>
  <si>
    <t>Novembro</t>
  </si>
  <si>
    <t>Outubro</t>
  </si>
  <si>
    <t>Setembro</t>
  </si>
  <si>
    <t>Agosto</t>
  </si>
  <si>
    <t>Julho</t>
  </si>
  <si>
    <t>Junho</t>
  </si>
  <si>
    <t>Maio</t>
  </si>
  <si>
    <t>Abril</t>
  </si>
  <si>
    <t>Março</t>
  </si>
  <si>
    <t>Fevereiro</t>
  </si>
  <si>
    <t>Janeiro</t>
  </si>
  <si>
    <t>Linha 2</t>
  </si>
  <si>
    <t>Linha 1</t>
  </si>
  <si>
    <t>Outros</t>
  </si>
  <si>
    <t>Funcionário</t>
  </si>
  <si>
    <t>Maior de 65 anos</t>
  </si>
  <si>
    <t>Estudantes</t>
  </si>
  <si>
    <t>Unitário</t>
  </si>
  <si>
    <t>Metrô Na Superfície</t>
  </si>
  <si>
    <t>Fetranspor</t>
  </si>
  <si>
    <t>Total Geral</t>
  </si>
  <si>
    <t>Total</t>
  </si>
  <si>
    <t>Concessionária MetrôRio</t>
  </si>
  <si>
    <t>Ano
Mês</t>
  </si>
  <si>
    <t>Pré-Pago</t>
  </si>
  <si>
    <t>Fonte: Concessionária MetrôRio - Relatórios Operacionais.</t>
  </si>
  <si>
    <t>Notas:</t>
  </si>
  <si>
    <t>Força de Segurança</t>
  </si>
  <si>
    <t>Linha 4</t>
  </si>
  <si>
    <t>Jaé</t>
  </si>
  <si>
    <t>1- Dados sujeitos a revisão e posterior atualização.</t>
  </si>
  <si>
    <t>2 - Em 25 de março de 2020, foi instituída a gratuidade para policiais e bombeiros militares do Estado do Rio de Janeiro, conforme o Decreto Estadual nº 46.995. Na tabela, essa informação corresponde à coluna “Força de Segurança”.</t>
  </si>
  <si>
    <t>3 - Até 11/04/2025, a Linha 4 estava sob concessão da Rio Barra (operada pela MetrôRio); após essa data, o sistema metroviário passou a estar integralmente sob operação e concessão da MetrôRio, conforme o 10º Termo Aditivo.</t>
  </si>
  <si>
    <t>Concessionária MetrôRio - Linha 1</t>
  </si>
  <si>
    <t>Concessionária MetrôRio - Linha 2</t>
  </si>
  <si>
    <t>Concessionária MetrôRio - Linha 4</t>
  </si>
  <si>
    <t>Pessoas com Necessidades Especiais e Doentes Crônicos</t>
  </si>
  <si>
    <t>Tabela 1: Total de passageiros mensal por forma de acesso e linha metroviária - 2013 - 2026</t>
  </si>
  <si>
    <t>Tabela 1: Total de passageiros mensal por forma de acesso e linha metroviária - 2016 - 2026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</si>
</sst>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\ ;\-* #,##0\ ;* \-#\ ;@\ "/>
    <numFmt numFmtId="166" formatCode="#,##0_ ;\-#,##0\ "/>
    <numFmt numFmtId="170" formatCode="* #,##0.00000\ ;\-* #,##0.00000\ ;* \-#.00000\ ;@\ 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2"/>
    <xf numFmtId="164" fontId="6" fillId="0" borderId="0" xfId="3" applyNumberFormat="1" applyFont="1" applyFill="1" applyBorder="1" applyAlignment="1" applyProtection="1">
      <alignment horizontal="left" vertical="center"/>
    </xf>
    <xf numFmtId="164" fontId="7" fillId="0" borderId="4" xfId="3" applyNumberFormat="1" applyFont="1" applyFill="1" applyBorder="1" applyAlignment="1" applyProtection="1">
      <alignment horizontal="right" vertical="center"/>
    </xf>
    <xf numFmtId="164" fontId="7" fillId="0" borderId="0" xfId="3" applyNumberFormat="1" applyFont="1" applyFill="1" applyBorder="1" applyAlignment="1" applyProtection="1">
      <alignment horizontal="right" vertical="center"/>
    </xf>
    <xf numFmtId="164" fontId="8" fillId="2" borderId="0" xfId="3" applyNumberFormat="1" applyFont="1" applyFill="1" applyBorder="1" applyAlignment="1" applyProtection="1">
      <alignment horizontal="right" vertical="center"/>
    </xf>
    <xf numFmtId="0" fontId="8" fillId="2" borderId="0" xfId="2" applyFont="1" applyFill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center" vertical="center"/>
    </xf>
    <xf numFmtId="166" fontId="3" fillId="0" borderId="0" xfId="1" applyNumberFormat="1" applyFont="1"/>
    <xf numFmtId="166" fontId="7" fillId="0" borderId="0" xfId="1" applyNumberFormat="1" applyFont="1" applyFill="1" applyBorder="1" applyAlignment="1" applyProtection="1">
      <alignment horizontal="right" vertical="center"/>
    </xf>
    <xf numFmtId="166" fontId="7" fillId="0" borderId="4" xfId="1" applyNumberFormat="1" applyFont="1" applyFill="1" applyBorder="1" applyAlignment="1" applyProtection="1">
      <alignment horizontal="right" vertical="center"/>
    </xf>
    <xf numFmtId="164" fontId="7" fillId="0" borderId="0" xfId="3" applyNumberFormat="1" applyFont="1" applyFill="1" applyBorder="1" applyAlignment="1" applyProtection="1">
      <alignment horizontal="left" vertical="center"/>
    </xf>
    <xf numFmtId="164" fontId="7" fillId="0" borderId="4" xfId="3" applyNumberFormat="1" applyFont="1" applyFill="1" applyBorder="1" applyAlignment="1" applyProtection="1">
      <alignment horizontal="left" vertical="center"/>
    </xf>
    <xf numFmtId="0" fontId="5" fillId="0" borderId="2" xfId="2" applyFont="1" applyBorder="1" applyAlignment="1">
      <alignment horizontal="center" vertical="top" wrapText="1"/>
    </xf>
    <xf numFmtId="0" fontId="5" fillId="0" borderId="3" xfId="2" applyFont="1" applyBorder="1" applyAlignment="1">
      <alignment horizontal="center" vertical="top" wrapText="1"/>
    </xf>
    <xf numFmtId="170" fontId="7" fillId="0" borderId="0" xfId="3" applyNumberFormat="1" applyFont="1" applyFill="1" applyBorder="1" applyAlignment="1" applyProtection="1">
      <alignment horizontal="right" vertical="center"/>
    </xf>
    <xf numFmtId="164" fontId="6" fillId="0" borderId="0" xfId="3" applyNumberFormat="1" applyFont="1" applyFill="1" applyBorder="1" applyAlignment="1" applyProtection="1">
      <alignment horizontal="left" vertical="top" wrapText="1"/>
    </xf>
    <xf numFmtId="0" fontId="9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/>
    </xf>
  </cellXfs>
  <cellStyles count="16">
    <cellStyle name="Moeda 2" xfId="4"/>
    <cellStyle name="Moeda 3" xfId="9"/>
    <cellStyle name="Normal" xfId="0" builtinId="0"/>
    <cellStyle name="Normal 2" xfId="2"/>
    <cellStyle name="Normal 2 2" xfId="12"/>
    <cellStyle name="Normal 2 3" xfId="14"/>
    <cellStyle name="Normal 2 4" xfId="10"/>
    <cellStyle name="Normal 3" xfId="6"/>
    <cellStyle name="Normal 4" xfId="13"/>
    <cellStyle name="Normal 5" xfId="7"/>
    <cellStyle name="Normal 6" xfId="8"/>
    <cellStyle name="Porcentagem 2" xfId="5"/>
    <cellStyle name="Vírgula" xfId="1" builtinId="3"/>
    <cellStyle name="Vírgula 2" xfId="3"/>
    <cellStyle name="Vírgula 2 2" xfId="15"/>
    <cellStyle name="Vírgula 2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7"/>
  <sheetViews>
    <sheetView showGridLines="0" tabSelected="1" zoomScaleNormal="100" workbookViewId="0">
      <pane ySplit="5" topLeftCell="A6" activePane="bottomLeft" state="frozen"/>
      <selection sqref="A1:L1"/>
      <selection pane="bottomLeft" sqref="A1:L1"/>
    </sheetView>
  </sheetViews>
  <sheetFormatPr defaultColWidth="11.5703125" defaultRowHeight="15" x14ac:dyDescent="0.25"/>
  <cols>
    <col min="1" max="16384" width="11.5703125" style="1"/>
  </cols>
  <sheetData>
    <row r="1" spans="1:13" ht="18.75" x14ac:dyDescent="0.3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18.75" x14ac:dyDescent="0.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1:13" ht="30.75" customHeight="1" x14ac:dyDescent="0.25">
      <c r="A4" s="19" t="s">
        <v>24</v>
      </c>
      <c r="B4" s="15" t="s">
        <v>21</v>
      </c>
      <c r="C4" s="15" t="s">
        <v>25</v>
      </c>
      <c r="D4" s="15" t="s">
        <v>20</v>
      </c>
      <c r="E4" s="15" t="s">
        <v>30</v>
      </c>
      <c r="F4" s="15" t="s">
        <v>19</v>
      </c>
      <c r="G4" s="15" t="s">
        <v>18</v>
      </c>
      <c r="H4" s="15" t="s">
        <v>17</v>
      </c>
      <c r="I4" s="15" t="s">
        <v>37</v>
      </c>
      <c r="J4" s="15" t="s">
        <v>16</v>
      </c>
      <c r="K4" s="15" t="s">
        <v>15</v>
      </c>
      <c r="L4" s="15" t="s">
        <v>28</v>
      </c>
      <c r="M4" s="15" t="s">
        <v>14</v>
      </c>
    </row>
    <row r="5" spans="1:13" x14ac:dyDescent="0.25">
      <c r="A5" s="20"/>
      <c r="B5" s="14" t="s">
        <v>22</v>
      </c>
      <c r="C5" s="14" t="s">
        <v>22</v>
      </c>
      <c r="D5" s="14" t="s">
        <v>22</v>
      </c>
      <c r="E5" s="14" t="s">
        <v>22</v>
      </c>
      <c r="F5" s="14" t="s">
        <v>22</v>
      </c>
      <c r="G5" s="14" t="s">
        <v>22</v>
      </c>
      <c r="H5" s="14" t="s">
        <v>22</v>
      </c>
      <c r="I5" s="14" t="s">
        <v>22</v>
      </c>
      <c r="J5" s="14" t="s">
        <v>22</v>
      </c>
      <c r="K5" s="14" t="s">
        <v>22</v>
      </c>
      <c r="L5" s="14" t="s">
        <v>22</v>
      </c>
      <c r="M5" s="14" t="s">
        <v>22</v>
      </c>
    </row>
    <row r="6" spans="1:13" s="4" customFormat="1" x14ac:dyDescent="0.2">
      <c r="A6" s="6">
        <v>2026</v>
      </c>
      <c r="B6" s="5">
        <f>SUM(B7:B9)</f>
        <v>47514109</v>
      </c>
      <c r="C6" s="5">
        <f t="shared" ref="C6:M6" si="0">SUM(C7:C9)</f>
        <v>803290</v>
      </c>
      <c r="D6" s="5">
        <f t="shared" si="0"/>
        <v>22862387</v>
      </c>
      <c r="E6" s="5">
        <f t="shared" si="0"/>
        <v>9648799</v>
      </c>
      <c r="F6" s="5">
        <f t="shared" si="0"/>
        <v>0</v>
      </c>
      <c r="G6" s="5">
        <f t="shared" si="0"/>
        <v>8310444</v>
      </c>
      <c r="H6" s="5">
        <f t="shared" si="0"/>
        <v>109515</v>
      </c>
      <c r="I6" s="5">
        <f t="shared" si="0"/>
        <v>531861</v>
      </c>
      <c r="J6" s="5">
        <f t="shared" si="0"/>
        <v>4535714</v>
      </c>
      <c r="K6" s="5">
        <f t="shared" si="0"/>
        <v>418423</v>
      </c>
      <c r="L6" s="5">
        <f t="shared" si="0"/>
        <v>181998</v>
      </c>
      <c r="M6" s="5">
        <f t="shared" si="0"/>
        <v>111678</v>
      </c>
    </row>
    <row r="7" spans="1:13" x14ac:dyDescent="0.25">
      <c r="A7" s="12" t="s">
        <v>11</v>
      </c>
      <c r="B7" s="4">
        <f>'PAX - LINHA 4'!B7+'PAX - LINHA 1'!B7+'PAX - LINHA 2'!B7</f>
        <v>14719619</v>
      </c>
      <c r="C7" s="4">
        <f>'PAX - LINHA 4'!C7+'PAX - LINHA 1'!C7+'PAX - LINHA 2'!C7</f>
        <v>245212</v>
      </c>
      <c r="D7" s="4">
        <f>'PAX - LINHA 4'!D7+'PAX - LINHA 1'!D7+'PAX - LINHA 2'!D7</f>
        <v>7316212</v>
      </c>
      <c r="E7" s="4">
        <f>'PAX - LINHA 4'!E7+'PAX - LINHA 1'!E7+'PAX - LINHA 2'!E7</f>
        <v>2844329</v>
      </c>
      <c r="F7" s="4">
        <f>'PAX - LINHA 4'!F7+'PAX - LINHA 1'!F7+'PAX - LINHA 2'!F7</f>
        <v>0</v>
      </c>
      <c r="G7" s="4">
        <f>'PAX - LINHA 4'!G7+'PAX - LINHA 1'!G7+'PAX - LINHA 2'!G7</f>
        <v>2469679</v>
      </c>
      <c r="H7" s="4">
        <f>'PAX - LINHA 4'!H7+'PAX - LINHA 1'!H7+'PAX - LINHA 2'!H7</f>
        <v>1016</v>
      </c>
      <c r="I7" s="4">
        <f>'PAX - LINHA 4'!I7+'PAX - LINHA 1'!I7+'PAX - LINHA 2'!I7</f>
        <v>165885</v>
      </c>
      <c r="J7" s="4">
        <f>'PAX - LINHA 4'!J7+'PAX - LINHA 1'!J7+'PAX - LINHA 2'!J7</f>
        <v>1449928</v>
      </c>
      <c r="K7" s="4">
        <f>'PAX - LINHA 4'!K7+'PAX - LINHA 1'!K7+'PAX - LINHA 2'!K7</f>
        <v>136475</v>
      </c>
      <c r="L7" s="4">
        <f>'PAX - LINHA 4'!L7+'PAX - LINHA 1'!L7+'PAX - LINHA 2'!L7</f>
        <v>54715</v>
      </c>
      <c r="M7" s="4">
        <f>'PAX - LINHA 4'!M7+'PAX - LINHA 1'!M7+'PAX - LINHA 2'!M7</f>
        <v>36168</v>
      </c>
    </row>
    <row r="8" spans="1:13" x14ac:dyDescent="0.25">
      <c r="A8" s="12" t="s">
        <v>10</v>
      </c>
      <c r="B8" s="4">
        <f>'PAX - LINHA 4'!B8+'PAX - LINHA 1'!B8+'PAX - LINHA 2'!B8</f>
        <v>15766328</v>
      </c>
      <c r="C8" s="4">
        <f>'PAX - LINHA 4'!C8+'PAX - LINHA 1'!C8+'PAX - LINHA 2'!C8</f>
        <v>261249</v>
      </c>
      <c r="D8" s="4">
        <f>'PAX - LINHA 4'!D8+'PAX - LINHA 1'!D8+'PAX - LINHA 2'!D8</f>
        <v>7260903</v>
      </c>
      <c r="E8" s="4">
        <f>'PAX - LINHA 4'!E8+'PAX - LINHA 1'!E8+'PAX - LINHA 2'!E8</f>
        <v>3266279</v>
      </c>
      <c r="F8" s="4">
        <f>'PAX - LINHA 4'!F8+'PAX - LINHA 1'!F8+'PAX - LINHA 2'!F8</f>
        <v>0</v>
      </c>
      <c r="G8" s="4">
        <f>'PAX - LINHA 4'!G8+'PAX - LINHA 1'!G8+'PAX - LINHA 2'!G8</f>
        <v>3196229</v>
      </c>
      <c r="H8" s="4">
        <f>'PAX - LINHA 4'!H8+'PAX - LINHA 1'!H8+'PAX - LINHA 2'!H8</f>
        <v>17509</v>
      </c>
      <c r="I8" s="4">
        <f>'PAX - LINHA 4'!I8+'PAX - LINHA 1'!I8+'PAX - LINHA 2'!I8</f>
        <v>162982</v>
      </c>
      <c r="J8" s="4">
        <f>'PAX - LINHA 4'!J8+'PAX - LINHA 1'!J8+'PAX - LINHA 2'!J8</f>
        <v>1359857</v>
      </c>
      <c r="K8" s="4">
        <f>'PAX - LINHA 4'!K8+'PAX - LINHA 1'!K8+'PAX - LINHA 2'!K8</f>
        <v>143555</v>
      </c>
      <c r="L8" s="4">
        <f>'PAX - LINHA 4'!L8+'PAX - LINHA 1'!L8+'PAX - LINHA 2'!L8</f>
        <v>58177</v>
      </c>
      <c r="M8" s="4">
        <f>'PAX - LINHA 4'!M8+'PAX - LINHA 1'!M8+'PAX - LINHA 2'!M8</f>
        <v>39588</v>
      </c>
    </row>
    <row r="9" spans="1:13" x14ac:dyDescent="0.25">
      <c r="A9" s="12" t="s">
        <v>9</v>
      </c>
      <c r="B9" s="4">
        <f>'PAX - LINHA 4'!B9+'PAX - LINHA 1'!B9+'PAX - LINHA 2'!B9</f>
        <v>17028162</v>
      </c>
      <c r="C9" s="4">
        <f>'PAX - LINHA 4'!C9+'PAX - LINHA 1'!C9+'PAX - LINHA 2'!C9</f>
        <v>296829</v>
      </c>
      <c r="D9" s="4">
        <f>'PAX - LINHA 4'!D9+'PAX - LINHA 1'!D9+'PAX - LINHA 2'!D9</f>
        <v>8285272</v>
      </c>
      <c r="E9" s="4">
        <f>'PAX - LINHA 4'!E9+'PAX - LINHA 1'!E9+'PAX - LINHA 2'!E9</f>
        <v>3538191</v>
      </c>
      <c r="F9" s="4">
        <f>'PAX - LINHA 4'!F9+'PAX - LINHA 1'!F9+'PAX - LINHA 2'!F9</f>
        <v>0</v>
      </c>
      <c r="G9" s="4">
        <f>'PAX - LINHA 4'!G9+'PAX - LINHA 1'!G9+'PAX - LINHA 2'!G9</f>
        <v>2644536</v>
      </c>
      <c r="H9" s="4">
        <f>'PAX - LINHA 4'!H9+'PAX - LINHA 1'!H9+'PAX - LINHA 2'!H9</f>
        <v>90990</v>
      </c>
      <c r="I9" s="4">
        <f>'PAX - LINHA 4'!I9+'PAX - LINHA 1'!I9+'PAX - LINHA 2'!I9</f>
        <v>202994</v>
      </c>
      <c r="J9" s="4">
        <f>'PAX - LINHA 4'!J9+'PAX - LINHA 1'!J9+'PAX - LINHA 2'!J9</f>
        <v>1725929</v>
      </c>
      <c r="K9" s="4">
        <f>'PAX - LINHA 4'!K9+'PAX - LINHA 1'!K9+'PAX - LINHA 2'!K9</f>
        <v>138393</v>
      </c>
      <c r="L9" s="4">
        <f>'PAX - LINHA 4'!L9+'PAX - LINHA 1'!L9+'PAX - LINHA 2'!L9</f>
        <v>69106</v>
      </c>
      <c r="M9" s="4">
        <f>'PAX - LINHA 4'!M9+'PAX - LINHA 1'!M9+'PAX - LINHA 2'!M9</f>
        <v>35922</v>
      </c>
    </row>
    <row r="10" spans="1:13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s="4" customFormat="1" x14ac:dyDescent="0.2">
      <c r="A11" s="6">
        <v>2025</v>
      </c>
      <c r="B11" s="5">
        <f>'PAX - LINHA 4'!B11+'PAX - LINHA 1'!B11+'PAX - LINHA 2'!B11</f>
        <v>186352018</v>
      </c>
      <c r="C11" s="5">
        <f>'PAX - LINHA 4'!C11+'PAX - LINHA 1'!C11+'PAX - LINHA 2'!C11</f>
        <v>3944993</v>
      </c>
      <c r="D11" s="5">
        <f>'PAX - LINHA 4'!D11+'PAX - LINHA 1'!D11+'PAX - LINHA 2'!D11</f>
        <v>115531504</v>
      </c>
      <c r="E11" s="5">
        <f>'PAX - LINHA 4'!E11+'PAX - LINHA 1'!E11+'PAX - LINHA 2'!E11</f>
        <v>12507530</v>
      </c>
      <c r="F11" s="5">
        <f>'PAX - LINHA 4'!F11+'PAX - LINHA 1'!F11+'PAX - LINHA 2'!F11</f>
        <v>0</v>
      </c>
      <c r="G11" s="5">
        <f>'PAX - LINHA 4'!G11+'PAX - LINHA 1'!G11+'PAX - LINHA 2'!G11</f>
        <v>30084400</v>
      </c>
      <c r="H11" s="5">
        <f>'PAX - LINHA 4'!H11+'PAX - LINHA 1'!H11+'PAX - LINHA 2'!H11</f>
        <v>945239</v>
      </c>
      <c r="I11" s="5">
        <f>'PAX - LINHA 4'!I11+'PAX - LINHA 1'!I11+'PAX - LINHA 2'!I11</f>
        <v>2055213</v>
      </c>
      <c r="J11" s="5">
        <f>'PAX - LINHA 4'!J11+'PAX - LINHA 1'!J11+'PAX - LINHA 2'!J11</f>
        <v>18457966</v>
      </c>
      <c r="K11" s="5">
        <f>'PAX - LINHA 4'!K11+'PAX - LINHA 1'!K11+'PAX - LINHA 2'!K11</f>
        <v>1724828</v>
      </c>
      <c r="L11" s="5">
        <f>'PAX - LINHA 4'!L11+'PAX - LINHA 1'!L11+'PAX - LINHA 2'!L11</f>
        <v>703491</v>
      </c>
      <c r="M11" s="5">
        <f>'PAX - LINHA 4'!M11+'PAX - LINHA 1'!M11+'PAX - LINHA 2'!M11</f>
        <v>396854</v>
      </c>
    </row>
    <row r="12" spans="1:13" x14ac:dyDescent="0.25">
      <c r="A12" s="12" t="s">
        <v>11</v>
      </c>
      <c r="B12" s="4">
        <f>'PAX - LINHA 4'!B12+'PAX - LINHA 1'!B12+'PAX - LINHA 2'!B12</f>
        <v>14674108</v>
      </c>
      <c r="C12" s="4">
        <f>'PAX - LINHA 4'!C12+'PAX - LINHA 1'!C12+'PAX - LINHA 2'!C12</f>
        <v>336268</v>
      </c>
      <c r="D12" s="4">
        <f>'PAX - LINHA 4'!D12+'PAX - LINHA 1'!D12+'PAX - LINHA 2'!D12</f>
        <v>9972306</v>
      </c>
      <c r="E12" s="4">
        <f>'PAX - LINHA 4'!E12+'PAX - LINHA 1'!E12+'PAX - LINHA 2'!E12</f>
        <v>0</v>
      </c>
      <c r="F12" s="4">
        <f>'PAX - LINHA 4'!F12+'PAX - LINHA 1'!F12+'PAX - LINHA 2'!F12</f>
        <v>0</v>
      </c>
      <c r="G12" s="4">
        <f>'PAX - LINHA 4'!G12+'PAX - LINHA 1'!G12+'PAX - LINHA 2'!G12</f>
        <v>2512440</v>
      </c>
      <c r="H12" s="4">
        <f>'PAX - LINHA 4'!H12+'PAX - LINHA 1'!H12+'PAX - LINHA 2'!H12</f>
        <v>15401</v>
      </c>
      <c r="I12" s="4">
        <f>'PAX - LINHA 4'!I12+'PAX - LINHA 1'!I12+'PAX - LINHA 2'!I12</f>
        <v>168974</v>
      </c>
      <c r="J12" s="4">
        <f>'PAX - LINHA 4'!J12+'PAX - LINHA 1'!J12+'PAX - LINHA 2'!J12</f>
        <v>1436703</v>
      </c>
      <c r="K12" s="4">
        <f>'PAX - LINHA 4'!K12+'PAX - LINHA 1'!K12+'PAX - LINHA 2'!K12</f>
        <v>150392</v>
      </c>
      <c r="L12" s="4">
        <f>'PAX - LINHA 4'!L12+'PAX - LINHA 1'!L12+'PAX - LINHA 2'!L12</f>
        <v>49827</v>
      </c>
      <c r="M12" s="4">
        <f>'PAX - LINHA 4'!M12+'PAX - LINHA 1'!M12+'PAX - LINHA 2'!M12</f>
        <v>31797</v>
      </c>
    </row>
    <row r="13" spans="1:13" x14ac:dyDescent="0.25">
      <c r="A13" s="12" t="s">
        <v>10</v>
      </c>
      <c r="B13" s="4">
        <f>'PAX - LINHA 4'!B13+'PAX - LINHA 1'!B13+'PAX - LINHA 2'!B13</f>
        <v>15132860</v>
      </c>
      <c r="C13" s="4">
        <f>'PAX - LINHA 4'!C13+'PAX - LINHA 1'!C13+'PAX - LINHA 2'!C13</f>
        <v>375119</v>
      </c>
      <c r="D13" s="4">
        <f>'PAX - LINHA 4'!D13+'PAX - LINHA 1'!D13+'PAX - LINHA 2'!D13</f>
        <v>10280496</v>
      </c>
      <c r="E13" s="4">
        <f>'PAX - LINHA 4'!E13+'PAX - LINHA 1'!E13+'PAX - LINHA 2'!E13</f>
        <v>0</v>
      </c>
      <c r="F13" s="4">
        <f>'PAX - LINHA 4'!F13+'PAX - LINHA 1'!F13+'PAX - LINHA 2'!F13</f>
        <v>0</v>
      </c>
      <c r="G13" s="4">
        <f>'PAX - LINHA 4'!G13+'PAX - LINHA 1'!G13+'PAX - LINHA 2'!G13</f>
        <v>2593043</v>
      </c>
      <c r="H13" s="4">
        <f>'PAX - LINHA 4'!H13+'PAX - LINHA 1'!H13+'PAX - LINHA 2'!H13</f>
        <v>52125</v>
      </c>
      <c r="I13" s="4">
        <f>'PAX - LINHA 4'!I13+'PAX - LINHA 1'!I13+'PAX - LINHA 2'!I13</f>
        <v>148905</v>
      </c>
      <c r="J13" s="4">
        <f>'PAX - LINHA 4'!J13+'PAX - LINHA 1'!J13+'PAX - LINHA 2'!J13</f>
        <v>1456187</v>
      </c>
      <c r="K13" s="4">
        <f>'PAX - LINHA 4'!K13+'PAX - LINHA 1'!K13+'PAX - LINHA 2'!K13</f>
        <v>141961</v>
      </c>
      <c r="L13" s="4">
        <f>'PAX - LINHA 4'!L13+'PAX - LINHA 1'!L13+'PAX - LINHA 2'!L13</f>
        <v>55237</v>
      </c>
      <c r="M13" s="4">
        <f>'PAX - LINHA 4'!M13+'PAX - LINHA 1'!M13+'PAX - LINHA 2'!M13</f>
        <v>29787</v>
      </c>
    </row>
    <row r="14" spans="1:13" x14ac:dyDescent="0.25">
      <c r="A14" s="12" t="s">
        <v>9</v>
      </c>
      <c r="B14" s="4">
        <f>'PAX - LINHA 4'!B14+'PAX - LINHA 1'!B14+'PAX - LINHA 2'!B14</f>
        <v>16231440</v>
      </c>
      <c r="C14" s="4">
        <f>'PAX - LINHA 4'!C14+'PAX - LINHA 1'!C14+'PAX - LINHA 2'!C14</f>
        <v>375724</v>
      </c>
      <c r="D14" s="4">
        <f>'PAX - LINHA 4'!D14+'PAX - LINHA 1'!D14+'PAX - LINHA 2'!D14</f>
        <v>10698854</v>
      </c>
      <c r="E14" s="4">
        <f>'PAX - LINHA 4'!E14+'PAX - LINHA 1'!E14+'PAX - LINHA 2'!E14</f>
        <v>0</v>
      </c>
      <c r="F14" s="4">
        <f>'PAX - LINHA 4'!F14+'PAX - LINHA 1'!F14+'PAX - LINHA 2'!F14</f>
        <v>0</v>
      </c>
      <c r="G14" s="4">
        <f>'PAX - LINHA 4'!G14+'PAX - LINHA 1'!G14+'PAX - LINHA 2'!G14</f>
        <v>3229008</v>
      </c>
      <c r="H14" s="4">
        <f>'PAX - LINHA 4'!H14+'PAX - LINHA 1'!H14+'PAX - LINHA 2'!H14</f>
        <v>61191</v>
      </c>
      <c r="I14" s="4">
        <f>'PAX - LINHA 4'!I14+'PAX - LINHA 1'!I14+'PAX - LINHA 2'!I14</f>
        <v>153975</v>
      </c>
      <c r="J14" s="4">
        <f>'PAX - LINHA 4'!J14+'PAX - LINHA 1'!J14+'PAX - LINHA 2'!J14</f>
        <v>1462455</v>
      </c>
      <c r="K14" s="4">
        <f>'PAX - LINHA 4'!K14+'PAX - LINHA 1'!K14+'PAX - LINHA 2'!K14</f>
        <v>160280</v>
      </c>
      <c r="L14" s="4">
        <f>'PAX - LINHA 4'!L14+'PAX - LINHA 1'!L14+'PAX - LINHA 2'!L14</f>
        <v>56302</v>
      </c>
      <c r="M14" s="4">
        <f>'PAX - LINHA 4'!M14+'PAX - LINHA 1'!M14+'PAX - LINHA 2'!M14</f>
        <v>33651</v>
      </c>
    </row>
    <row r="15" spans="1:13" x14ac:dyDescent="0.25">
      <c r="A15" s="12" t="s">
        <v>8</v>
      </c>
      <c r="B15" s="4">
        <f>'PAX - LINHA 4'!B15+'PAX - LINHA 1'!B15+'PAX - LINHA 2'!B15</f>
        <v>14216386</v>
      </c>
      <c r="C15" s="4">
        <f>'PAX - LINHA 4'!C15+'PAX - LINHA 1'!C15+'PAX - LINHA 2'!C15</f>
        <v>328655</v>
      </c>
      <c r="D15" s="4">
        <f>'PAX - LINHA 4'!D15+'PAX - LINHA 1'!D15+'PAX - LINHA 2'!D15</f>
        <v>9790367</v>
      </c>
      <c r="E15" s="4">
        <f>'PAX - LINHA 4'!E15+'PAX - LINHA 1'!E15+'PAX - LINHA 2'!E15</f>
        <v>0</v>
      </c>
      <c r="F15" s="4">
        <f>'PAX - LINHA 4'!F15+'PAX - LINHA 1'!F15+'PAX - LINHA 2'!F15</f>
        <v>0</v>
      </c>
      <c r="G15" s="4">
        <f>'PAX - LINHA 4'!G15+'PAX - LINHA 1'!G15+'PAX - LINHA 2'!G15</f>
        <v>2202593</v>
      </c>
      <c r="H15" s="4">
        <f>'PAX - LINHA 4'!H15+'PAX - LINHA 1'!H15+'PAX - LINHA 2'!H15</f>
        <v>84061</v>
      </c>
      <c r="I15" s="4">
        <f>'PAX - LINHA 4'!I15+'PAX - LINHA 1'!I15+'PAX - LINHA 2'!I15</f>
        <v>149248</v>
      </c>
      <c r="J15" s="4">
        <f>'PAX - LINHA 4'!J15+'PAX - LINHA 1'!J15+'PAX - LINHA 2'!J15</f>
        <v>1436271</v>
      </c>
      <c r="K15" s="4">
        <f>'PAX - LINHA 4'!K15+'PAX - LINHA 1'!K15+'PAX - LINHA 2'!K15</f>
        <v>138363</v>
      </c>
      <c r="L15" s="4">
        <f>'PAX - LINHA 4'!L15+'PAX - LINHA 1'!L15+'PAX - LINHA 2'!L15</f>
        <v>54676</v>
      </c>
      <c r="M15" s="4">
        <f>'PAX - LINHA 4'!M15+'PAX - LINHA 1'!M15+'PAX - LINHA 2'!M15</f>
        <v>32152</v>
      </c>
    </row>
    <row r="16" spans="1:13" x14ac:dyDescent="0.25">
      <c r="A16" s="12" t="s">
        <v>7</v>
      </c>
      <c r="B16" s="4">
        <f>'PAX - LINHA 4'!B16+'PAX - LINHA 1'!B16+'PAX - LINHA 2'!B16</f>
        <v>16140148</v>
      </c>
      <c r="C16" s="4">
        <f>'PAX - LINHA 4'!C16+'PAX - LINHA 1'!C16+'PAX - LINHA 2'!C16</f>
        <v>365156</v>
      </c>
      <c r="D16" s="4">
        <f>'PAX - LINHA 4'!D16+'PAX - LINHA 1'!D16+'PAX - LINHA 2'!D16</f>
        <v>11005919</v>
      </c>
      <c r="E16" s="4">
        <f>'PAX - LINHA 4'!E16+'PAX - LINHA 1'!E16+'PAX - LINHA 2'!E16</f>
        <v>0</v>
      </c>
      <c r="F16" s="4">
        <f>'PAX - LINHA 4'!F16+'PAX - LINHA 1'!F16+'PAX - LINHA 2'!F16</f>
        <v>0</v>
      </c>
      <c r="G16" s="4">
        <f>'PAX - LINHA 4'!G16+'PAX - LINHA 1'!G16+'PAX - LINHA 2'!G16</f>
        <v>2654189</v>
      </c>
      <c r="H16" s="4">
        <f>'PAX - LINHA 4'!H16+'PAX - LINHA 1'!H16+'PAX - LINHA 2'!H16</f>
        <v>107902</v>
      </c>
      <c r="I16" s="4">
        <f>'PAX - LINHA 4'!I16+'PAX - LINHA 1'!I16+'PAX - LINHA 2'!I16</f>
        <v>173630</v>
      </c>
      <c r="J16" s="4">
        <f>'PAX - LINHA 4'!J16+'PAX - LINHA 1'!J16+'PAX - LINHA 2'!J16</f>
        <v>1592570</v>
      </c>
      <c r="K16" s="4">
        <f>'PAX - LINHA 4'!K16+'PAX - LINHA 1'!K16+'PAX - LINHA 2'!K16</f>
        <v>144729</v>
      </c>
      <c r="L16" s="4">
        <f>'PAX - LINHA 4'!L16+'PAX - LINHA 1'!L16+'PAX - LINHA 2'!L16</f>
        <v>60380</v>
      </c>
      <c r="M16" s="4">
        <f>'PAX - LINHA 4'!M16+'PAX - LINHA 1'!M16+'PAX - LINHA 2'!M16</f>
        <v>35673</v>
      </c>
    </row>
    <row r="17" spans="1:15" x14ac:dyDescent="0.25">
      <c r="A17" s="12" t="s">
        <v>6</v>
      </c>
      <c r="B17" s="4">
        <f>'PAX - LINHA 4'!B17+'PAX - LINHA 1'!B17+'PAX - LINHA 2'!B17</f>
        <v>14620247</v>
      </c>
      <c r="C17" s="4">
        <f>'PAX - LINHA 4'!C17+'PAX - LINHA 1'!C17+'PAX - LINHA 2'!C17</f>
        <v>320367</v>
      </c>
      <c r="D17" s="4">
        <f>'PAX - LINHA 4'!D17+'PAX - LINHA 1'!D17+'PAX - LINHA 2'!D17</f>
        <v>10107362</v>
      </c>
      <c r="E17" s="4">
        <f>'PAX - LINHA 4'!E17+'PAX - LINHA 1'!E17+'PAX - LINHA 2'!E17</f>
        <v>0</v>
      </c>
      <c r="F17" s="4">
        <f>'PAX - LINHA 4'!F17+'PAX - LINHA 1'!F17+'PAX - LINHA 2'!F17</f>
        <v>0</v>
      </c>
      <c r="G17" s="4">
        <f>'PAX - LINHA 4'!G17+'PAX - LINHA 1'!G17+'PAX - LINHA 2'!G17</f>
        <v>2208187</v>
      </c>
      <c r="H17" s="4">
        <f>'PAX - LINHA 4'!H17+'PAX - LINHA 1'!H17+'PAX - LINHA 2'!H17</f>
        <v>103425</v>
      </c>
      <c r="I17" s="4">
        <f>'PAX - LINHA 4'!I17+'PAX - LINHA 1'!I17+'PAX - LINHA 2'!I17</f>
        <v>163798</v>
      </c>
      <c r="J17" s="4">
        <f>'PAX - LINHA 4'!J17+'PAX - LINHA 1'!J17+'PAX - LINHA 2'!J17</f>
        <v>1486311</v>
      </c>
      <c r="K17" s="4">
        <f>'PAX - LINHA 4'!K17+'PAX - LINHA 1'!K17+'PAX - LINHA 2'!K17</f>
        <v>137597</v>
      </c>
      <c r="L17" s="4">
        <f>'PAX - LINHA 4'!L17+'PAX - LINHA 1'!L17+'PAX - LINHA 2'!L17</f>
        <v>58567</v>
      </c>
      <c r="M17" s="4">
        <f>'PAX - LINHA 4'!M17+'PAX - LINHA 1'!M17+'PAX - LINHA 2'!M17</f>
        <v>34633</v>
      </c>
    </row>
    <row r="18" spans="1:15" x14ac:dyDescent="0.25">
      <c r="A18" s="12" t="s">
        <v>5</v>
      </c>
      <c r="B18" s="4">
        <f>'PAX - LINHA 4'!B18+'PAX - LINHA 1'!B18+'PAX - LINHA 2'!B18</f>
        <v>15370604</v>
      </c>
      <c r="C18" s="4">
        <f>'PAX - LINHA 4'!C18+'PAX - LINHA 1'!C18+'PAX - LINHA 2'!C18</f>
        <v>331507</v>
      </c>
      <c r="D18" s="4">
        <f>'PAX - LINHA 4'!D18+'PAX - LINHA 1'!D18+'PAX - LINHA 2'!D18</f>
        <v>10538318</v>
      </c>
      <c r="E18" s="4">
        <f>'PAX - LINHA 4'!E18+'PAX - LINHA 1'!E18+'PAX - LINHA 2'!E18</f>
        <v>0</v>
      </c>
      <c r="F18" s="4">
        <f>'PAX - LINHA 4'!F18+'PAX - LINHA 1'!F18+'PAX - LINHA 2'!F18</f>
        <v>0</v>
      </c>
      <c r="G18" s="4">
        <f>'PAX - LINHA 4'!G18+'PAX - LINHA 1'!G18+'PAX - LINHA 2'!G18</f>
        <v>2393124</v>
      </c>
      <c r="H18" s="4">
        <f>'PAX - LINHA 4'!H18+'PAX - LINHA 1'!H18+'PAX - LINHA 2'!H18</f>
        <v>70642</v>
      </c>
      <c r="I18" s="4">
        <f>'PAX - LINHA 4'!I18+'PAX - LINHA 1'!I18+'PAX - LINHA 2'!I18</f>
        <v>174541</v>
      </c>
      <c r="J18" s="4">
        <f>'PAX - LINHA 4'!J18+'PAX - LINHA 1'!J18+'PAX - LINHA 2'!J18</f>
        <v>1618422</v>
      </c>
      <c r="K18" s="4">
        <f>'PAX - LINHA 4'!K18+'PAX - LINHA 1'!K18+'PAX - LINHA 2'!K18</f>
        <v>147770</v>
      </c>
      <c r="L18" s="4">
        <f>'PAX - LINHA 4'!L18+'PAX - LINHA 1'!L18+'PAX - LINHA 2'!L18</f>
        <v>64302</v>
      </c>
      <c r="M18" s="4">
        <f>'PAX - LINHA 4'!M18+'PAX - LINHA 1'!M18+'PAX - LINHA 2'!M18</f>
        <v>31978</v>
      </c>
    </row>
    <row r="19" spans="1:15" x14ac:dyDescent="0.25">
      <c r="A19" s="12" t="s">
        <v>4</v>
      </c>
      <c r="B19" s="4">
        <f>'PAX - LINHA 4'!B19+'PAX - LINHA 1'!B19+'PAX - LINHA 2'!B19</f>
        <v>15913835</v>
      </c>
      <c r="C19" s="4">
        <f>'PAX - LINHA 4'!C19+'PAX - LINHA 1'!C19+'PAX - LINHA 2'!C19</f>
        <v>333330</v>
      </c>
      <c r="D19" s="4">
        <f>'PAX - LINHA 4'!D19+'PAX - LINHA 1'!D19+'PAX - LINHA 2'!D19</f>
        <v>9489183</v>
      </c>
      <c r="E19" s="4">
        <f>'PAX - LINHA 4'!E19+'PAX - LINHA 1'!E19+'PAX - LINHA 2'!E19</f>
        <v>1563393</v>
      </c>
      <c r="F19" s="4">
        <f>'PAX - LINHA 4'!F19+'PAX - LINHA 1'!F19+'PAX - LINHA 2'!F19</f>
        <v>0</v>
      </c>
      <c r="G19" s="4">
        <f>'PAX - LINHA 4'!G19+'PAX - LINHA 1'!G19+'PAX - LINHA 2'!G19</f>
        <v>2415968</v>
      </c>
      <c r="H19" s="4">
        <f>'PAX - LINHA 4'!H19+'PAX - LINHA 1'!H19+'PAX - LINHA 2'!H19</f>
        <v>92294</v>
      </c>
      <c r="I19" s="4">
        <f>'PAX - LINHA 4'!I19+'PAX - LINHA 1'!I19+'PAX - LINHA 2'!I19</f>
        <v>183259</v>
      </c>
      <c r="J19" s="4">
        <f>'PAX - LINHA 4'!J19+'PAX - LINHA 1'!J19+'PAX - LINHA 2'!J19</f>
        <v>1599533</v>
      </c>
      <c r="K19" s="4">
        <f>'PAX - LINHA 4'!K19+'PAX - LINHA 1'!K19+'PAX - LINHA 2'!K19</f>
        <v>144821</v>
      </c>
      <c r="L19" s="4">
        <f>'PAX - LINHA 4'!L19+'PAX - LINHA 1'!L19+'PAX - LINHA 2'!L19</f>
        <v>60367</v>
      </c>
      <c r="M19" s="4">
        <f>'PAX - LINHA 4'!M19+'PAX - LINHA 1'!M19+'PAX - LINHA 2'!M19</f>
        <v>31687</v>
      </c>
    </row>
    <row r="20" spans="1:15" x14ac:dyDescent="0.25">
      <c r="A20" s="12" t="s">
        <v>3</v>
      </c>
      <c r="B20" s="4">
        <f>'PAX - LINHA 4'!B20+'PAX - LINHA 1'!B20+'PAX - LINHA 2'!B20</f>
        <v>16384809</v>
      </c>
      <c r="C20" s="4">
        <f>'PAX - LINHA 4'!C20+'PAX - LINHA 1'!C20+'PAX - LINHA 2'!C20</f>
        <v>326443</v>
      </c>
      <c r="D20" s="4">
        <f>'PAX - LINHA 4'!D20+'PAX - LINHA 1'!D20+'PAX - LINHA 2'!D20</f>
        <v>9041792</v>
      </c>
      <c r="E20" s="4">
        <f>'PAX - LINHA 4'!E20+'PAX - LINHA 1'!E20+'PAX - LINHA 2'!E20</f>
        <v>2403888</v>
      </c>
      <c r="F20" s="4">
        <f>'PAX - LINHA 4'!F20+'PAX - LINHA 1'!F20+'PAX - LINHA 2'!F20</f>
        <v>0</v>
      </c>
      <c r="G20" s="4">
        <f>'PAX - LINHA 4'!G20+'PAX - LINHA 1'!G20+'PAX - LINHA 2'!G20</f>
        <v>2437322</v>
      </c>
      <c r="H20" s="4">
        <f>'PAX - LINHA 4'!H20+'PAX - LINHA 1'!H20+'PAX - LINHA 2'!H20</f>
        <v>115322</v>
      </c>
      <c r="I20" s="4">
        <f>'PAX - LINHA 4'!I20+'PAX - LINHA 1'!I20+'PAX - LINHA 2'!I20</f>
        <v>187175</v>
      </c>
      <c r="J20" s="4">
        <f>'PAX - LINHA 4'!J20+'PAX - LINHA 1'!J20+'PAX - LINHA 2'!J20</f>
        <v>1626966</v>
      </c>
      <c r="K20" s="4">
        <f>'PAX - LINHA 4'!K20+'PAX - LINHA 1'!K20+'PAX - LINHA 2'!K20</f>
        <v>141957</v>
      </c>
      <c r="L20" s="4">
        <f>'PAX - LINHA 4'!L20+'PAX - LINHA 1'!L20+'PAX - LINHA 2'!L20</f>
        <v>65593</v>
      </c>
      <c r="M20" s="4">
        <f>'PAX - LINHA 4'!M20+'PAX - LINHA 1'!M20+'PAX - LINHA 2'!M20</f>
        <v>38351</v>
      </c>
    </row>
    <row r="21" spans="1:15" x14ac:dyDescent="0.25">
      <c r="A21" s="12" t="s">
        <v>2</v>
      </c>
      <c r="B21" s="4">
        <f>'PAX - LINHA 4'!B21+'PAX - LINHA 1'!B21+'PAX - LINHA 2'!B21</f>
        <v>16632134</v>
      </c>
      <c r="C21" s="4">
        <f>'PAX - LINHA 4'!C21+'PAX - LINHA 1'!C21+'PAX - LINHA 2'!C21</f>
        <v>314415</v>
      </c>
      <c r="D21" s="4">
        <f>'PAX - LINHA 4'!D21+'PAX - LINHA 1'!D21+'PAX - LINHA 2'!D21</f>
        <v>8857149</v>
      </c>
      <c r="E21" s="4">
        <f>'PAX - LINHA 4'!E21+'PAX - LINHA 1'!E21+'PAX - LINHA 2'!E21</f>
        <v>2830990</v>
      </c>
      <c r="F21" s="4">
        <f>'PAX - LINHA 4'!F21+'PAX - LINHA 1'!F21+'PAX - LINHA 2'!F21</f>
        <v>0</v>
      </c>
      <c r="G21" s="4">
        <f>'PAX - LINHA 4'!G21+'PAX - LINHA 1'!G21+'PAX - LINHA 2'!G21</f>
        <v>2441625</v>
      </c>
      <c r="H21" s="4">
        <f>'PAX - LINHA 4'!H21+'PAX - LINHA 1'!H21+'PAX - LINHA 2'!H21</f>
        <v>104464</v>
      </c>
      <c r="I21" s="4">
        <f>'PAX - LINHA 4'!I21+'PAX - LINHA 1'!I21+'PAX - LINHA 2'!I21</f>
        <v>190378</v>
      </c>
      <c r="J21" s="4">
        <f>'PAX - LINHA 4'!J21+'PAX - LINHA 1'!J21+'PAX - LINHA 2'!J21</f>
        <v>1651190</v>
      </c>
      <c r="K21" s="4">
        <f>'PAX - LINHA 4'!K21+'PAX - LINHA 1'!K21+'PAX - LINHA 2'!K21</f>
        <v>146925</v>
      </c>
      <c r="L21" s="4">
        <f>'PAX - LINHA 4'!L21+'PAX - LINHA 1'!L21+'PAX - LINHA 2'!L21</f>
        <v>64278</v>
      </c>
      <c r="M21" s="4">
        <f>'PAX - LINHA 4'!M21+'PAX - LINHA 1'!M21+'PAX - LINHA 2'!M21</f>
        <v>30720</v>
      </c>
    </row>
    <row r="22" spans="1:15" x14ac:dyDescent="0.25">
      <c r="A22" s="12" t="s">
        <v>1</v>
      </c>
      <c r="B22" s="4">
        <f>'PAX - LINHA 4'!B22+'PAX - LINHA 1'!B22+'PAX - LINHA 2'!B22</f>
        <v>15133608</v>
      </c>
      <c r="C22" s="4">
        <f>'PAX - LINHA 4'!C22+'PAX - LINHA 1'!C22+'PAX - LINHA 2'!C22</f>
        <v>272945</v>
      </c>
      <c r="D22" s="4">
        <f>'PAX - LINHA 4'!D22+'PAX - LINHA 1'!D22+'PAX - LINHA 2'!D22</f>
        <v>7813579</v>
      </c>
      <c r="E22" s="4">
        <f>'PAX - LINHA 4'!E22+'PAX - LINHA 1'!E22+'PAX - LINHA 2'!E22</f>
        <v>2735384</v>
      </c>
      <c r="F22" s="4">
        <f>'PAX - LINHA 4'!F22+'PAX - LINHA 1'!F22+'PAX - LINHA 2'!F22</f>
        <v>0</v>
      </c>
      <c r="G22" s="4">
        <f>'PAX - LINHA 4'!G22+'PAX - LINHA 1'!G22+'PAX - LINHA 2'!G22</f>
        <v>2280188</v>
      </c>
      <c r="H22" s="4">
        <f>'PAX - LINHA 4'!H22+'PAX - LINHA 1'!H22+'PAX - LINHA 2'!H22</f>
        <v>94753</v>
      </c>
      <c r="I22" s="4">
        <f>'PAX - LINHA 4'!I22+'PAX - LINHA 1'!I22+'PAX - LINHA 2'!I22</f>
        <v>180086</v>
      </c>
      <c r="J22" s="4">
        <f>'PAX - LINHA 4'!J22+'PAX - LINHA 1'!J22+'PAX - LINHA 2'!J22</f>
        <v>1536144</v>
      </c>
      <c r="K22" s="4">
        <f>'PAX - LINHA 4'!K22+'PAX - LINHA 1'!K22+'PAX - LINHA 2'!K22</f>
        <v>133101</v>
      </c>
      <c r="L22" s="4">
        <f>'PAX - LINHA 4'!L22+'PAX - LINHA 1'!L22+'PAX - LINHA 2'!L22</f>
        <v>57218</v>
      </c>
      <c r="M22" s="4">
        <f>'PAX - LINHA 4'!M22+'PAX - LINHA 1'!M22+'PAX - LINHA 2'!M22</f>
        <v>30210</v>
      </c>
    </row>
    <row r="23" spans="1:15" x14ac:dyDescent="0.25">
      <c r="A23" s="12" t="s">
        <v>0</v>
      </c>
      <c r="B23" s="4">
        <f>'PAX - LINHA 4'!B23+'PAX - LINHA 1'!B23+'PAX - LINHA 2'!B23</f>
        <v>15901839</v>
      </c>
      <c r="C23" s="4">
        <f>'PAX - LINHA 4'!C23+'PAX - LINHA 1'!C23+'PAX - LINHA 2'!C23</f>
        <v>265064</v>
      </c>
      <c r="D23" s="4">
        <f>'PAX - LINHA 4'!D23+'PAX - LINHA 1'!D23+'PAX - LINHA 2'!D23</f>
        <v>7936179</v>
      </c>
      <c r="E23" s="4">
        <f>'PAX - LINHA 4'!E23+'PAX - LINHA 1'!E23+'PAX - LINHA 2'!E23</f>
        <v>2973875</v>
      </c>
      <c r="F23" s="4">
        <f>'PAX - LINHA 4'!F23+'PAX - LINHA 1'!F23+'PAX - LINHA 2'!F23</f>
        <v>0</v>
      </c>
      <c r="G23" s="4">
        <f>'PAX - LINHA 4'!G23+'PAX - LINHA 1'!G23+'PAX - LINHA 2'!G23</f>
        <v>2716713</v>
      </c>
      <c r="H23" s="4">
        <f>'PAX - LINHA 4'!H23+'PAX - LINHA 1'!H23+'PAX - LINHA 2'!H23</f>
        <v>43659</v>
      </c>
      <c r="I23" s="4">
        <f>'PAX - LINHA 4'!I23+'PAX - LINHA 1'!I23+'PAX - LINHA 2'!I23</f>
        <v>181244</v>
      </c>
      <c r="J23" s="4">
        <f>'PAX - LINHA 4'!J23+'PAX - LINHA 1'!J23+'PAX - LINHA 2'!J23</f>
        <v>1555214</v>
      </c>
      <c r="K23" s="4">
        <f>'PAX - LINHA 4'!K23+'PAX - LINHA 1'!K23+'PAX - LINHA 2'!K23</f>
        <v>136932</v>
      </c>
      <c r="L23" s="4">
        <f>'PAX - LINHA 4'!L23+'PAX - LINHA 1'!L23+'PAX - LINHA 2'!L23</f>
        <v>56744</v>
      </c>
      <c r="M23" s="4">
        <f>'PAX - LINHA 4'!M23+'PAX - LINHA 1'!M23+'PAX - LINHA 2'!M23</f>
        <v>36215</v>
      </c>
    </row>
    <row r="24" spans="1:15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5" s="4" customFormat="1" x14ac:dyDescent="0.2">
      <c r="A25" s="6">
        <v>2024</v>
      </c>
      <c r="B25" s="5">
        <f>'PAX - LINHA 4'!B25+'PAX - LINHA 1'!B25+'PAX - LINHA 2'!B25</f>
        <v>184031228</v>
      </c>
      <c r="C25" s="5">
        <f>'PAX - LINHA 4'!C25+'PAX - LINHA 1'!C25+'PAX - LINHA 2'!C25</f>
        <v>5597214</v>
      </c>
      <c r="D25" s="5">
        <f>'PAX - LINHA 4'!D25+'PAX - LINHA 1'!D25+'PAX - LINHA 2'!D25</f>
        <v>124035911</v>
      </c>
      <c r="E25" s="5">
        <f>'PAX - LINHA 4'!E25+'PAX - LINHA 1'!E25+'PAX - LINHA 2'!E25</f>
        <v>0</v>
      </c>
      <c r="F25" s="5">
        <f>'PAX - LINHA 4'!F25+'PAX - LINHA 1'!F25+'PAX - LINHA 2'!F25</f>
        <v>8187</v>
      </c>
      <c r="G25" s="5">
        <f>'PAX - LINHA 4'!G25+'PAX - LINHA 1'!G25+'PAX - LINHA 2'!G25</f>
        <v>30848194</v>
      </c>
      <c r="H25" s="5">
        <f>'PAX - LINHA 4'!H25+'PAX - LINHA 1'!H25+'PAX - LINHA 2'!H25</f>
        <v>893370</v>
      </c>
      <c r="I25" s="5">
        <f>'PAX - LINHA 4'!I25+'PAX - LINHA 1'!I25+'PAX - LINHA 2'!I25</f>
        <v>2050882</v>
      </c>
      <c r="J25" s="5">
        <f>'PAX - LINHA 4'!J25+'PAX - LINHA 1'!J25+'PAX - LINHA 2'!J25</f>
        <v>17449166</v>
      </c>
      <c r="K25" s="5">
        <f>'PAX - LINHA 4'!K25+'PAX - LINHA 1'!K25+'PAX - LINHA 2'!K25</f>
        <v>1894628</v>
      </c>
      <c r="L25" s="5">
        <f>'PAX - LINHA 4'!L25+'PAX - LINHA 1'!L25+'PAX - LINHA 2'!L25</f>
        <v>610172</v>
      </c>
      <c r="M25" s="5">
        <f>'PAX - LINHA 4'!M25+'PAX - LINHA 1'!M25+'PAX - LINHA 2'!M25</f>
        <v>643504</v>
      </c>
      <c r="O25" s="16"/>
    </row>
    <row r="26" spans="1:15" x14ac:dyDescent="0.25">
      <c r="A26" s="12" t="s">
        <v>11</v>
      </c>
      <c r="B26" s="4">
        <f>'PAX - LINHA 4'!B26+'PAX - LINHA 1'!B26+'PAX - LINHA 2'!B26</f>
        <v>14661886</v>
      </c>
      <c r="C26" s="4">
        <f>'PAX - LINHA 4'!C26+'PAX - LINHA 1'!C26+'PAX - LINHA 2'!C26</f>
        <v>541873</v>
      </c>
      <c r="D26" s="4">
        <f>'PAX - LINHA 4'!D26+'PAX - LINHA 1'!D26+'PAX - LINHA 2'!D26</f>
        <v>9746420</v>
      </c>
      <c r="E26" s="4">
        <f>'PAX - LINHA 4'!E26+'PAX - LINHA 1'!E26+'PAX - LINHA 2'!E26</f>
        <v>0</v>
      </c>
      <c r="F26" s="4">
        <f>'PAX - LINHA 4'!F26+'PAX - LINHA 1'!F26+'PAX - LINHA 2'!F26</f>
        <v>1176</v>
      </c>
      <c r="G26" s="4">
        <f>'PAX - LINHA 4'!G26+'PAX - LINHA 1'!G26+'PAX - LINHA 2'!G26</f>
        <v>2624879</v>
      </c>
      <c r="H26" s="4">
        <f>'PAX - LINHA 4'!H26+'PAX - LINHA 1'!H26+'PAX - LINHA 2'!H26</f>
        <v>31</v>
      </c>
      <c r="I26" s="4">
        <f>'PAX - LINHA 4'!I26+'PAX - LINHA 1'!I26+'PAX - LINHA 2'!I26</f>
        <v>146118</v>
      </c>
      <c r="J26" s="4">
        <f>'PAX - LINHA 4'!J26+'PAX - LINHA 1'!J26+'PAX - LINHA 2'!J26</f>
        <v>1339490</v>
      </c>
      <c r="K26" s="4">
        <f>'PAX - LINHA 4'!K26+'PAX - LINHA 1'!K26+'PAX - LINHA 2'!K26</f>
        <v>162026</v>
      </c>
      <c r="L26" s="4">
        <f>'PAX - LINHA 4'!L26+'PAX - LINHA 1'!L26+'PAX - LINHA 2'!L26</f>
        <v>41083</v>
      </c>
      <c r="M26" s="4">
        <f>'PAX - LINHA 4'!M26+'PAX - LINHA 1'!M26+'PAX - LINHA 2'!M26</f>
        <v>58790</v>
      </c>
    </row>
    <row r="27" spans="1:15" x14ac:dyDescent="0.25">
      <c r="A27" s="12" t="s">
        <v>10</v>
      </c>
      <c r="B27" s="4">
        <f>'PAX - LINHA 4'!B27+'PAX - LINHA 1'!B27+'PAX - LINHA 2'!B27</f>
        <v>15610839</v>
      </c>
      <c r="C27" s="4">
        <f>'PAX - LINHA 4'!C27+'PAX - LINHA 1'!C27+'PAX - LINHA 2'!C27</f>
        <v>585790</v>
      </c>
      <c r="D27" s="4">
        <f>'PAX - LINHA 4'!D27+'PAX - LINHA 1'!D27+'PAX - LINHA 2'!D27</f>
        <v>9922383</v>
      </c>
      <c r="E27" s="4">
        <f>'PAX - LINHA 4'!E27+'PAX - LINHA 1'!E27+'PAX - LINHA 2'!E27</f>
        <v>0</v>
      </c>
      <c r="F27" s="4">
        <f>'PAX - LINHA 4'!F27+'PAX - LINHA 1'!F27+'PAX - LINHA 2'!F27</f>
        <v>1505</v>
      </c>
      <c r="G27" s="4">
        <f>'PAX - LINHA 4'!G27+'PAX - LINHA 1'!G27+'PAX - LINHA 2'!G27</f>
        <v>3356967</v>
      </c>
      <c r="H27" s="4">
        <f>'PAX - LINHA 4'!H27+'PAX - LINHA 1'!H27+'PAX - LINHA 2'!H27</f>
        <v>38036</v>
      </c>
      <c r="I27" s="4">
        <f>'PAX - LINHA 4'!I27+'PAX - LINHA 1'!I27+'PAX - LINHA 2'!I27</f>
        <v>150247</v>
      </c>
      <c r="J27" s="4">
        <f>'PAX - LINHA 4'!J27+'PAX - LINHA 1'!J27+'PAX - LINHA 2'!J27</f>
        <v>1279209</v>
      </c>
      <c r="K27" s="4">
        <f>'PAX - LINHA 4'!K27+'PAX - LINHA 1'!K27+'PAX - LINHA 2'!K27</f>
        <v>170421</v>
      </c>
      <c r="L27" s="4">
        <f>'PAX - LINHA 4'!L27+'PAX - LINHA 1'!L27+'PAX - LINHA 2'!L27</f>
        <v>44972</v>
      </c>
      <c r="M27" s="4">
        <f>'PAX - LINHA 4'!M27+'PAX - LINHA 1'!M27+'PAX - LINHA 2'!M27</f>
        <v>61309</v>
      </c>
    </row>
    <row r="28" spans="1:15" x14ac:dyDescent="0.25">
      <c r="A28" s="12" t="s">
        <v>9</v>
      </c>
      <c r="B28" s="4">
        <f>'PAX - LINHA 4'!B28+'PAX - LINHA 1'!B28+'PAX - LINHA 2'!B28</f>
        <v>15347515</v>
      </c>
      <c r="C28" s="4">
        <f>'PAX - LINHA 4'!C28+'PAX - LINHA 1'!C28+'PAX - LINHA 2'!C28</f>
        <v>561213</v>
      </c>
      <c r="D28" s="4">
        <f>'PAX - LINHA 4'!D28+'PAX - LINHA 1'!D28+'PAX - LINHA 2'!D28</f>
        <v>10223835</v>
      </c>
      <c r="E28" s="4">
        <f>'PAX - LINHA 4'!E28+'PAX - LINHA 1'!E28+'PAX - LINHA 2'!E28</f>
        <v>0</v>
      </c>
      <c r="F28" s="4">
        <f>'PAX - LINHA 4'!F28+'PAX - LINHA 1'!F28+'PAX - LINHA 2'!F28</f>
        <v>1082</v>
      </c>
      <c r="G28" s="4">
        <f>'PAX - LINHA 4'!G28+'PAX - LINHA 1'!G28+'PAX - LINHA 2'!G28</f>
        <v>2632369</v>
      </c>
      <c r="H28" s="4">
        <f>'PAX - LINHA 4'!H28+'PAX - LINHA 1'!H28+'PAX - LINHA 2'!H28</f>
        <v>81973</v>
      </c>
      <c r="I28" s="4">
        <f>'PAX - LINHA 4'!I28+'PAX - LINHA 1'!I28+'PAX - LINHA 2'!I28</f>
        <v>166328</v>
      </c>
      <c r="J28" s="4">
        <f>'PAX - LINHA 4'!J28+'PAX - LINHA 1'!J28+'PAX - LINHA 2'!J28</f>
        <v>1409218</v>
      </c>
      <c r="K28" s="4">
        <f>'PAX - LINHA 4'!K28+'PAX - LINHA 1'!K28+'PAX - LINHA 2'!K28</f>
        <v>163336</v>
      </c>
      <c r="L28" s="4">
        <f>'PAX - LINHA 4'!L28+'PAX - LINHA 1'!L28+'PAX - LINHA 2'!L28</f>
        <v>46174</v>
      </c>
      <c r="M28" s="4">
        <f>'PAX - LINHA 4'!M28+'PAX - LINHA 1'!M28+'PAX - LINHA 2'!M28</f>
        <v>61987</v>
      </c>
    </row>
    <row r="29" spans="1:15" x14ac:dyDescent="0.25">
      <c r="A29" s="12" t="s">
        <v>8</v>
      </c>
      <c r="B29" s="4">
        <f>'PAX - LINHA 4'!B29+'PAX - LINHA 1'!B29+'PAX - LINHA 2'!B29</f>
        <v>15823042</v>
      </c>
      <c r="C29" s="4">
        <f>'PAX - LINHA 4'!C29+'PAX - LINHA 1'!C29+'PAX - LINHA 2'!C29</f>
        <v>546127</v>
      </c>
      <c r="D29" s="4">
        <f>'PAX - LINHA 4'!D29+'PAX - LINHA 1'!D29+'PAX - LINHA 2'!D29</f>
        <v>10644386</v>
      </c>
      <c r="E29" s="4">
        <f>'PAX - LINHA 4'!E29+'PAX - LINHA 1'!E29+'PAX - LINHA 2'!E29</f>
        <v>0</v>
      </c>
      <c r="F29" s="4">
        <f>'PAX - LINHA 4'!F29+'PAX - LINHA 1'!F29+'PAX - LINHA 2'!F29</f>
        <v>1520</v>
      </c>
      <c r="G29" s="4">
        <f>'PAX - LINHA 4'!G29+'PAX - LINHA 1'!G29+'PAX - LINHA 2'!G29</f>
        <v>2557470</v>
      </c>
      <c r="H29" s="4">
        <f>'PAX - LINHA 4'!H29+'PAX - LINHA 1'!H29+'PAX - LINHA 2'!H29</f>
        <v>84701</v>
      </c>
      <c r="I29" s="4">
        <f>'PAX - LINHA 4'!I29+'PAX - LINHA 1'!I29+'PAX - LINHA 2'!I29</f>
        <v>175143</v>
      </c>
      <c r="J29" s="4">
        <f>'PAX - LINHA 4'!J29+'PAX - LINHA 1'!J29+'PAX - LINHA 2'!J29</f>
        <v>1525764</v>
      </c>
      <c r="K29" s="4">
        <f>'PAX - LINHA 4'!K29+'PAX - LINHA 1'!K29+'PAX - LINHA 2'!K29</f>
        <v>158980</v>
      </c>
      <c r="L29" s="4">
        <f>'PAX - LINHA 4'!L29+'PAX - LINHA 1'!L29+'PAX - LINHA 2'!L29</f>
        <v>49902</v>
      </c>
      <c r="M29" s="4">
        <f>'PAX - LINHA 4'!M29+'PAX - LINHA 1'!M29+'PAX - LINHA 2'!M29</f>
        <v>79049</v>
      </c>
    </row>
    <row r="30" spans="1:15" x14ac:dyDescent="0.25">
      <c r="A30" s="12" t="s">
        <v>7</v>
      </c>
      <c r="B30" s="4">
        <f>'PAX - LINHA 4'!B30+'PAX - LINHA 1'!B30+'PAX - LINHA 2'!B30</f>
        <v>15872898</v>
      </c>
      <c r="C30" s="4">
        <f>'PAX - LINHA 4'!C30+'PAX - LINHA 1'!C30+'PAX - LINHA 2'!C30</f>
        <v>515975</v>
      </c>
      <c r="D30" s="4">
        <f>'PAX - LINHA 4'!D30+'PAX - LINHA 1'!D30+'PAX - LINHA 2'!D30</f>
        <v>10713608</v>
      </c>
      <c r="E30" s="4">
        <f>'PAX - LINHA 4'!E30+'PAX - LINHA 1'!E30+'PAX - LINHA 2'!E30</f>
        <v>0</v>
      </c>
      <c r="F30" s="4">
        <f>'PAX - LINHA 4'!F30+'PAX - LINHA 1'!F30+'PAX - LINHA 2'!F30</f>
        <v>1082</v>
      </c>
      <c r="G30" s="4">
        <f>'PAX - LINHA 4'!G30+'PAX - LINHA 1'!G30+'PAX - LINHA 2'!G30</f>
        <v>2621268</v>
      </c>
      <c r="H30" s="4">
        <f>'PAX - LINHA 4'!H30+'PAX - LINHA 1'!H30+'PAX - LINHA 2'!H30</f>
        <v>69385</v>
      </c>
      <c r="I30" s="4">
        <f>'PAX - LINHA 4'!I30+'PAX - LINHA 1'!I30+'PAX - LINHA 2'!I30</f>
        <v>173358</v>
      </c>
      <c r="J30" s="4">
        <f>'PAX - LINHA 4'!J30+'PAX - LINHA 1'!J30+'PAX - LINHA 2'!J30</f>
        <v>1497128</v>
      </c>
      <c r="K30" s="4">
        <f>'PAX - LINHA 4'!K30+'PAX - LINHA 1'!K30+'PAX - LINHA 2'!K30</f>
        <v>160643</v>
      </c>
      <c r="L30" s="4">
        <f>'PAX - LINHA 4'!L30+'PAX - LINHA 1'!L30+'PAX - LINHA 2'!L30</f>
        <v>52517</v>
      </c>
      <c r="M30" s="4">
        <f>'PAX - LINHA 4'!M30+'PAX - LINHA 1'!M30+'PAX - LINHA 2'!M30</f>
        <v>67934</v>
      </c>
    </row>
    <row r="31" spans="1:15" x14ac:dyDescent="0.25">
      <c r="A31" s="12" t="s">
        <v>6</v>
      </c>
      <c r="B31" s="4">
        <f>'PAX - LINHA 4'!B31+'PAX - LINHA 1'!B31+'PAX - LINHA 2'!B31</f>
        <v>15130530</v>
      </c>
      <c r="C31" s="4">
        <f>'PAX - LINHA 4'!C31+'PAX - LINHA 1'!C31+'PAX - LINHA 2'!C31</f>
        <v>466465</v>
      </c>
      <c r="D31" s="4">
        <f>'PAX - LINHA 4'!D31+'PAX - LINHA 1'!D31+'PAX - LINHA 2'!D31</f>
        <v>10289165</v>
      </c>
      <c r="E31" s="4">
        <f>'PAX - LINHA 4'!E31+'PAX - LINHA 1'!E31+'PAX - LINHA 2'!E31</f>
        <v>0</v>
      </c>
      <c r="F31" s="4">
        <f>'PAX - LINHA 4'!F31+'PAX - LINHA 1'!F31+'PAX - LINHA 2'!F31</f>
        <v>977</v>
      </c>
      <c r="G31" s="4">
        <f>'PAX - LINHA 4'!G31+'PAX - LINHA 1'!G31+'PAX - LINHA 2'!G31</f>
        <v>2384779</v>
      </c>
      <c r="H31" s="4">
        <f>'PAX - LINHA 4'!H31+'PAX - LINHA 1'!H31+'PAX - LINHA 2'!H31</f>
        <v>71247</v>
      </c>
      <c r="I31" s="4">
        <f>'PAX - LINHA 4'!I31+'PAX - LINHA 1'!I31+'PAX - LINHA 2'!I31</f>
        <v>170671</v>
      </c>
      <c r="J31" s="4">
        <f>'PAX - LINHA 4'!J31+'PAX - LINHA 1'!J31+'PAX - LINHA 2'!J31</f>
        <v>1471595</v>
      </c>
      <c r="K31" s="4">
        <f>'PAX - LINHA 4'!K31+'PAX - LINHA 1'!K31+'PAX - LINHA 2'!K31</f>
        <v>153209</v>
      </c>
      <c r="L31" s="4">
        <f>'PAX - LINHA 4'!L31+'PAX - LINHA 1'!L31+'PAX - LINHA 2'!L31</f>
        <v>53144</v>
      </c>
      <c r="M31" s="4">
        <f>'PAX - LINHA 4'!M31+'PAX - LINHA 1'!M31+'PAX - LINHA 2'!M31</f>
        <v>69278</v>
      </c>
    </row>
    <row r="32" spans="1:15" x14ac:dyDescent="0.25">
      <c r="A32" s="12" t="s">
        <v>5</v>
      </c>
      <c r="B32" s="4">
        <f>'PAX - LINHA 4'!B32+'PAX - LINHA 1'!B32+'PAX - LINHA 2'!B32</f>
        <v>15525364</v>
      </c>
      <c r="C32" s="4">
        <f>'PAX - LINHA 4'!C32+'PAX - LINHA 1'!C32+'PAX - LINHA 2'!C32</f>
        <v>453612</v>
      </c>
      <c r="D32" s="4">
        <f>'PAX - LINHA 4'!D32+'PAX - LINHA 1'!D32+'PAX - LINHA 2'!D32</f>
        <v>10641011</v>
      </c>
      <c r="E32" s="4">
        <f>'PAX - LINHA 4'!E32+'PAX - LINHA 1'!E32+'PAX - LINHA 2'!E32</f>
        <v>0</v>
      </c>
      <c r="F32" s="4">
        <f>'PAX - LINHA 4'!F32+'PAX - LINHA 1'!F32+'PAX - LINHA 2'!F32</f>
        <v>845</v>
      </c>
      <c r="G32" s="4">
        <f>'PAX - LINHA 4'!G32+'PAX - LINHA 1'!G32+'PAX - LINHA 2'!G32</f>
        <v>2385339</v>
      </c>
      <c r="H32" s="4">
        <f>'PAX - LINHA 4'!H32+'PAX - LINHA 1'!H32+'PAX - LINHA 2'!H32</f>
        <v>55615</v>
      </c>
      <c r="I32" s="4">
        <f>'PAX - LINHA 4'!I32+'PAX - LINHA 1'!I32+'PAX - LINHA 2'!I32</f>
        <v>175573</v>
      </c>
      <c r="J32" s="4">
        <f>'PAX - LINHA 4'!J32+'PAX - LINHA 1'!J32+'PAX - LINHA 2'!J32</f>
        <v>1537968</v>
      </c>
      <c r="K32" s="4">
        <f>'PAX - LINHA 4'!K32+'PAX - LINHA 1'!K32+'PAX - LINHA 2'!K32</f>
        <v>161302</v>
      </c>
      <c r="L32" s="4">
        <f>'PAX - LINHA 4'!L32+'PAX - LINHA 1'!L32+'PAX - LINHA 2'!L32</f>
        <v>52442</v>
      </c>
      <c r="M32" s="4">
        <f>'PAX - LINHA 4'!M32+'PAX - LINHA 1'!M32+'PAX - LINHA 2'!M32</f>
        <v>61657</v>
      </c>
    </row>
    <row r="33" spans="1:34" x14ac:dyDescent="0.25">
      <c r="A33" s="12" t="s">
        <v>4</v>
      </c>
      <c r="B33" s="4">
        <f>'PAX - LINHA 4'!B33+'PAX - LINHA 1'!B33+'PAX - LINHA 2'!B33</f>
        <v>15667034</v>
      </c>
      <c r="C33" s="4">
        <f>'PAX - LINHA 4'!C33+'PAX - LINHA 1'!C33+'PAX - LINHA 2'!C33</f>
        <v>435513</v>
      </c>
      <c r="D33" s="4">
        <f>'PAX - LINHA 4'!D33+'PAX - LINHA 1'!D33+'PAX - LINHA 2'!D33</f>
        <v>10732279</v>
      </c>
      <c r="E33" s="4">
        <f>'PAX - LINHA 4'!E33+'PAX - LINHA 1'!E33+'PAX - LINHA 2'!E33</f>
        <v>0</v>
      </c>
      <c r="F33" s="4">
        <f>'PAX - LINHA 4'!F33+'PAX - LINHA 1'!F33+'PAX - LINHA 2'!F33</f>
        <v>0</v>
      </c>
      <c r="G33" s="4">
        <f>'PAX - LINHA 4'!G33+'PAX - LINHA 1'!G33+'PAX - LINHA 2'!G33</f>
        <v>2404589</v>
      </c>
      <c r="H33" s="4">
        <f>'PAX - LINHA 4'!H33+'PAX - LINHA 1'!H33+'PAX - LINHA 2'!H33</f>
        <v>127289</v>
      </c>
      <c r="I33" s="4">
        <f>'PAX - LINHA 4'!I33+'PAX - LINHA 1'!I33+'PAX - LINHA 2'!I33</f>
        <v>185218</v>
      </c>
      <c r="J33" s="4">
        <f>'PAX - LINHA 4'!J33+'PAX - LINHA 1'!J33+'PAX - LINHA 2'!J33</f>
        <v>1533978</v>
      </c>
      <c r="K33" s="4">
        <f>'PAX - LINHA 4'!K33+'PAX - LINHA 1'!K33+'PAX - LINHA 2'!K33</f>
        <v>157122</v>
      </c>
      <c r="L33" s="4">
        <f>'PAX - LINHA 4'!L33+'PAX - LINHA 1'!L33+'PAX - LINHA 2'!L33</f>
        <v>55417</v>
      </c>
      <c r="M33" s="4">
        <f>'PAX - LINHA 4'!M33+'PAX - LINHA 1'!M33+'PAX - LINHA 2'!M33</f>
        <v>35629</v>
      </c>
    </row>
    <row r="34" spans="1:34" x14ac:dyDescent="0.25">
      <c r="A34" s="12" t="s">
        <v>3</v>
      </c>
      <c r="B34" s="4">
        <f>'PAX - LINHA 4'!B34+'PAX - LINHA 1'!B34+'PAX - LINHA 2'!B34</f>
        <v>15407258</v>
      </c>
      <c r="C34" s="4">
        <f>'PAX - LINHA 4'!C34+'PAX - LINHA 1'!C34+'PAX - LINHA 2'!C34</f>
        <v>402293</v>
      </c>
      <c r="D34" s="4">
        <f>'PAX - LINHA 4'!D34+'PAX - LINHA 1'!D34+'PAX - LINHA 2'!D34</f>
        <v>10516887</v>
      </c>
      <c r="E34" s="4">
        <f>'PAX - LINHA 4'!E34+'PAX - LINHA 1'!E34+'PAX - LINHA 2'!E34</f>
        <v>0</v>
      </c>
      <c r="F34" s="4">
        <f>'PAX - LINHA 4'!F34+'PAX - LINHA 1'!F34+'PAX - LINHA 2'!F34</f>
        <v>0</v>
      </c>
      <c r="G34" s="4">
        <f>'PAX - LINHA 4'!G34+'PAX - LINHA 1'!G34+'PAX - LINHA 2'!G34</f>
        <v>2470924</v>
      </c>
      <c r="H34" s="4">
        <f>'PAX - LINHA 4'!H34+'PAX - LINHA 1'!H34+'PAX - LINHA 2'!H34</f>
        <v>114106</v>
      </c>
      <c r="I34" s="4">
        <f>'PAX - LINHA 4'!I34+'PAX - LINHA 1'!I34+'PAX - LINHA 2'!I34</f>
        <v>183461</v>
      </c>
      <c r="J34" s="4">
        <f>'PAX - LINHA 4'!J34+'PAX - LINHA 1'!J34+'PAX - LINHA 2'!J34</f>
        <v>1473715</v>
      </c>
      <c r="K34" s="4">
        <f>'PAX - LINHA 4'!K34+'PAX - LINHA 1'!K34+'PAX - LINHA 2'!K34</f>
        <v>154925</v>
      </c>
      <c r="L34" s="4">
        <f>'PAX - LINHA 4'!L34+'PAX - LINHA 1'!L34+'PAX - LINHA 2'!L34</f>
        <v>54370</v>
      </c>
      <c r="M34" s="4">
        <f>'PAX - LINHA 4'!M34+'PAX - LINHA 1'!M34+'PAX - LINHA 2'!M34</f>
        <v>36577</v>
      </c>
    </row>
    <row r="35" spans="1:34" x14ac:dyDescent="0.25">
      <c r="A35" s="12" t="s">
        <v>2</v>
      </c>
      <c r="B35" s="4">
        <f>'PAX - LINHA 4'!B35+'PAX - LINHA 1'!B35+'PAX - LINHA 2'!B35</f>
        <v>16240314</v>
      </c>
      <c r="C35" s="4">
        <f>'PAX - LINHA 4'!C35+'PAX - LINHA 1'!C35+'PAX - LINHA 2'!C35</f>
        <v>412008</v>
      </c>
      <c r="D35" s="4">
        <f>'PAX - LINHA 4'!D35+'PAX - LINHA 1'!D35+'PAX - LINHA 2'!D35</f>
        <v>10958206</v>
      </c>
      <c r="E35" s="4">
        <f>'PAX - LINHA 4'!E35+'PAX - LINHA 1'!E35+'PAX - LINHA 2'!E35</f>
        <v>0</v>
      </c>
      <c r="F35" s="4">
        <f>'PAX - LINHA 4'!F35+'PAX - LINHA 1'!F35+'PAX - LINHA 2'!F35</f>
        <v>0</v>
      </c>
      <c r="G35" s="4">
        <f>'PAX - LINHA 4'!G35+'PAX - LINHA 1'!G35+'PAX - LINHA 2'!G35</f>
        <v>2764435</v>
      </c>
      <c r="H35" s="4">
        <f>'PAX - LINHA 4'!H35+'PAX - LINHA 1'!H35+'PAX - LINHA 2'!H35</f>
        <v>112142</v>
      </c>
      <c r="I35" s="4">
        <f>'PAX - LINHA 4'!I35+'PAX - LINHA 1'!I35+'PAX - LINHA 2'!I35</f>
        <v>191417</v>
      </c>
      <c r="J35" s="4">
        <f>'PAX - LINHA 4'!J35+'PAX - LINHA 1'!J35+'PAX - LINHA 2'!J35</f>
        <v>1545059</v>
      </c>
      <c r="K35" s="4">
        <f>'PAX - LINHA 4'!K35+'PAX - LINHA 1'!K35+'PAX - LINHA 2'!K35</f>
        <v>156660</v>
      </c>
      <c r="L35" s="4">
        <f>'PAX - LINHA 4'!L35+'PAX - LINHA 1'!L35+'PAX - LINHA 2'!L35</f>
        <v>56784</v>
      </c>
      <c r="M35" s="4">
        <f>'PAX - LINHA 4'!M35+'PAX - LINHA 1'!M35+'PAX - LINHA 2'!M35</f>
        <v>43603</v>
      </c>
    </row>
    <row r="36" spans="1:34" x14ac:dyDescent="0.25">
      <c r="A36" s="12" t="s">
        <v>1</v>
      </c>
      <c r="B36" s="4">
        <f>'PAX - LINHA 4'!B36+'PAX - LINHA 1'!B36+'PAX - LINHA 2'!B36</f>
        <v>14035436</v>
      </c>
      <c r="C36" s="4">
        <f>'PAX - LINHA 4'!C36+'PAX - LINHA 1'!C36+'PAX - LINHA 2'!C36</f>
        <v>339029</v>
      </c>
      <c r="D36" s="4">
        <f>'PAX - LINHA 4'!D36+'PAX - LINHA 1'!D36+'PAX - LINHA 2'!D36</f>
        <v>9691008</v>
      </c>
      <c r="E36" s="4">
        <f>'PAX - LINHA 4'!E36+'PAX - LINHA 1'!E36+'PAX - LINHA 2'!E36</f>
        <v>0</v>
      </c>
      <c r="F36" s="4">
        <f>'PAX - LINHA 4'!F36+'PAX - LINHA 1'!F36+'PAX - LINHA 2'!F36</f>
        <v>0</v>
      </c>
      <c r="G36" s="4">
        <f>'PAX - LINHA 4'!G36+'PAX - LINHA 1'!G36+'PAX - LINHA 2'!G36</f>
        <v>2133398</v>
      </c>
      <c r="H36" s="4">
        <f>'PAX - LINHA 4'!H36+'PAX - LINHA 1'!H36+'PAX - LINHA 2'!H36</f>
        <v>86863</v>
      </c>
      <c r="I36" s="4">
        <f>'PAX - LINHA 4'!I36+'PAX - LINHA 1'!I36+'PAX - LINHA 2'!I36</f>
        <v>165456</v>
      </c>
      <c r="J36" s="4">
        <f>'PAX - LINHA 4'!J36+'PAX - LINHA 1'!J36+'PAX - LINHA 2'!J36</f>
        <v>1390173</v>
      </c>
      <c r="K36" s="4">
        <f>'PAX - LINHA 4'!K36+'PAX - LINHA 1'!K36+'PAX - LINHA 2'!K36</f>
        <v>145935</v>
      </c>
      <c r="L36" s="4">
        <f>'PAX - LINHA 4'!L36+'PAX - LINHA 1'!L36+'PAX - LINHA 2'!L36</f>
        <v>52334</v>
      </c>
      <c r="M36" s="4">
        <f>'PAX - LINHA 4'!M36+'PAX - LINHA 1'!M36+'PAX - LINHA 2'!M36</f>
        <v>31240</v>
      </c>
    </row>
    <row r="37" spans="1:34" x14ac:dyDescent="0.25">
      <c r="A37" s="12" t="s">
        <v>0</v>
      </c>
      <c r="B37" s="4">
        <f>'PAX - LINHA 4'!B37+'PAX - LINHA 1'!B37+'PAX - LINHA 2'!B37</f>
        <v>14709112</v>
      </c>
      <c r="C37" s="4">
        <f>'PAX - LINHA 4'!C37+'PAX - LINHA 1'!C37+'PAX - LINHA 2'!C37</f>
        <v>337316</v>
      </c>
      <c r="D37" s="4">
        <f>'PAX - LINHA 4'!D37+'PAX - LINHA 1'!D37+'PAX - LINHA 2'!D37</f>
        <v>9956723</v>
      </c>
      <c r="E37" s="4">
        <f>'PAX - LINHA 4'!E37+'PAX - LINHA 1'!E37+'PAX - LINHA 2'!E37</f>
        <v>0</v>
      </c>
      <c r="F37" s="4">
        <f>'PAX - LINHA 4'!F37+'PAX - LINHA 1'!F37+'PAX - LINHA 2'!F37</f>
        <v>0</v>
      </c>
      <c r="G37" s="4">
        <f>'PAX - LINHA 4'!G37+'PAX - LINHA 1'!G37+'PAX - LINHA 2'!G37</f>
        <v>2511777</v>
      </c>
      <c r="H37" s="4">
        <f>'PAX - LINHA 4'!H37+'PAX - LINHA 1'!H37+'PAX - LINHA 2'!H37</f>
        <v>51982</v>
      </c>
      <c r="I37" s="4">
        <f>'PAX - LINHA 4'!I37+'PAX - LINHA 1'!I37+'PAX - LINHA 2'!I37</f>
        <v>167892</v>
      </c>
      <c r="J37" s="4">
        <f>'PAX - LINHA 4'!J37+'PAX - LINHA 1'!J37+'PAX - LINHA 2'!J37</f>
        <v>1445869</v>
      </c>
      <c r="K37" s="4">
        <f>'PAX - LINHA 4'!K37+'PAX - LINHA 1'!K37+'PAX - LINHA 2'!K37</f>
        <v>150069</v>
      </c>
      <c r="L37" s="4">
        <f>'PAX - LINHA 4'!L37+'PAX - LINHA 1'!L37+'PAX - LINHA 2'!L37</f>
        <v>51033</v>
      </c>
      <c r="M37" s="4">
        <f>'PAX - LINHA 4'!M37+'PAX - LINHA 1'!M37+'PAX - LINHA 2'!M37</f>
        <v>36451</v>
      </c>
    </row>
    <row r="38" spans="1:34" x14ac:dyDescent="0.25">
      <c r="A38" s="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34" s="4" customFormat="1" x14ac:dyDescent="0.2">
      <c r="A39" s="6">
        <v>2023</v>
      </c>
      <c r="B39" s="5">
        <f>'PAX - LINHA 4'!B39+'PAX - LINHA 1'!B39+'PAX - LINHA 2'!B39</f>
        <v>188983036</v>
      </c>
      <c r="C39" s="5">
        <f>'PAX - LINHA 4'!C39+'PAX - LINHA 1'!C39+'PAX - LINHA 2'!C39</f>
        <v>10218441</v>
      </c>
      <c r="D39" s="5">
        <f>'PAX - LINHA 4'!D39+'PAX - LINHA 1'!D39+'PAX - LINHA 2'!D39</f>
        <v>121033002</v>
      </c>
      <c r="E39" s="5">
        <f>'PAX - LINHA 4'!E39+'PAX - LINHA 1'!E39+'PAX - LINHA 2'!E39</f>
        <v>0</v>
      </c>
      <c r="F39" s="5">
        <f>'PAX - LINHA 4'!F39+'PAX - LINHA 1'!F39+'PAX - LINHA 2'!F39</f>
        <v>28352</v>
      </c>
      <c r="G39" s="5">
        <f>'PAX - LINHA 4'!G39+'PAX - LINHA 1'!G39+'PAX - LINHA 2'!G39</f>
        <v>35283843</v>
      </c>
      <c r="H39" s="5">
        <f>'PAX - LINHA 4'!H39+'PAX - LINHA 1'!H39+'PAX - LINHA 2'!H39</f>
        <v>1072912</v>
      </c>
      <c r="I39" s="5">
        <f>'PAX - LINHA 4'!I39+'PAX - LINHA 1'!I39+'PAX - LINHA 2'!I39</f>
        <v>1875889</v>
      </c>
      <c r="J39" s="5">
        <f>'PAX - LINHA 4'!J39+'PAX - LINHA 1'!J39+'PAX - LINHA 2'!J39</f>
        <v>16382267</v>
      </c>
      <c r="K39" s="5">
        <f>'PAX - LINHA 4'!K39+'PAX - LINHA 1'!K39+'PAX - LINHA 2'!K39</f>
        <v>1980811</v>
      </c>
      <c r="L39" s="5">
        <f>'PAX - LINHA 4'!L39+'PAX - LINHA 1'!L39+'PAX - LINHA 2'!L39</f>
        <v>272478</v>
      </c>
      <c r="M39" s="5">
        <f>'PAX - LINHA 4'!M39+'PAX - LINHA 1'!M39+'PAX - LINHA 2'!M39</f>
        <v>835041</v>
      </c>
    </row>
    <row r="40" spans="1:34" x14ac:dyDescent="0.25">
      <c r="A40" s="12" t="s">
        <v>11</v>
      </c>
      <c r="B40" s="4">
        <f>'PAX - LINHA 4'!B40+'PAX - LINHA 1'!B40+'PAX - LINHA 2'!B40</f>
        <v>14946426</v>
      </c>
      <c r="C40" s="4">
        <f>'PAX - LINHA 4'!C40+'PAX - LINHA 1'!C40+'PAX - LINHA 2'!C40</f>
        <v>1095107</v>
      </c>
      <c r="D40" s="4">
        <f>'PAX - LINHA 4'!D40+'PAX - LINHA 1'!D40+'PAX - LINHA 2'!D40</f>
        <v>8948602</v>
      </c>
      <c r="E40" s="4">
        <f>'PAX - LINHA 4'!E40+'PAX - LINHA 1'!E40+'PAX - LINHA 2'!E40</f>
        <v>0</v>
      </c>
      <c r="F40" s="4">
        <f>'PAX - LINHA 4'!F40+'PAX - LINHA 1'!F40+'PAX - LINHA 2'!F40</f>
        <v>3269</v>
      </c>
      <c r="G40" s="4">
        <f>'PAX - LINHA 4'!G40+'PAX - LINHA 1'!G40+'PAX - LINHA 2'!G40</f>
        <v>3312324</v>
      </c>
      <c r="H40" s="4">
        <f>'PAX - LINHA 4'!H40+'PAX - LINHA 1'!H40+'PAX - LINHA 2'!H40</f>
        <v>11142</v>
      </c>
      <c r="I40" s="4">
        <f>'PAX - LINHA 4'!I40+'PAX - LINHA 1'!I40+'PAX - LINHA 2'!I40</f>
        <v>138982</v>
      </c>
      <c r="J40" s="4">
        <f>'PAX - LINHA 4'!J40+'PAX - LINHA 1'!J40+'PAX - LINHA 2'!J40</f>
        <v>1210467</v>
      </c>
      <c r="K40" s="4">
        <f>'PAX - LINHA 4'!K40+'PAX - LINHA 1'!K40+'PAX - LINHA 2'!K40</f>
        <v>154394</v>
      </c>
      <c r="L40" s="4">
        <f>'PAX - LINHA 4'!L40+'PAX - LINHA 1'!L40+'PAX - LINHA 2'!L40</f>
        <v>17670</v>
      </c>
      <c r="M40" s="4">
        <f>'PAX - LINHA 4'!M40+'PAX - LINHA 1'!M40+'PAX - LINHA 2'!M40</f>
        <v>54469</v>
      </c>
    </row>
    <row r="41" spans="1:34" x14ac:dyDescent="0.25">
      <c r="A41" s="12" t="s">
        <v>10</v>
      </c>
      <c r="B41" s="4">
        <f>'PAX - LINHA 4'!B41+'PAX - LINHA 1'!B41+'PAX - LINHA 2'!B41</f>
        <v>15555637</v>
      </c>
      <c r="C41" s="4">
        <f>'PAX - LINHA 4'!C41+'PAX - LINHA 1'!C41+'PAX - LINHA 2'!C41</f>
        <v>1115746</v>
      </c>
      <c r="D41" s="4">
        <f>'PAX - LINHA 4'!D41+'PAX - LINHA 1'!D41+'PAX - LINHA 2'!D41</f>
        <v>8920311</v>
      </c>
      <c r="E41" s="4">
        <f>'PAX - LINHA 4'!E41+'PAX - LINHA 1'!E41+'PAX - LINHA 2'!E41</f>
        <v>0</v>
      </c>
      <c r="F41" s="4">
        <f>'PAX - LINHA 4'!F41+'PAX - LINHA 1'!F41+'PAX - LINHA 2'!F41</f>
        <v>4002</v>
      </c>
      <c r="G41" s="4">
        <f>'PAX - LINHA 4'!G41+'PAX - LINHA 1'!G41+'PAX - LINHA 2'!G41</f>
        <v>3959821</v>
      </c>
      <c r="H41" s="4">
        <f>'PAX - LINHA 4'!H41+'PAX - LINHA 1'!H41+'PAX - LINHA 2'!H41</f>
        <v>25508</v>
      </c>
      <c r="I41" s="4">
        <f>'PAX - LINHA 4'!I41+'PAX - LINHA 1'!I41+'PAX - LINHA 2'!I41</f>
        <v>139578</v>
      </c>
      <c r="J41" s="4">
        <f>'PAX - LINHA 4'!J41+'PAX - LINHA 1'!J41+'PAX - LINHA 2'!J41</f>
        <v>1136717</v>
      </c>
      <c r="K41" s="4">
        <f>'PAX - LINHA 4'!K41+'PAX - LINHA 1'!K41+'PAX - LINHA 2'!K41</f>
        <v>169894</v>
      </c>
      <c r="L41" s="4">
        <f>'PAX - LINHA 4'!L41+'PAX - LINHA 1'!L41+'PAX - LINHA 2'!L41</f>
        <v>22411</v>
      </c>
      <c r="M41" s="4">
        <f>'PAX - LINHA 4'!M41+'PAX - LINHA 1'!M41+'PAX - LINHA 2'!M41</f>
        <v>61649</v>
      </c>
    </row>
    <row r="42" spans="1:34" x14ac:dyDescent="0.25">
      <c r="A42" s="12" t="s">
        <v>9</v>
      </c>
      <c r="B42" s="4">
        <f>'PAX - LINHA 4'!B42+'PAX - LINHA 1'!B42+'PAX - LINHA 2'!B42</f>
        <v>17119747</v>
      </c>
      <c r="C42" s="4">
        <f>'PAX - LINHA 4'!C42+'PAX - LINHA 1'!C42+'PAX - LINHA 2'!C42</f>
        <v>1301227</v>
      </c>
      <c r="D42" s="4">
        <f>'PAX - LINHA 4'!D42+'PAX - LINHA 1'!D42+'PAX - LINHA 2'!D42</f>
        <v>10279569</v>
      </c>
      <c r="E42" s="4">
        <f>'PAX - LINHA 4'!E42+'PAX - LINHA 1'!E42+'PAX - LINHA 2'!E42</f>
        <v>0</v>
      </c>
      <c r="F42" s="4">
        <f>'PAX - LINHA 4'!F42+'PAX - LINHA 1'!F42+'PAX - LINHA 2'!F42</f>
        <v>4000</v>
      </c>
      <c r="G42" s="4">
        <f>'PAX - LINHA 4'!G42+'PAX - LINHA 1'!G42+'PAX - LINHA 2'!G42</f>
        <v>3501945</v>
      </c>
      <c r="H42" s="4">
        <f>'PAX - LINHA 4'!H42+'PAX - LINHA 1'!H42+'PAX - LINHA 2'!H42</f>
        <v>105828</v>
      </c>
      <c r="I42" s="4">
        <f>'PAX - LINHA 4'!I42+'PAX - LINHA 1'!I42+'PAX - LINHA 2'!I42</f>
        <v>176705</v>
      </c>
      <c r="J42" s="4">
        <f>'PAX - LINHA 4'!J42+'PAX - LINHA 1'!J42+'PAX - LINHA 2'!J42</f>
        <v>1476119</v>
      </c>
      <c r="K42" s="4">
        <f>'PAX - LINHA 4'!K42+'PAX - LINHA 1'!K42+'PAX - LINHA 2'!K42</f>
        <v>175111</v>
      </c>
      <c r="L42" s="4">
        <f>'PAX - LINHA 4'!L42+'PAX - LINHA 1'!L42+'PAX - LINHA 2'!L42</f>
        <v>20079</v>
      </c>
      <c r="M42" s="4">
        <f>'PAX - LINHA 4'!M42+'PAX - LINHA 1'!M42+'PAX - LINHA 2'!M42</f>
        <v>79164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10"/>
      <c r="AH42" s="10"/>
    </row>
    <row r="43" spans="1:34" x14ac:dyDescent="0.25">
      <c r="A43" s="12" t="s">
        <v>8</v>
      </c>
      <c r="B43" s="4">
        <f>'PAX - LINHA 4'!B43+'PAX - LINHA 1'!B43+'PAX - LINHA 2'!B43</f>
        <v>14604508</v>
      </c>
      <c r="C43" s="4">
        <f>'PAX - LINHA 4'!C43+'PAX - LINHA 1'!C43+'PAX - LINHA 2'!C43</f>
        <v>900791</v>
      </c>
      <c r="D43" s="4">
        <f>'PAX - LINHA 4'!D43+'PAX - LINHA 1'!D43+'PAX - LINHA 2'!D43</f>
        <v>9243141</v>
      </c>
      <c r="E43" s="4">
        <f>'PAX - LINHA 4'!E43+'PAX - LINHA 1'!E43+'PAX - LINHA 2'!E43</f>
        <v>0</v>
      </c>
      <c r="F43" s="4">
        <f>'PAX - LINHA 4'!F43+'PAX - LINHA 1'!F43+'PAX - LINHA 2'!F43</f>
        <v>2691</v>
      </c>
      <c r="G43" s="4">
        <f>'PAX - LINHA 4'!G43+'PAX - LINHA 1'!G43+'PAX - LINHA 2'!G43</f>
        <v>2709825</v>
      </c>
      <c r="H43" s="4">
        <f>'PAX - LINHA 4'!H43+'PAX - LINHA 1'!H43+'PAX - LINHA 2'!H43</f>
        <v>89087</v>
      </c>
      <c r="I43" s="4">
        <f>'PAX - LINHA 4'!I43+'PAX - LINHA 1'!I43+'PAX - LINHA 2'!I43</f>
        <v>149254</v>
      </c>
      <c r="J43" s="4">
        <f>'PAX - LINHA 4'!J43+'PAX - LINHA 1'!J43+'PAX - LINHA 2'!J43</f>
        <v>1274746</v>
      </c>
      <c r="K43" s="4">
        <f>'PAX - LINHA 4'!K43+'PAX - LINHA 1'!K43+'PAX - LINHA 2'!K43</f>
        <v>155099</v>
      </c>
      <c r="L43" s="4">
        <f>'PAX - LINHA 4'!L43+'PAX - LINHA 1'!L43+'PAX - LINHA 2'!L43</f>
        <v>17469</v>
      </c>
      <c r="M43" s="4">
        <f>'PAX - LINHA 4'!M43+'PAX - LINHA 1'!M43+'PAX - LINHA 2'!M43</f>
        <v>62405</v>
      </c>
    </row>
    <row r="44" spans="1:34" x14ac:dyDescent="0.25">
      <c r="A44" s="12" t="s">
        <v>7</v>
      </c>
      <c r="B44" s="4">
        <f>'PAX - LINHA 4'!B44+'PAX - LINHA 1'!B44+'PAX - LINHA 2'!B44</f>
        <v>16559465</v>
      </c>
      <c r="C44" s="4">
        <f>'PAX - LINHA 4'!C44+'PAX - LINHA 1'!C44+'PAX - LINHA 2'!C44</f>
        <v>882472</v>
      </c>
      <c r="D44" s="4">
        <f>'PAX - LINHA 4'!D44+'PAX - LINHA 1'!D44+'PAX - LINHA 2'!D44</f>
        <v>10890120</v>
      </c>
      <c r="E44" s="4">
        <f>'PAX - LINHA 4'!E44+'PAX - LINHA 1'!E44+'PAX - LINHA 2'!E44</f>
        <v>0</v>
      </c>
      <c r="F44" s="4">
        <f>'PAX - LINHA 4'!F44+'PAX - LINHA 1'!F44+'PAX - LINHA 2'!F44</f>
        <v>2515</v>
      </c>
      <c r="G44" s="4">
        <f>'PAX - LINHA 4'!G44+'PAX - LINHA 1'!G44+'PAX - LINHA 2'!G44</f>
        <v>2770122</v>
      </c>
      <c r="H44" s="4">
        <f>'PAX - LINHA 4'!H44+'PAX - LINHA 1'!H44+'PAX - LINHA 2'!H44</f>
        <v>129980</v>
      </c>
      <c r="I44" s="4">
        <f>'PAX - LINHA 4'!I44+'PAX - LINHA 1'!I44+'PAX - LINHA 2'!I44</f>
        <v>168932</v>
      </c>
      <c r="J44" s="4">
        <f>'PAX - LINHA 4'!J44+'PAX - LINHA 1'!J44+'PAX - LINHA 2'!J44</f>
        <v>1455040</v>
      </c>
      <c r="K44" s="4">
        <f>'PAX - LINHA 4'!K44+'PAX - LINHA 1'!K44+'PAX - LINHA 2'!K44</f>
        <v>168108</v>
      </c>
      <c r="L44" s="4">
        <f>'PAX - LINHA 4'!L44+'PAX - LINHA 1'!L44+'PAX - LINHA 2'!L44</f>
        <v>19468</v>
      </c>
      <c r="M44" s="4">
        <f>'PAX - LINHA 4'!M44+'PAX - LINHA 1'!M44+'PAX - LINHA 2'!M44</f>
        <v>72708</v>
      </c>
    </row>
    <row r="45" spans="1:34" x14ac:dyDescent="0.25">
      <c r="A45" s="12" t="s">
        <v>6</v>
      </c>
      <c r="B45" s="4">
        <f>'PAX - LINHA 4'!B45+'PAX - LINHA 1'!B45+'PAX - LINHA 2'!B45</f>
        <v>15890382</v>
      </c>
      <c r="C45" s="4">
        <f>'PAX - LINHA 4'!C45+'PAX - LINHA 1'!C45+'PAX - LINHA 2'!C45</f>
        <v>801056</v>
      </c>
      <c r="D45" s="4">
        <f>'PAX - LINHA 4'!D45+'PAX - LINHA 1'!D45+'PAX - LINHA 2'!D45</f>
        <v>10476061</v>
      </c>
      <c r="E45" s="4">
        <f>'PAX - LINHA 4'!E45+'PAX - LINHA 1'!E45+'PAX - LINHA 2'!E45</f>
        <v>0</v>
      </c>
      <c r="F45" s="4">
        <f>'PAX - LINHA 4'!F45+'PAX - LINHA 1'!F45+'PAX - LINHA 2'!F45</f>
        <v>2044</v>
      </c>
      <c r="G45" s="4">
        <f>'PAX - LINHA 4'!G45+'PAX - LINHA 1'!G45+'PAX - LINHA 2'!G45</f>
        <v>2644119</v>
      </c>
      <c r="H45" s="4">
        <f>'PAX - LINHA 4'!H45+'PAX - LINHA 1'!H45+'PAX - LINHA 2'!H45</f>
        <v>128019</v>
      </c>
      <c r="I45" s="4">
        <f>'PAX - LINHA 4'!I45+'PAX - LINHA 1'!I45+'PAX - LINHA 2'!I45</f>
        <v>161849</v>
      </c>
      <c r="J45" s="4">
        <f>'PAX - LINHA 4'!J45+'PAX - LINHA 1'!J45+'PAX - LINHA 2'!J45</f>
        <v>1413493</v>
      </c>
      <c r="K45" s="4">
        <f>'PAX - LINHA 4'!K45+'PAX - LINHA 1'!K45+'PAX - LINHA 2'!K45</f>
        <v>161304</v>
      </c>
      <c r="L45" s="4">
        <f>'PAX - LINHA 4'!L45+'PAX - LINHA 1'!L45+'PAX - LINHA 2'!L45</f>
        <v>18537</v>
      </c>
      <c r="M45" s="4">
        <f>'PAX - LINHA 4'!M45+'PAX - LINHA 1'!M45+'PAX - LINHA 2'!M45</f>
        <v>83900</v>
      </c>
    </row>
    <row r="46" spans="1:34" x14ac:dyDescent="0.25">
      <c r="A46" s="12" t="s">
        <v>5</v>
      </c>
      <c r="B46" s="4">
        <f>'PAX - LINHA 4'!B46+'PAX - LINHA 1'!B46+'PAX - LINHA 2'!B46</f>
        <v>15292807</v>
      </c>
      <c r="C46" s="4">
        <f>'PAX - LINHA 4'!C46+'PAX - LINHA 1'!C46+'PAX - LINHA 2'!C46</f>
        <v>731447</v>
      </c>
      <c r="D46" s="4">
        <f>'PAX - LINHA 4'!D46+'PAX - LINHA 1'!D46+'PAX - LINHA 2'!D46</f>
        <v>10104542</v>
      </c>
      <c r="E46" s="4">
        <f>'PAX - LINHA 4'!E46+'PAX - LINHA 1'!E46+'PAX - LINHA 2'!E46</f>
        <v>0</v>
      </c>
      <c r="F46" s="4">
        <f>'PAX - LINHA 4'!F46+'PAX - LINHA 1'!F46+'PAX - LINHA 2'!F46</f>
        <v>1809</v>
      </c>
      <c r="G46" s="4">
        <f>'PAX - LINHA 4'!G46+'PAX - LINHA 1'!G46+'PAX - LINHA 2'!G46</f>
        <v>2616628</v>
      </c>
      <c r="H46" s="4">
        <f>'PAX - LINHA 4'!H46+'PAX - LINHA 1'!H46+'PAX - LINHA 2'!H46</f>
        <v>53501</v>
      </c>
      <c r="I46" s="4">
        <f>'PAX - LINHA 4'!I46+'PAX - LINHA 1'!I46+'PAX - LINHA 2'!I46</f>
        <v>149637</v>
      </c>
      <c r="J46" s="4">
        <f>'PAX - LINHA 4'!J46+'PAX - LINHA 1'!J46+'PAX - LINHA 2'!J46</f>
        <v>1389628</v>
      </c>
      <c r="K46" s="4">
        <f>'PAX - LINHA 4'!K46+'PAX - LINHA 1'!K46+'PAX - LINHA 2'!K46</f>
        <v>160588</v>
      </c>
      <c r="L46" s="4">
        <f>'PAX - LINHA 4'!L46+'PAX - LINHA 1'!L46+'PAX - LINHA 2'!L46</f>
        <v>17671</v>
      </c>
      <c r="M46" s="4">
        <f>'PAX - LINHA 4'!M46+'PAX - LINHA 1'!M46+'PAX - LINHA 2'!M46</f>
        <v>67356</v>
      </c>
    </row>
    <row r="47" spans="1:34" x14ac:dyDescent="0.25">
      <c r="A47" s="12" t="s">
        <v>4</v>
      </c>
      <c r="B47" s="4">
        <f>'PAX - LINHA 4'!B47+'PAX - LINHA 1'!B47+'PAX - LINHA 2'!B47</f>
        <v>16976722</v>
      </c>
      <c r="C47" s="4">
        <f>'PAX - LINHA 4'!C47+'PAX - LINHA 1'!C47+'PAX - LINHA 2'!C47</f>
        <v>797634</v>
      </c>
      <c r="D47" s="4">
        <f>'PAX - LINHA 4'!D47+'PAX - LINHA 1'!D47+'PAX - LINHA 2'!D47</f>
        <v>11314944</v>
      </c>
      <c r="E47" s="4">
        <f>'PAX - LINHA 4'!E47+'PAX - LINHA 1'!E47+'PAX - LINHA 2'!E47</f>
        <v>0</v>
      </c>
      <c r="F47" s="4">
        <f>'PAX - LINHA 4'!F47+'PAX - LINHA 1'!F47+'PAX - LINHA 2'!F47</f>
        <v>2317</v>
      </c>
      <c r="G47" s="4">
        <f>'PAX - LINHA 4'!G47+'PAX - LINHA 1'!G47+'PAX - LINHA 2'!G47</f>
        <v>2791966</v>
      </c>
      <c r="H47" s="4">
        <f>'PAX - LINHA 4'!H47+'PAX - LINHA 1'!H47+'PAX - LINHA 2'!H47</f>
        <v>135509</v>
      </c>
      <c r="I47" s="4">
        <f>'PAX - LINHA 4'!I47+'PAX - LINHA 1'!I47+'PAX - LINHA 2'!I47</f>
        <v>168086</v>
      </c>
      <c r="J47" s="4">
        <f>'PAX - LINHA 4'!J47+'PAX - LINHA 1'!J47+'PAX - LINHA 2'!J47</f>
        <v>1490446</v>
      </c>
      <c r="K47" s="4">
        <f>'PAX - LINHA 4'!K47+'PAX - LINHA 1'!K47+'PAX - LINHA 2'!K47</f>
        <v>180051</v>
      </c>
      <c r="L47" s="4">
        <f>'PAX - LINHA 4'!L47+'PAX - LINHA 1'!L47+'PAX - LINHA 2'!L47</f>
        <v>20630</v>
      </c>
      <c r="M47" s="4">
        <f>'PAX - LINHA 4'!M47+'PAX - LINHA 1'!M47+'PAX - LINHA 2'!M47</f>
        <v>75139</v>
      </c>
    </row>
    <row r="48" spans="1:34" x14ac:dyDescent="0.25">
      <c r="A48" s="12" t="s">
        <v>3</v>
      </c>
      <c r="B48" s="4">
        <f>'PAX - LINHA 4'!B48+'PAX - LINHA 1'!B48+'PAX - LINHA 2'!B48</f>
        <v>15647858</v>
      </c>
      <c r="C48" s="4">
        <f>'PAX - LINHA 4'!C48+'PAX - LINHA 1'!C48+'PAX - LINHA 2'!C48</f>
        <v>683661</v>
      </c>
      <c r="D48" s="4">
        <f>'PAX - LINHA 4'!D48+'PAX - LINHA 1'!D48+'PAX - LINHA 2'!D48</f>
        <v>10376320</v>
      </c>
      <c r="E48" s="4">
        <f>'PAX - LINHA 4'!E48+'PAX - LINHA 1'!E48+'PAX - LINHA 2'!E48</f>
        <v>0</v>
      </c>
      <c r="F48" s="4">
        <f>'PAX - LINHA 4'!F48+'PAX - LINHA 1'!F48+'PAX - LINHA 2'!F48</f>
        <v>1802</v>
      </c>
      <c r="G48" s="4">
        <f>'PAX - LINHA 4'!G48+'PAX - LINHA 1'!G48+'PAX - LINHA 2'!G48</f>
        <v>2691960</v>
      </c>
      <c r="H48" s="4">
        <f>'PAX - LINHA 4'!H48+'PAX - LINHA 1'!H48+'PAX - LINHA 2'!H48</f>
        <v>122758</v>
      </c>
      <c r="I48" s="4">
        <f>'PAX - LINHA 4'!I48+'PAX - LINHA 1'!I48+'PAX - LINHA 2'!I48</f>
        <v>157570</v>
      </c>
      <c r="J48" s="4">
        <f>'PAX - LINHA 4'!J48+'PAX - LINHA 1'!J48+'PAX - LINHA 2'!J48</f>
        <v>1362035</v>
      </c>
      <c r="K48" s="4">
        <f>'PAX - LINHA 4'!K48+'PAX - LINHA 1'!K48+'PAX - LINHA 2'!K48</f>
        <v>164458</v>
      </c>
      <c r="L48" s="4">
        <f>'PAX - LINHA 4'!L48+'PAX - LINHA 1'!L48+'PAX - LINHA 2'!L48</f>
        <v>17158</v>
      </c>
      <c r="M48" s="4">
        <f>'PAX - LINHA 4'!M48+'PAX - LINHA 1'!M48+'PAX - LINHA 2'!M48</f>
        <v>70136</v>
      </c>
    </row>
    <row r="49" spans="1:13" x14ac:dyDescent="0.25">
      <c r="A49" s="12" t="s">
        <v>2</v>
      </c>
      <c r="B49" s="4">
        <f>'PAX - LINHA 4'!B49+'PAX - LINHA 1'!B49+'PAX - LINHA 2'!B49</f>
        <v>15574620</v>
      </c>
      <c r="C49" s="4">
        <f>'PAX - LINHA 4'!C49+'PAX - LINHA 1'!C49+'PAX - LINHA 2'!C49</f>
        <v>672501</v>
      </c>
      <c r="D49" s="4">
        <f>'PAX - LINHA 4'!D49+'PAX - LINHA 1'!D49+'PAX - LINHA 2'!D49</f>
        <v>10439355</v>
      </c>
      <c r="E49" s="4">
        <f>'PAX - LINHA 4'!E49+'PAX - LINHA 1'!E49+'PAX - LINHA 2'!E49</f>
        <v>0</v>
      </c>
      <c r="F49" s="4">
        <f>'PAX - LINHA 4'!F49+'PAX - LINHA 1'!F49+'PAX - LINHA 2'!F49</f>
        <v>1278</v>
      </c>
      <c r="G49" s="4">
        <f>'PAX - LINHA 4'!G49+'PAX - LINHA 1'!G49+'PAX - LINHA 2'!G49</f>
        <v>2530099</v>
      </c>
      <c r="H49" s="4">
        <f>'PAX - LINHA 4'!H49+'PAX - LINHA 1'!H49+'PAX - LINHA 2'!H49</f>
        <v>117343</v>
      </c>
      <c r="I49" s="4">
        <f>'PAX - LINHA 4'!I49+'PAX - LINHA 1'!I49+'PAX - LINHA 2'!I49</f>
        <v>157912</v>
      </c>
      <c r="J49" s="4">
        <f>'PAX - LINHA 4'!J49+'PAX - LINHA 1'!J49+'PAX - LINHA 2'!J49</f>
        <v>1396505</v>
      </c>
      <c r="K49" s="4">
        <f>'PAX - LINHA 4'!K49+'PAX - LINHA 1'!K49+'PAX - LINHA 2'!K49</f>
        <v>164851</v>
      </c>
      <c r="L49" s="4">
        <f>'PAX - LINHA 4'!L49+'PAX - LINHA 1'!L49+'PAX - LINHA 2'!L49</f>
        <v>23692</v>
      </c>
      <c r="M49" s="4">
        <f>'PAX - LINHA 4'!M49+'PAX - LINHA 1'!M49+'PAX - LINHA 2'!M49</f>
        <v>71084</v>
      </c>
    </row>
    <row r="50" spans="1:13" x14ac:dyDescent="0.25">
      <c r="A50" s="12" t="s">
        <v>1</v>
      </c>
      <c r="B50" s="4">
        <f>'PAX - LINHA 4'!B50+'PAX - LINHA 1'!B50+'PAX - LINHA 2'!B50</f>
        <v>15714890</v>
      </c>
      <c r="C50" s="4">
        <f>'PAX - LINHA 4'!C50+'PAX - LINHA 1'!C50+'PAX - LINHA 2'!C50</f>
        <v>650441</v>
      </c>
      <c r="D50" s="4">
        <f>'PAX - LINHA 4'!D50+'PAX - LINHA 1'!D50+'PAX - LINHA 2'!D50</f>
        <v>10203625</v>
      </c>
      <c r="E50" s="4">
        <f>'PAX - LINHA 4'!E50+'PAX - LINHA 1'!E50+'PAX - LINHA 2'!E50</f>
        <v>0</v>
      </c>
      <c r="F50" s="4">
        <f>'PAX - LINHA 4'!F50+'PAX - LINHA 1'!F50+'PAX - LINHA 2'!F50</f>
        <v>1318</v>
      </c>
      <c r="G50" s="4">
        <f>'PAX - LINHA 4'!G50+'PAX - LINHA 1'!G50+'PAX - LINHA 2'!G50</f>
        <v>2934297</v>
      </c>
      <c r="H50" s="4">
        <f>'PAX - LINHA 4'!H50+'PAX - LINHA 1'!H50+'PAX - LINHA 2'!H50</f>
        <v>108275</v>
      </c>
      <c r="I50" s="4">
        <f>'PAX - LINHA 4'!I50+'PAX - LINHA 1'!I50+'PAX - LINHA 2'!I50</f>
        <v>157455</v>
      </c>
      <c r="J50" s="4">
        <f>'PAX - LINHA 4'!J50+'PAX - LINHA 1'!J50+'PAX - LINHA 2'!J50</f>
        <v>1386863</v>
      </c>
      <c r="K50" s="4">
        <f>'PAX - LINHA 4'!K50+'PAX - LINHA 1'!K50+'PAX - LINHA 2'!K50</f>
        <v>162572</v>
      </c>
      <c r="L50" s="4">
        <f>'PAX - LINHA 4'!L50+'PAX - LINHA 1'!L50+'PAX - LINHA 2'!L50</f>
        <v>38329</v>
      </c>
      <c r="M50" s="4">
        <f>'PAX - LINHA 4'!M50+'PAX - LINHA 1'!M50+'PAX - LINHA 2'!M50</f>
        <v>71715</v>
      </c>
    </row>
    <row r="51" spans="1:13" x14ac:dyDescent="0.25">
      <c r="A51" s="12" t="s">
        <v>0</v>
      </c>
      <c r="B51" s="4">
        <f>'PAX - LINHA 4'!B51+'PAX - LINHA 1'!B51+'PAX - LINHA 2'!B51</f>
        <v>15099974</v>
      </c>
      <c r="C51" s="4">
        <f>'PAX - LINHA 4'!C51+'PAX - LINHA 1'!C51+'PAX - LINHA 2'!C51</f>
        <v>586358</v>
      </c>
      <c r="D51" s="4">
        <f>'PAX - LINHA 4'!D51+'PAX - LINHA 1'!D51+'PAX - LINHA 2'!D51</f>
        <v>9836412</v>
      </c>
      <c r="E51" s="4">
        <f>'PAX - LINHA 4'!E51+'PAX - LINHA 1'!E51+'PAX - LINHA 2'!E51</f>
        <v>0</v>
      </c>
      <c r="F51" s="4">
        <f>'PAX - LINHA 4'!F51+'PAX - LINHA 1'!F51+'PAX - LINHA 2'!F51</f>
        <v>1307</v>
      </c>
      <c r="G51" s="4">
        <f>'PAX - LINHA 4'!G51+'PAX - LINHA 1'!G51+'PAX - LINHA 2'!G51</f>
        <v>2820737</v>
      </c>
      <c r="H51" s="4">
        <f>'PAX - LINHA 4'!H51+'PAX - LINHA 1'!H51+'PAX - LINHA 2'!H51</f>
        <v>45962</v>
      </c>
      <c r="I51" s="4">
        <f>'PAX - LINHA 4'!I51+'PAX - LINHA 1'!I51+'PAX - LINHA 2'!I51</f>
        <v>149929</v>
      </c>
      <c r="J51" s="4">
        <f>'PAX - LINHA 4'!J51+'PAX - LINHA 1'!J51+'PAX - LINHA 2'!J51</f>
        <v>1390208</v>
      </c>
      <c r="K51" s="4">
        <f>'PAX - LINHA 4'!K51+'PAX - LINHA 1'!K51+'PAX - LINHA 2'!K51</f>
        <v>164381</v>
      </c>
      <c r="L51" s="4">
        <f>'PAX - LINHA 4'!L51+'PAX - LINHA 1'!L51+'PAX - LINHA 2'!L51</f>
        <v>39364</v>
      </c>
      <c r="M51" s="4">
        <f>'PAX - LINHA 4'!M51+'PAX - LINHA 1'!M51+'PAX - LINHA 2'!M51</f>
        <v>65316</v>
      </c>
    </row>
    <row r="52" spans="1:13" x14ac:dyDescent="0.25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s="4" customFormat="1" x14ac:dyDescent="0.2">
      <c r="A53" s="6">
        <v>2022</v>
      </c>
      <c r="B53" s="5">
        <f>'PAX - LINHA 4'!B53+'PAX - LINHA 1'!B53+'PAX - LINHA 2'!B53</f>
        <v>170108253</v>
      </c>
      <c r="C53" s="5">
        <f>'PAX - LINHA 4'!C53+'PAX - LINHA 1'!C53+'PAX - LINHA 2'!C53</f>
        <v>15834567</v>
      </c>
      <c r="D53" s="5">
        <f>'PAX - LINHA 4'!D53+'PAX - LINHA 1'!D53+'PAX - LINHA 2'!D53</f>
        <v>101938677</v>
      </c>
      <c r="E53" s="5">
        <f>'PAX - LINHA 4'!E53+'PAX - LINHA 1'!E53+'PAX - LINHA 2'!E53</f>
        <v>0</v>
      </c>
      <c r="F53" s="5">
        <f>'PAX - LINHA 4'!F53+'PAX - LINHA 1'!F53+'PAX - LINHA 2'!F53</f>
        <v>20821</v>
      </c>
      <c r="G53" s="5">
        <f>'PAX - LINHA 4'!G53+'PAX - LINHA 1'!G53+'PAX - LINHA 2'!G53</f>
        <v>33179612</v>
      </c>
      <c r="H53" s="5">
        <f>'PAX - LINHA 4'!H53+'PAX - LINHA 1'!H53+'PAX - LINHA 2'!H53</f>
        <v>1043998</v>
      </c>
      <c r="I53" s="5">
        <f>'PAX - LINHA 4'!I53+'PAX - LINHA 1'!I53+'PAX - LINHA 2'!I53</f>
        <v>1636146</v>
      </c>
      <c r="J53" s="5">
        <f>'PAX - LINHA 4'!J53+'PAX - LINHA 1'!J53+'PAX - LINHA 2'!J53</f>
        <v>13579592</v>
      </c>
      <c r="K53" s="5">
        <f>'PAX - LINHA 4'!K53+'PAX - LINHA 1'!K53+'PAX - LINHA 2'!K53</f>
        <v>1827693</v>
      </c>
      <c r="L53" s="5">
        <f>'PAX - LINHA 4'!L53+'PAX - LINHA 1'!L53+'PAX - LINHA 2'!L53</f>
        <v>433516</v>
      </c>
      <c r="M53" s="5">
        <f>'PAX - LINHA 4'!M53+'PAX - LINHA 1'!M53+'PAX - LINHA 2'!M53</f>
        <v>613631</v>
      </c>
    </row>
    <row r="54" spans="1:13" x14ac:dyDescent="0.25">
      <c r="A54" s="12" t="s">
        <v>11</v>
      </c>
      <c r="B54" s="4">
        <f>'PAX - LINHA 4'!B54+'PAX - LINHA 1'!B54+'PAX - LINHA 2'!B54</f>
        <v>10797130</v>
      </c>
      <c r="C54" s="4">
        <f>'PAX - LINHA 4'!C54+'PAX - LINHA 1'!C54+'PAX - LINHA 2'!C54</f>
        <v>999280</v>
      </c>
      <c r="D54" s="4">
        <f>'PAX - LINHA 4'!D54+'PAX - LINHA 1'!D54+'PAX - LINHA 2'!D54</f>
        <v>6465296</v>
      </c>
      <c r="E54" s="4">
        <f>'PAX - LINHA 4'!E54+'PAX - LINHA 1'!E54+'PAX - LINHA 2'!E54</f>
        <v>0</v>
      </c>
      <c r="F54" s="4">
        <f>'PAX - LINHA 4'!F54+'PAX - LINHA 1'!F54+'PAX - LINHA 2'!F54</f>
        <v>173</v>
      </c>
      <c r="G54" s="4">
        <f>'PAX - LINHA 4'!G54+'PAX - LINHA 1'!G54+'PAX - LINHA 2'!G54</f>
        <v>2240070</v>
      </c>
      <c r="H54" s="4">
        <f>'PAX - LINHA 4'!H54+'PAX - LINHA 1'!H54+'PAX - LINHA 2'!H54</f>
        <v>72</v>
      </c>
      <c r="I54" s="4">
        <f>'PAX - LINHA 4'!I54+'PAX - LINHA 1'!I54+'PAX - LINHA 2'!I54</f>
        <v>95753</v>
      </c>
      <c r="J54" s="4">
        <f>'PAX - LINHA 4'!J54+'PAX - LINHA 1'!J54+'PAX - LINHA 2'!J54</f>
        <v>787307</v>
      </c>
      <c r="K54" s="4">
        <f>'PAX - LINHA 4'!K54+'PAX - LINHA 1'!K54+'PAX - LINHA 2'!K54</f>
        <v>130869</v>
      </c>
      <c r="L54" s="4">
        <f>'PAX - LINHA 4'!L54+'PAX - LINHA 1'!L54+'PAX - LINHA 2'!L54</f>
        <v>42006</v>
      </c>
      <c r="M54" s="4">
        <f>'PAX - LINHA 4'!M54+'PAX - LINHA 1'!M54+'PAX - LINHA 2'!M54</f>
        <v>36304</v>
      </c>
    </row>
    <row r="55" spans="1:13" x14ac:dyDescent="0.25">
      <c r="A55" s="12" t="s">
        <v>10</v>
      </c>
      <c r="B55" s="4">
        <f>'PAX - LINHA 4'!B55+'PAX - LINHA 1'!B55+'PAX - LINHA 2'!B55</f>
        <v>11657351</v>
      </c>
      <c r="C55" s="4">
        <f>'PAX - LINHA 4'!C55+'PAX - LINHA 1'!C55+'PAX - LINHA 2'!C55</f>
        <v>1189620</v>
      </c>
      <c r="D55" s="4">
        <f>'PAX - LINHA 4'!D55+'PAX - LINHA 1'!D55+'PAX - LINHA 2'!D55</f>
        <v>6950763</v>
      </c>
      <c r="E55" s="4">
        <f>'PAX - LINHA 4'!E55+'PAX - LINHA 1'!E55+'PAX - LINHA 2'!E55</f>
        <v>0</v>
      </c>
      <c r="F55" s="4">
        <f>'PAX - LINHA 4'!F55+'PAX - LINHA 1'!F55+'PAX - LINHA 2'!F55</f>
        <v>116</v>
      </c>
      <c r="G55" s="4">
        <f>'PAX - LINHA 4'!G55+'PAX - LINHA 1'!G55+'PAX - LINHA 2'!G55</f>
        <v>2253303</v>
      </c>
      <c r="H55" s="4">
        <f>'PAX - LINHA 4'!H55+'PAX - LINHA 1'!H55+'PAX - LINHA 2'!H55</f>
        <v>26775</v>
      </c>
      <c r="I55" s="4">
        <f>'PAX - LINHA 4'!I55+'PAX - LINHA 1'!I55+'PAX - LINHA 2'!I55</f>
        <v>108042</v>
      </c>
      <c r="J55" s="4">
        <f>'PAX - LINHA 4'!J55+'PAX - LINHA 1'!J55+'PAX - LINHA 2'!J55</f>
        <v>880961</v>
      </c>
      <c r="K55" s="4">
        <f>'PAX - LINHA 4'!K55+'PAX - LINHA 1'!K55+'PAX - LINHA 2'!K55</f>
        <v>141942</v>
      </c>
      <c r="L55" s="4">
        <f>'PAX - LINHA 4'!L55+'PAX - LINHA 1'!L55+'PAX - LINHA 2'!L55</f>
        <v>47801</v>
      </c>
      <c r="M55" s="4">
        <f>'PAX - LINHA 4'!M55+'PAX - LINHA 1'!M55+'PAX - LINHA 2'!M55</f>
        <v>58028</v>
      </c>
    </row>
    <row r="56" spans="1:13" x14ac:dyDescent="0.25">
      <c r="A56" s="12" t="s">
        <v>9</v>
      </c>
      <c r="B56" s="4">
        <f>'PAX - LINHA 4'!B56+'PAX - LINHA 1'!B56+'PAX - LINHA 2'!B56</f>
        <v>14335330</v>
      </c>
      <c r="C56" s="4">
        <f>'PAX - LINHA 4'!C56+'PAX - LINHA 1'!C56+'PAX - LINHA 2'!C56</f>
        <v>1493946</v>
      </c>
      <c r="D56" s="4">
        <f>'PAX - LINHA 4'!D56+'PAX - LINHA 1'!D56+'PAX - LINHA 2'!D56</f>
        <v>8442870</v>
      </c>
      <c r="E56" s="4">
        <f>'PAX - LINHA 4'!E56+'PAX - LINHA 1'!E56+'PAX - LINHA 2'!E56</f>
        <v>0</v>
      </c>
      <c r="F56" s="4">
        <f>'PAX - LINHA 4'!F56+'PAX - LINHA 1'!F56+'PAX - LINHA 2'!F56</f>
        <v>249</v>
      </c>
      <c r="G56" s="4">
        <f>'PAX - LINHA 4'!G56+'PAX - LINHA 1'!G56+'PAX - LINHA 2'!G56</f>
        <v>2849892</v>
      </c>
      <c r="H56" s="4">
        <f>'PAX - LINHA 4'!H56+'PAX - LINHA 1'!H56+'PAX - LINHA 2'!H56</f>
        <v>66266</v>
      </c>
      <c r="I56" s="4">
        <f>'PAX - LINHA 4'!I56+'PAX - LINHA 1'!I56+'PAX - LINHA 2'!I56</f>
        <v>135058</v>
      </c>
      <c r="J56" s="4">
        <f>'PAX - LINHA 4'!J56+'PAX - LINHA 1'!J56+'PAX - LINHA 2'!J56</f>
        <v>1082728</v>
      </c>
      <c r="K56" s="4">
        <f>'PAX - LINHA 4'!K56+'PAX - LINHA 1'!K56+'PAX - LINHA 2'!K56</f>
        <v>158751</v>
      </c>
      <c r="L56" s="4">
        <f>'PAX - LINHA 4'!L56+'PAX - LINHA 1'!L56+'PAX - LINHA 2'!L56</f>
        <v>55916</v>
      </c>
      <c r="M56" s="4">
        <f>'PAX - LINHA 4'!M56+'PAX - LINHA 1'!M56+'PAX - LINHA 2'!M56</f>
        <v>49654</v>
      </c>
    </row>
    <row r="57" spans="1:13" x14ac:dyDescent="0.25">
      <c r="A57" s="12" t="s">
        <v>8</v>
      </c>
      <c r="B57" s="4">
        <f>'PAX - LINHA 4'!B57+'PAX - LINHA 1'!B57+'PAX - LINHA 2'!B57</f>
        <v>13715521</v>
      </c>
      <c r="C57" s="4">
        <f>'PAX - LINHA 4'!C57+'PAX - LINHA 1'!C57+'PAX - LINHA 2'!C57</f>
        <v>1415516</v>
      </c>
      <c r="D57" s="4">
        <f>'PAX - LINHA 4'!D57+'PAX - LINHA 1'!D57+'PAX - LINHA 2'!D57</f>
        <v>8026653</v>
      </c>
      <c r="E57" s="4">
        <f>'PAX - LINHA 4'!E57+'PAX - LINHA 1'!E57+'PAX - LINHA 2'!E57</f>
        <v>0</v>
      </c>
      <c r="F57" s="4">
        <f>'PAX - LINHA 4'!F57+'PAX - LINHA 1'!F57+'PAX - LINHA 2'!F57</f>
        <v>381</v>
      </c>
      <c r="G57" s="4">
        <f>'PAX - LINHA 4'!G57+'PAX - LINHA 1'!G57+'PAX - LINHA 2'!G57</f>
        <v>2758602</v>
      </c>
      <c r="H57" s="4">
        <f>'PAX - LINHA 4'!H57+'PAX - LINHA 1'!H57+'PAX - LINHA 2'!H57</f>
        <v>66286</v>
      </c>
      <c r="I57" s="4">
        <f>'PAX - LINHA 4'!I57+'PAX - LINHA 1'!I57+'PAX - LINHA 2'!I57</f>
        <v>127432</v>
      </c>
      <c r="J57" s="4">
        <f>'PAX - LINHA 4'!J57+'PAX - LINHA 1'!J57+'PAX - LINHA 2'!J57</f>
        <v>1062086</v>
      </c>
      <c r="K57" s="4">
        <f>'PAX - LINHA 4'!K57+'PAX - LINHA 1'!K57+'PAX - LINHA 2'!K57</f>
        <v>153317</v>
      </c>
      <c r="L57" s="4">
        <f>'PAX - LINHA 4'!L57+'PAX - LINHA 1'!L57+'PAX - LINHA 2'!L57</f>
        <v>53588</v>
      </c>
      <c r="M57" s="4">
        <f>'PAX - LINHA 4'!M57+'PAX - LINHA 1'!M57+'PAX - LINHA 2'!M57</f>
        <v>51660</v>
      </c>
    </row>
    <row r="58" spans="1:13" x14ac:dyDescent="0.25">
      <c r="A58" s="12" t="s">
        <v>7</v>
      </c>
      <c r="B58" s="4">
        <f>'PAX - LINHA 4'!B58+'PAX - LINHA 1'!B58+'PAX - LINHA 2'!B58</f>
        <v>15147360</v>
      </c>
      <c r="C58" s="4">
        <f>'PAX - LINHA 4'!C58+'PAX - LINHA 1'!C58+'PAX - LINHA 2'!C58</f>
        <v>1542755</v>
      </c>
      <c r="D58" s="4">
        <f>'PAX - LINHA 4'!D58+'PAX - LINHA 1'!D58+'PAX - LINHA 2'!D58</f>
        <v>9027017</v>
      </c>
      <c r="E58" s="4">
        <f>'PAX - LINHA 4'!E58+'PAX - LINHA 1'!E58+'PAX - LINHA 2'!E58</f>
        <v>0</v>
      </c>
      <c r="F58" s="4">
        <f>'PAX - LINHA 4'!F58+'PAX - LINHA 1'!F58+'PAX - LINHA 2'!F58</f>
        <v>452</v>
      </c>
      <c r="G58" s="4">
        <f>'PAX - LINHA 4'!G58+'PAX - LINHA 1'!G58+'PAX - LINHA 2'!G58</f>
        <v>2823196</v>
      </c>
      <c r="H58" s="4">
        <f>'PAX - LINHA 4'!H58+'PAX - LINHA 1'!H58+'PAX - LINHA 2'!H58</f>
        <v>132956</v>
      </c>
      <c r="I58" s="4">
        <f>'PAX - LINHA 4'!I58+'PAX - LINHA 1'!I58+'PAX - LINHA 2'!I58</f>
        <v>147528</v>
      </c>
      <c r="J58" s="4">
        <f>'PAX - LINHA 4'!J58+'PAX - LINHA 1'!J58+'PAX - LINHA 2'!J58</f>
        <v>1212918</v>
      </c>
      <c r="K58" s="4">
        <f>'PAX - LINHA 4'!K58+'PAX - LINHA 1'!K58+'PAX - LINHA 2'!K58</f>
        <v>151322</v>
      </c>
      <c r="L58" s="4">
        <f>'PAX - LINHA 4'!L58+'PAX - LINHA 1'!L58+'PAX - LINHA 2'!L58</f>
        <v>57422</v>
      </c>
      <c r="M58" s="4">
        <f>'PAX - LINHA 4'!M58+'PAX - LINHA 1'!M58+'PAX - LINHA 2'!M58</f>
        <v>51794</v>
      </c>
    </row>
    <row r="59" spans="1:13" x14ac:dyDescent="0.25">
      <c r="A59" s="12" t="s">
        <v>6</v>
      </c>
      <c r="B59" s="4">
        <f>'PAX - LINHA 4'!B59+'PAX - LINHA 1'!B59+'PAX - LINHA 2'!B59</f>
        <v>14035691</v>
      </c>
      <c r="C59" s="4">
        <f>'PAX - LINHA 4'!C59+'PAX - LINHA 1'!C59+'PAX - LINHA 2'!C59</f>
        <v>1352981</v>
      </c>
      <c r="D59" s="4">
        <f>'PAX - LINHA 4'!D59+'PAX - LINHA 1'!D59+'PAX - LINHA 2'!D59</f>
        <v>8469605</v>
      </c>
      <c r="E59" s="4">
        <f>'PAX - LINHA 4'!E59+'PAX - LINHA 1'!E59+'PAX - LINHA 2'!E59</f>
        <v>0</v>
      </c>
      <c r="F59" s="4">
        <f>'PAX - LINHA 4'!F59+'PAX - LINHA 1'!F59+'PAX - LINHA 2'!F59</f>
        <v>994</v>
      </c>
      <c r="G59" s="4">
        <f>'PAX - LINHA 4'!G59+'PAX - LINHA 1'!G59+'PAX - LINHA 2'!G59</f>
        <v>2559053</v>
      </c>
      <c r="H59" s="4">
        <f>'PAX - LINHA 4'!H59+'PAX - LINHA 1'!H59+'PAX - LINHA 2'!H59</f>
        <v>127490</v>
      </c>
      <c r="I59" s="4">
        <f>'PAX - LINHA 4'!I59+'PAX - LINHA 1'!I59+'PAX - LINHA 2'!I59</f>
        <v>138151</v>
      </c>
      <c r="J59" s="4">
        <f>'PAX - LINHA 4'!J59+'PAX - LINHA 1'!J59+'PAX - LINHA 2'!J59</f>
        <v>1118531</v>
      </c>
      <c r="K59" s="4">
        <f>'PAX - LINHA 4'!K59+'PAX - LINHA 1'!K59+'PAX - LINHA 2'!K59</f>
        <v>147953</v>
      </c>
      <c r="L59" s="4">
        <f>'PAX - LINHA 4'!L59+'PAX - LINHA 1'!L59+'PAX - LINHA 2'!L59</f>
        <v>53259</v>
      </c>
      <c r="M59" s="4">
        <f>'PAX - LINHA 4'!M59+'PAX - LINHA 1'!M59+'PAX - LINHA 2'!M59</f>
        <v>67674</v>
      </c>
    </row>
    <row r="60" spans="1:13" x14ac:dyDescent="0.25">
      <c r="A60" s="12" t="s">
        <v>5</v>
      </c>
      <c r="B60" s="4">
        <f>'PAX - LINHA 4'!B60+'PAX - LINHA 1'!B60+'PAX - LINHA 2'!B60</f>
        <v>14621293</v>
      </c>
      <c r="C60" s="4">
        <f>'PAX - LINHA 4'!C60+'PAX - LINHA 1'!C60+'PAX - LINHA 2'!C60</f>
        <v>1340407</v>
      </c>
      <c r="D60" s="4">
        <f>'PAX - LINHA 4'!D60+'PAX - LINHA 1'!D60+'PAX - LINHA 2'!D60</f>
        <v>8815100</v>
      </c>
      <c r="E60" s="4">
        <f>'PAX - LINHA 4'!E60+'PAX - LINHA 1'!E60+'PAX - LINHA 2'!E60</f>
        <v>0</v>
      </c>
      <c r="F60" s="4">
        <f>'PAX - LINHA 4'!F60+'PAX - LINHA 1'!F60+'PAX - LINHA 2'!F60</f>
        <v>2112</v>
      </c>
      <c r="G60" s="4">
        <f>'PAX - LINHA 4'!G60+'PAX - LINHA 1'!G60+'PAX - LINHA 2'!G60</f>
        <v>2821829</v>
      </c>
      <c r="H60" s="4">
        <f>'PAX - LINHA 4'!H60+'PAX - LINHA 1'!H60+'PAX - LINHA 2'!H60</f>
        <v>81770</v>
      </c>
      <c r="I60" s="4">
        <f>'PAX - LINHA 4'!I60+'PAX - LINHA 1'!I60+'PAX - LINHA 2'!I60</f>
        <v>143144</v>
      </c>
      <c r="J60" s="4">
        <f>'PAX - LINHA 4'!J60+'PAX - LINHA 1'!J60+'PAX - LINHA 2'!J60</f>
        <v>1192646</v>
      </c>
      <c r="K60" s="4">
        <f>'PAX - LINHA 4'!K60+'PAX - LINHA 1'!K60+'PAX - LINHA 2'!K60</f>
        <v>153851</v>
      </c>
      <c r="L60" s="4">
        <f>'PAX - LINHA 4'!L60+'PAX - LINHA 1'!L60+'PAX - LINHA 2'!L60</f>
        <v>27144</v>
      </c>
      <c r="M60" s="4">
        <f>'PAX - LINHA 4'!M60+'PAX - LINHA 1'!M60+'PAX - LINHA 2'!M60</f>
        <v>43290</v>
      </c>
    </row>
    <row r="61" spans="1:13" x14ac:dyDescent="0.25">
      <c r="A61" s="12" t="s">
        <v>4</v>
      </c>
      <c r="B61" s="4">
        <f>'PAX - LINHA 4'!B61+'PAX - LINHA 1'!B61+'PAX - LINHA 2'!B61</f>
        <v>15727145</v>
      </c>
      <c r="C61" s="4">
        <f>'PAX - LINHA 4'!C61+'PAX - LINHA 1'!C61+'PAX - LINHA 2'!C61</f>
        <v>1466904</v>
      </c>
      <c r="D61" s="4">
        <f>'PAX - LINHA 4'!D61+'PAX - LINHA 1'!D61+'PAX - LINHA 2'!D61</f>
        <v>9615770</v>
      </c>
      <c r="E61" s="4">
        <f>'PAX - LINHA 4'!E61+'PAX - LINHA 1'!E61+'PAX - LINHA 2'!E61</f>
        <v>0</v>
      </c>
      <c r="F61" s="4">
        <f>'PAX - LINHA 4'!F61+'PAX - LINHA 1'!F61+'PAX - LINHA 2'!F61</f>
        <v>2874</v>
      </c>
      <c r="G61" s="4">
        <f>'PAX - LINHA 4'!G61+'PAX - LINHA 1'!G61+'PAX - LINHA 2'!G61</f>
        <v>2850119</v>
      </c>
      <c r="H61" s="4">
        <f>'PAX - LINHA 4'!H61+'PAX - LINHA 1'!H61+'PAX - LINHA 2'!H61</f>
        <v>128435</v>
      </c>
      <c r="I61" s="4">
        <f>'PAX - LINHA 4'!I61+'PAX - LINHA 1'!I61+'PAX - LINHA 2'!I61</f>
        <v>155953</v>
      </c>
      <c r="J61" s="4">
        <f>'PAX - LINHA 4'!J61+'PAX - LINHA 1'!J61+'PAX - LINHA 2'!J61</f>
        <v>1281532</v>
      </c>
      <c r="K61" s="4">
        <f>'PAX - LINHA 4'!K61+'PAX - LINHA 1'!K61+'PAX - LINHA 2'!K61</f>
        <v>160178</v>
      </c>
      <c r="L61" s="4">
        <f>'PAX - LINHA 4'!L61+'PAX - LINHA 1'!L61+'PAX - LINHA 2'!L61</f>
        <v>21594</v>
      </c>
      <c r="M61" s="4">
        <f>'PAX - LINHA 4'!M61+'PAX - LINHA 1'!M61+'PAX - LINHA 2'!M61</f>
        <v>43786</v>
      </c>
    </row>
    <row r="62" spans="1:13" x14ac:dyDescent="0.25">
      <c r="A62" s="12" t="s">
        <v>3</v>
      </c>
      <c r="B62" s="4">
        <f>'PAX - LINHA 4'!B62+'PAX - LINHA 1'!B62+'PAX - LINHA 2'!B62</f>
        <v>15437883</v>
      </c>
      <c r="C62" s="10">
        <f>'PAX - LINHA 4'!C62+'PAX - LINHA 1'!C62+'PAX - LINHA 2'!C62</f>
        <v>1391010</v>
      </c>
      <c r="D62" s="10">
        <f>'PAX - LINHA 4'!D62+'PAX - LINHA 1'!D62+'PAX - LINHA 2'!D62</f>
        <v>9230149</v>
      </c>
      <c r="E62" s="4">
        <f>'PAX - LINHA 4'!E62+'PAX - LINHA 1'!E62+'PAX - LINHA 2'!E62</f>
        <v>0</v>
      </c>
      <c r="F62" s="10">
        <f>'PAX - LINHA 4'!F62+'PAX - LINHA 1'!F62+'PAX - LINHA 2'!F62</f>
        <v>3196</v>
      </c>
      <c r="G62" s="10">
        <f>'PAX - LINHA 4'!G62+'PAX - LINHA 1'!G62+'PAX - LINHA 2'!G62</f>
        <v>3096193</v>
      </c>
      <c r="H62" s="10">
        <f>'PAX - LINHA 4'!H62+'PAX - LINHA 1'!H62+'PAX - LINHA 2'!H62</f>
        <v>124169</v>
      </c>
      <c r="I62" s="10">
        <f>'PAX - LINHA 4'!I62+'PAX - LINHA 1'!I62+'PAX - LINHA 2'!I62</f>
        <v>149330</v>
      </c>
      <c r="J62" s="10">
        <f>'PAX - LINHA 4'!J62+'PAX - LINHA 1'!J62+'PAX - LINHA 2'!J62</f>
        <v>1220942</v>
      </c>
      <c r="K62" s="10">
        <f>'PAX - LINHA 4'!K62+'PAX - LINHA 1'!K62+'PAX - LINHA 2'!K62</f>
        <v>153715</v>
      </c>
      <c r="L62" s="10">
        <f>'PAX - LINHA 4'!L62+'PAX - LINHA 1'!L62+'PAX - LINHA 2'!L62</f>
        <v>20208</v>
      </c>
      <c r="M62" s="10">
        <f>'PAX - LINHA 4'!M62+'PAX - LINHA 1'!M62+'PAX - LINHA 2'!M62</f>
        <v>48971</v>
      </c>
    </row>
    <row r="63" spans="1:13" x14ac:dyDescent="0.25">
      <c r="A63" s="12" t="s">
        <v>2</v>
      </c>
      <c r="B63" s="4">
        <f>'PAX - LINHA 4'!B63+'PAX - LINHA 1'!B63+'PAX - LINHA 2'!B63</f>
        <v>14990544</v>
      </c>
      <c r="C63" s="10">
        <f>'PAX - LINHA 4'!C63+'PAX - LINHA 1'!C63+'PAX - LINHA 2'!C63</f>
        <v>1306405</v>
      </c>
      <c r="D63" s="10">
        <f>'PAX - LINHA 4'!D63+'PAX - LINHA 1'!D63+'PAX - LINHA 2'!D63</f>
        <v>9021748</v>
      </c>
      <c r="E63" s="4">
        <f>'PAX - LINHA 4'!E63+'PAX - LINHA 1'!E63+'PAX - LINHA 2'!E63</f>
        <v>0</v>
      </c>
      <c r="F63" s="10">
        <f>'PAX - LINHA 4'!F63+'PAX - LINHA 1'!F63+'PAX - LINHA 2'!F63</f>
        <v>3694</v>
      </c>
      <c r="G63" s="10">
        <f>'PAX - LINHA 4'!G63+'PAX - LINHA 1'!G63+'PAX - LINHA 2'!G63</f>
        <v>2900896</v>
      </c>
      <c r="H63" s="10">
        <f>'PAX - LINHA 4'!H63+'PAX - LINHA 1'!H63+'PAX - LINHA 2'!H63</f>
        <v>118404</v>
      </c>
      <c r="I63" s="10">
        <f>'PAX - LINHA 4'!I63+'PAX - LINHA 1'!I63+'PAX - LINHA 2'!I63</f>
        <v>152157</v>
      </c>
      <c r="J63" s="10">
        <f>'PAX - LINHA 4'!J63+'PAX - LINHA 1'!J63+'PAX - LINHA 2'!J63</f>
        <v>1258596</v>
      </c>
      <c r="K63" s="10">
        <f>'PAX - LINHA 4'!K63+'PAX - LINHA 1'!K63+'PAX - LINHA 2'!K63</f>
        <v>156088</v>
      </c>
      <c r="L63" s="10">
        <f>'PAX - LINHA 4'!L63+'PAX - LINHA 1'!L63+'PAX - LINHA 2'!L63</f>
        <v>19221</v>
      </c>
      <c r="M63" s="10">
        <f>'PAX - LINHA 4'!M63+'PAX - LINHA 1'!M63+'PAX - LINHA 2'!M63</f>
        <v>53335</v>
      </c>
    </row>
    <row r="64" spans="1:13" x14ac:dyDescent="0.25">
      <c r="A64" s="12" t="s">
        <v>1</v>
      </c>
      <c r="B64" s="4">
        <f>'PAX - LINHA 4'!B64+'PAX - LINHA 1'!B64+'PAX - LINHA 2'!B64</f>
        <v>14687091</v>
      </c>
      <c r="C64" s="10">
        <f>'PAX - LINHA 4'!C64+'PAX - LINHA 1'!C64+'PAX - LINHA 2'!C64</f>
        <v>1211480</v>
      </c>
      <c r="D64" s="10">
        <f>'PAX - LINHA 4'!D64+'PAX - LINHA 1'!D64+'PAX - LINHA 2'!D64</f>
        <v>8862879</v>
      </c>
      <c r="E64" s="4">
        <f>'PAX - LINHA 4'!E64+'PAX - LINHA 1'!E64+'PAX - LINHA 2'!E64</f>
        <v>0</v>
      </c>
      <c r="F64" s="10">
        <f>'PAX - LINHA 4'!F64+'PAX - LINHA 1'!F64+'PAX - LINHA 2'!F64</f>
        <v>3293</v>
      </c>
      <c r="G64" s="10">
        <f>'PAX - LINHA 4'!G64+'PAX - LINHA 1'!G64+'PAX - LINHA 2'!G64</f>
        <v>2883234</v>
      </c>
      <c r="H64" s="10">
        <f>'PAX - LINHA 4'!H64+'PAX - LINHA 1'!H64+'PAX - LINHA 2'!H64</f>
        <v>110152</v>
      </c>
      <c r="I64" s="10">
        <f>'PAX - LINHA 4'!I64+'PAX - LINHA 1'!I64+'PAX - LINHA 2'!I64</f>
        <v>142761</v>
      </c>
      <c r="J64" s="10">
        <f>'PAX - LINHA 4'!J64+'PAX - LINHA 1'!J64+'PAX - LINHA 2'!J64</f>
        <v>1244744</v>
      </c>
      <c r="K64" s="10">
        <f>'PAX - LINHA 4'!K64+'PAX - LINHA 1'!K64+'PAX - LINHA 2'!K64</f>
        <v>157776</v>
      </c>
      <c r="L64" s="10">
        <f>'PAX - LINHA 4'!L64+'PAX - LINHA 1'!L64+'PAX - LINHA 2'!L64</f>
        <v>17505</v>
      </c>
      <c r="M64" s="10">
        <f>'PAX - LINHA 4'!M64+'PAX - LINHA 1'!M64+'PAX - LINHA 2'!M64</f>
        <v>53267</v>
      </c>
    </row>
    <row r="65" spans="1:13" x14ac:dyDescent="0.25">
      <c r="A65" s="12" t="s">
        <v>0</v>
      </c>
      <c r="B65" s="4">
        <f>'PAX - LINHA 4'!B65+'PAX - LINHA 1'!B65+'PAX - LINHA 2'!B65</f>
        <v>14955914</v>
      </c>
      <c r="C65" s="10">
        <f>'PAX - LINHA 4'!C65+'PAX - LINHA 1'!C65+'PAX - LINHA 2'!C65</f>
        <v>1124263</v>
      </c>
      <c r="D65" s="10">
        <f>'PAX - LINHA 4'!D65+'PAX - LINHA 1'!D65+'PAX - LINHA 2'!D65</f>
        <v>9010827</v>
      </c>
      <c r="E65" s="4">
        <f>'PAX - LINHA 4'!E65+'PAX - LINHA 1'!E65+'PAX - LINHA 2'!E65</f>
        <v>0</v>
      </c>
      <c r="F65" s="10">
        <f>'PAX - LINHA 4'!F65+'PAX - LINHA 1'!F65+'PAX - LINHA 2'!F65</f>
        <v>3287</v>
      </c>
      <c r="G65" s="10">
        <f>'PAX - LINHA 4'!G65+'PAX - LINHA 1'!G65+'PAX - LINHA 2'!G65</f>
        <v>3143225</v>
      </c>
      <c r="H65" s="10">
        <f>'PAX - LINHA 4'!H65+'PAX - LINHA 1'!H65+'PAX - LINHA 2'!H65</f>
        <v>61223</v>
      </c>
      <c r="I65" s="10">
        <f>'PAX - LINHA 4'!I65+'PAX - LINHA 1'!I65+'PAX - LINHA 2'!I65</f>
        <v>140837</v>
      </c>
      <c r="J65" s="10">
        <f>'PAX - LINHA 4'!J65+'PAX - LINHA 1'!J65+'PAX - LINHA 2'!J65</f>
        <v>1236601</v>
      </c>
      <c r="K65" s="10">
        <f>'PAX - LINHA 4'!K65+'PAX - LINHA 1'!K65+'PAX - LINHA 2'!K65</f>
        <v>161931</v>
      </c>
      <c r="L65" s="10">
        <f>'PAX - LINHA 4'!L65+'PAX - LINHA 1'!L65+'PAX - LINHA 2'!L65</f>
        <v>17852</v>
      </c>
      <c r="M65" s="10">
        <f>'PAX - LINHA 4'!M65+'PAX - LINHA 1'!M65+'PAX - LINHA 2'!M65</f>
        <v>55868</v>
      </c>
    </row>
    <row r="66" spans="1:13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s="4" customFormat="1" x14ac:dyDescent="0.2">
      <c r="A67" s="6">
        <v>2021</v>
      </c>
      <c r="B67" s="5">
        <f>'PAX - LINHA 4'!B67+'PAX - LINHA 1'!B67+'PAX - LINHA 2'!B67</f>
        <v>121213068</v>
      </c>
      <c r="C67" s="5">
        <f>'PAX - LINHA 4'!C67+'PAX - LINHA 1'!C67+'PAX - LINHA 2'!C67</f>
        <v>12632367</v>
      </c>
      <c r="D67" s="5">
        <f>'PAX - LINHA 4'!D67+'PAX - LINHA 1'!D67+'PAX - LINHA 2'!D67</f>
        <v>74423488</v>
      </c>
      <c r="E67" s="5">
        <f>'PAX - LINHA 4'!E67+'PAX - LINHA 1'!E67+'PAX - LINHA 2'!E67</f>
        <v>0</v>
      </c>
      <c r="F67" s="5">
        <f>'PAX - LINHA 4'!F67+'PAX - LINHA 1'!F67+'PAX - LINHA 2'!F67</f>
        <v>4852</v>
      </c>
      <c r="G67" s="5">
        <f>'PAX - LINHA 4'!G67+'PAX - LINHA 1'!G67+'PAX - LINHA 2'!G67</f>
        <v>21549046</v>
      </c>
      <c r="H67" s="5">
        <f>'PAX - LINHA 4'!H67+'PAX - LINHA 1'!H67+'PAX - LINHA 2'!H67</f>
        <v>100258</v>
      </c>
      <c r="I67" s="5">
        <f>'PAX - LINHA 4'!I67+'PAX - LINHA 1'!I67+'PAX - LINHA 2'!I67</f>
        <v>1106579</v>
      </c>
      <c r="J67" s="5">
        <f>'PAX - LINHA 4'!J67+'PAX - LINHA 1'!J67+'PAX - LINHA 2'!J67</f>
        <v>8821698</v>
      </c>
      <c r="K67" s="5">
        <f>'PAX - LINHA 4'!K67+'PAX - LINHA 1'!K67+'PAX - LINHA 2'!K67</f>
        <v>1652677</v>
      </c>
      <c r="L67" s="5">
        <f>'PAX - LINHA 4'!L67+'PAX - LINHA 1'!L67+'PAX - LINHA 2'!L67</f>
        <v>492648</v>
      </c>
      <c r="M67" s="5">
        <f>'PAX - LINHA 4'!M67+'PAX - LINHA 1'!M67+'PAX - LINHA 2'!M67</f>
        <v>429455</v>
      </c>
    </row>
    <row r="68" spans="1:13" x14ac:dyDescent="0.25">
      <c r="A68" s="12" t="s">
        <v>11</v>
      </c>
      <c r="B68" s="4">
        <f>'PAX - LINHA 4'!B68+'PAX - LINHA 1'!B68+'PAX - LINHA 2'!B68</f>
        <v>9280439</v>
      </c>
      <c r="C68" s="4">
        <f>'PAX - LINHA 4'!C68+'PAX - LINHA 1'!C68+'PAX - LINHA 2'!C68</f>
        <v>873302</v>
      </c>
      <c r="D68" s="4">
        <f>'PAX - LINHA 4'!D68+'PAX - LINHA 1'!D68+'PAX - LINHA 2'!D68</f>
        <v>5570128</v>
      </c>
      <c r="E68" s="4">
        <f>'PAX - LINHA 4'!E68+'PAX - LINHA 1'!E68+'PAX - LINHA 2'!E68</f>
        <v>0</v>
      </c>
      <c r="F68" s="4">
        <f>'PAX - LINHA 4'!F68+'PAX - LINHA 1'!F68+'PAX - LINHA 2'!F68</f>
        <v>547</v>
      </c>
      <c r="G68" s="4">
        <f>'PAX - LINHA 4'!G68+'PAX - LINHA 1'!G68+'PAX - LINHA 2'!G68</f>
        <v>1995946</v>
      </c>
      <c r="H68" s="4">
        <f>'PAX - LINHA 4'!H68+'PAX - LINHA 1'!H68+'PAX - LINHA 2'!H68</f>
        <v>0</v>
      </c>
      <c r="I68" s="4">
        <f>'PAX - LINHA 4'!I68+'PAX - LINHA 1'!I68+'PAX - LINHA 2'!I68</f>
        <v>82119</v>
      </c>
      <c r="J68" s="4">
        <f>'PAX - LINHA 4'!J68+'PAX - LINHA 1'!J68+'PAX - LINHA 2'!J68</f>
        <v>572374</v>
      </c>
      <c r="K68" s="4">
        <f>'PAX - LINHA 4'!K68+'PAX - LINHA 1'!K68+'PAX - LINHA 2'!K68</f>
        <v>131212</v>
      </c>
      <c r="L68" s="4">
        <f>'PAX - LINHA 4'!L68+'PAX - LINHA 1'!L68+'PAX - LINHA 2'!L68</f>
        <v>27376</v>
      </c>
      <c r="M68" s="4">
        <f>'PAX - LINHA 4'!M68+'PAX - LINHA 1'!M68+'PAX - LINHA 2'!M68</f>
        <v>27435</v>
      </c>
    </row>
    <row r="69" spans="1:13" x14ac:dyDescent="0.25">
      <c r="A69" s="12" t="s">
        <v>10</v>
      </c>
      <c r="B69" s="4">
        <f>'PAX - LINHA 4'!B69+'PAX - LINHA 1'!B69+'PAX - LINHA 2'!B69</f>
        <v>8850274</v>
      </c>
      <c r="C69" s="4">
        <f>'PAX - LINHA 4'!C69+'PAX - LINHA 1'!C69+'PAX - LINHA 2'!C69</f>
        <v>963126</v>
      </c>
      <c r="D69" s="4">
        <f>'PAX - LINHA 4'!D69+'PAX - LINHA 1'!D69+'PAX - LINHA 2'!D69</f>
        <v>5346779</v>
      </c>
      <c r="E69" s="4">
        <f>'PAX - LINHA 4'!E69+'PAX - LINHA 1'!E69+'PAX - LINHA 2'!E69</f>
        <v>0</v>
      </c>
      <c r="F69" s="4">
        <f>'PAX - LINHA 4'!F69+'PAX - LINHA 1'!F69+'PAX - LINHA 2'!F69</f>
        <v>593</v>
      </c>
      <c r="G69" s="4">
        <f>'PAX - LINHA 4'!G69+'PAX - LINHA 1'!G69+'PAX - LINHA 2'!G69</f>
        <v>1677553</v>
      </c>
      <c r="H69" s="4">
        <f>'PAX - LINHA 4'!H69+'PAX - LINHA 1'!H69+'PAX - LINHA 2'!H69</f>
        <v>371</v>
      </c>
      <c r="I69" s="4">
        <f>'PAX - LINHA 4'!I69+'PAX - LINHA 1'!I69+'PAX - LINHA 2'!I69</f>
        <v>81546</v>
      </c>
      <c r="J69" s="4">
        <f>'PAX - LINHA 4'!J69+'PAX - LINHA 1'!J69+'PAX - LINHA 2'!J69</f>
        <v>589555</v>
      </c>
      <c r="K69" s="4">
        <f>'PAX - LINHA 4'!K69+'PAX - LINHA 1'!K69+'PAX - LINHA 2'!K69</f>
        <v>135246</v>
      </c>
      <c r="L69" s="4">
        <f>'PAX - LINHA 4'!L69+'PAX - LINHA 1'!L69+'PAX - LINHA 2'!L69</f>
        <v>29272</v>
      </c>
      <c r="M69" s="4">
        <f>'PAX - LINHA 4'!M69+'PAX - LINHA 1'!M69+'PAX - LINHA 2'!M69</f>
        <v>26233</v>
      </c>
    </row>
    <row r="70" spans="1:13" x14ac:dyDescent="0.25">
      <c r="A70" s="12" t="s">
        <v>9</v>
      </c>
      <c r="B70" s="4">
        <f>'PAX - LINHA 4'!B70+'PAX - LINHA 1'!B70+'PAX - LINHA 2'!B70</f>
        <v>9556989</v>
      </c>
      <c r="C70" s="4">
        <f>'PAX - LINHA 4'!C70+'PAX - LINHA 1'!C70+'PAX - LINHA 2'!C70</f>
        <v>1028624</v>
      </c>
      <c r="D70" s="4">
        <f>'PAX - LINHA 4'!D70+'PAX - LINHA 1'!D70+'PAX - LINHA 2'!D70</f>
        <v>5903139</v>
      </c>
      <c r="E70" s="4">
        <f>'PAX - LINHA 4'!E70+'PAX - LINHA 1'!E70+'PAX - LINHA 2'!E70</f>
        <v>0</v>
      </c>
      <c r="F70" s="4">
        <f>'PAX - LINHA 4'!F70+'PAX - LINHA 1'!F70+'PAX - LINHA 2'!F70</f>
        <v>397</v>
      </c>
      <c r="G70" s="4">
        <f>'PAX - LINHA 4'!G70+'PAX - LINHA 1'!G70+'PAX - LINHA 2'!G70</f>
        <v>1662877</v>
      </c>
      <c r="H70" s="4">
        <f>'PAX - LINHA 4'!H70+'PAX - LINHA 1'!H70+'PAX - LINHA 2'!H70</f>
        <v>759</v>
      </c>
      <c r="I70" s="4">
        <f>'PAX - LINHA 4'!I70+'PAX - LINHA 1'!I70+'PAX - LINHA 2'!I70</f>
        <v>89160</v>
      </c>
      <c r="J70" s="4">
        <f>'PAX - LINHA 4'!J70+'PAX - LINHA 1'!J70+'PAX - LINHA 2'!J70</f>
        <v>653980</v>
      </c>
      <c r="K70" s="4">
        <f>'PAX - LINHA 4'!K70+'PAX - LINHA 1'!K70+'PAX - LINHA 2'!K70</f>
        <v>143762</v>
      </c>
      <c r="L70" s="4">
        <f>'PAX - LINHA 4'!L70+'PAX - LINHA 1'!L70+'PAX - LINHA 2'!L70</f>
        <v>38089</v>
      </c>
      <c r="M70" s="4">
        <f>'PAX - LINHA 4'!M70+'PAX - LINHA 1'!M70+'PAX - LINHA 2'!M70</f>
        <v>36202</v>
      </c>
    </row>
    <row r="71" spans="1:13" x14ac:dyDescent="0.25">
      <c r="A71" s="12" t="s">
        <v>8</v>
      </c>
      <c r="B71" s="4">
        <f>'PAX - LINHA 4'!B71+'PAX - LINHA 1'!B71+'PAX - LINHA 2'!B71</f>
        <v>8281593</v>
      </c>
      <c r="C71" s="4">
        <f>'PAX - LINHA 4'!C71+'PAX - LINHA 1'!C71+'PAX - LINHA 2'!C71</f>
        <v>850554</v>
      </c>
      <c r="D71" s="4">
        <f>'PAX - LINHA 4'!D71+'PAX - LINHA 1'!D71+'PAX - LINHA 2'!D71</f>
        <v>5174352</v>
      </c>
      <c r="E71" s="4">
        <f>'PAX - LINHA 4'!E71+'PAX - LINHA 1'!E71+'PAX - LINHA 2'!E71</f>
        <v>0</v>
      </c>
      <c r="F71" s="4">
        <f>'PAX - LINHA 4'!F71+'PAX - LINHA 1'!F71+'PAX - LINHA 2'!F71</f>
        <v>314</v>
      </c>
      <c r="G71" s="4">
        <f>'PAX - LINHA 4'!G71+'PAX - LINHA 1'!G71+'PAX - LINHA 2'!G71</f>
        <v>1400226</v>
      </c>
      <c r="H71" s="4">
        <f>'PAX - LINHA 4'!H71+'PAX - LINHA 1'!H71+'PAX - LINHA 2'!H71</f>
        <v>600</v>
      </c>
      <c r="I71" s="4">
        <f>'PAX - LINHA 4'!I71+'PAX - LINHA 1'!I71+'PAX - LINHA 2'!I71</f>
        <v>78370</v>
      </c>
      <c r="J71" s="4">
        <f>'PAX - LINHA 4'!J71+'PAX - LINHA 1'!J71+'PAX - LINHA 2'!J71</f>
        <v>577548</v>
      </c>
      <c r="K71" s="4">
        <f>'PAX - LINHA 4'!K71+'PAX - LINHA 1'!K71+'PAX - LINHA 2'!K71</f>
        <v>136027</v>
      </c>
      <c r="L71" s="4">
        <f>'PAX - LINHA 4'!L71+'PAX - LINHA 1'!L71+'PAX - LINHA 2'!L71</f>
        <v>38414</v>
      </c>
      <c r="M71" s="4">
        <f>'PAX - LINHA 4'!M71+'PAX - LINHA 1'!M71+'PAX - LINHA 2'!M71</f>
        <v>25188</v>
      </c>
    </row>
    <row r="72" spans="1:13" x14ac:dyDescent="0.25">
      <c r="A72" s="12" t="s">
        <v>7</v>
      </c>
      <c r="B72" s="4">
        <f>'PAX - LINHA 4'!B72+'PAX - LINHA 1'!B72+'PAX - LINHA 2'!B72</f>
        <v>8925985</v>
      </c>
      <c r="C72" s="4">
        <f>'PAX - LINHA 4'!C72+'PAX - LINHA 1'!C72+'PAX - LINHA 2'!C72</f>
        <v>979512</v>
      </c>
      <c r="D72" s="4">
        <f>'PAX - LINHA 4'!D72+'PAX - LINHA 1'!D72+'PAX - LINHA 2'!D72</f>
        <v>5866534</v>
      </c>
      <c r="E72" s="4">
        <f>'PAX - LINHA 4'!E72+'PAX - LINHA 1'!E72+'PAX - LINHA 2'!E72</f>
        <v>0</v>
      </c>
      <c r="F72" s="4">
        <f>'PAX - LINHA 4'!F72+'PAX - LINHA 1'!F72+'PAX - LINHA 2'!F72</f>
        <v>312</v>
      </c>
      <c r="G72" s="4">
        <f>'PAX - LINHA 4'!G72+'PAX - LINHA 1'!G72+'PAX - LINHA 2'!G72</f>
        <v>1205316</v>
      </c>
      <c r="H72" s="4">
        <f>'PAX - LINHA 4'!H72+'PAX - LINHA 1'!H72+'PAX - LINHA 2'!H72</f>
        <v>1138</v>
      </c>
      <c r="I72" s="4">
        <f>'PAX - LINHA 4'!I72+'PAX - LINHA 1'!I72+'PAX - LINHA 2'!I72</f>
        <v>90026</v>
      </c>
      <c r="J72" s="4">
        <f>'PAX - LINHA 4'!J72+'PAX - LINHA 1'!J72+'PAX - LINHA 2'!J72</f>
        <v>572151</v>
      </c>
      <c r="K72" s="4">
        <f>'PAX - LINHA 4'!K72+'PAX - LINHA 1'!K72+'PAX - LINHA 2'!K72</f>
        <v>139392</v>
      </c>
      <c r="L72" s="4">
        <f>'PAX - LINHA 4'!L72+'PAX - LINHA 1'!L72+'PAX - LINHA 2'!L72</f>
        <v>40059</v>
      </c>
      <c r="M72" s="4">
        <f>'PAX - LINHA 4'!M72+'PAX - LINHA 1'!M72+'PAX - LINHA 2'!M72</f>
        <v>31545</v>
      </c>
    </row>
    <row r="73" spans="1:13" x14ac:dyDescent="0.25">
      <c r="A73" s="12" t="s">
        <v>6</v>
      </c>
      <c r="B73" s="4">
        <f>'PAX - LINHA 4'!B73+'PAX - LINHA 1'!B73+'PAX - LINHA 2'!B73</f>
        <v>9561741</v>
      </c>
      <c r="C73" s="4">
        <f>'PAX - LINHA 4'!C73+'PAX - LINHA 1'!C73+'PAX - LINHA 2'!C73</f>
        <v>1007881</v>
      </c>
      <c r="D73" s="4">
        <f>'PAX - LINHA 4'!D73+'PAX - LINHA 1'!D73+'PAX - LINHA 2'!D73</f>
        <v>5949178</v>
      </c>
      <c r="E73" s="4">
        <f>'PAX - LINHA 4'!E73+'PAX - LINHA 1'!E73+'PAX - LINHA 2'!E73</f>
        <v>0</v>
      </c>
      <c r="F73" s="4">
        <f>'PAX - LINHA 4'!F73+'PAX - LINHA 1'!F73+'PAX - LINHA 2'!F73</f>
        <v>238</v>
      </c>
      <c r="G73" s="4">
        <f>'PAX - LINHA 4'!G73+'PAX - LINHA 1'!G73+'PAX - LINHA 2'!G73</f>
        <v>1563677</v>
      </c>
      <c r="H73" s="4">
        <f>'PAX - LINHA 4'!H73+'PAX - LINHA 1'!H73+'PAX - LINHA 2'!H73</f>
        <v>1954</v>
      </c>
      <c r="I73" s="4">
        <f>'PAX - LINHA 4'!I73+'PAX - LINHA 1'!I73+'PAX - LINHA 2'!I73</f>
        <v>89674</v>
      </c>
      <c r="J73" s="4">
        <f>'PAX - LINHA 4'!J73+'PAX - LINHA 1'!J73+'PAX - LINHA 2'!J73</f>
        <v>737410</v>
      </c>
      <c r="K73" s="4">
        <f>'PAX - LINHA 4'!K73+'PAX - LINHA 1'!K73+'PAX - LINHA 2'!K73</f>
        <v>140373</v>
      </c>
      <c r="L73" s="4">
        <f>'PAX - LINHA 4'!L73+'PAX - LINHA 1'!L73+'PAX - LINHA 2'!L73</f>
        <v>40457</v>
      </c>
      <c r="M73" s="4">
        <f>'PAX - LINHA 4'!M73+'PAX - LINHA 1'!M73+'PAX - LINHA 2'!M73</f>
        <v>30899</v>
      </c>
    </row>
    <row r="74" spans="1:13" x14ac:dyDescent="0.25">
      <c r="A74" s="12" t="s">
        <v>5</v>
      </c>
      <c r="B74" s="4">
        <f>'PAX - LINHA 4'!B74+'PAX - LINHA 1'!B74+'PAX - LINHA 2'!B74</f>
        <v>10153441</v>
      </c>
      <c r="C74" s="4">
        <f>'PAX - LINHA 4'!C74+'PAX - LINHA 1'!C74+'PAX - LINHA 2'!C74</f>
        <v>1060697</v>
      </c>
      <c r="D74" s="4">
        <f>'PAX - LINHA 4'!D74+'PAX - LINHA 1'!D74+'PAX - LINHA 2'!D74</f>
        <v>6292663</v>
      </c>
      <c r="E74" s="4">
        <f>'PAX - LINHA 4'!E74+'PAX - LINHA 1'!E74+'PAX - LINHA 2'!E74</f>
        <v>0</v>
      </c>
      <c r="F74" s="4">
        <f>'PAX - LINHA 4'!F74+'PAX - LINHA 1'!F74+'PAX - LINHA 2'!F74</f>
        <v>258</v>
      </c>
      <c r="G74" s="4">
        <f>'PAX - LINHA 4'!G74+'PAX - LINHA 1'!G74+'PAX - LINHA 2'!G74</f>
        <v>1705593</v>
      </c>
      <c r="H74" s="4">
        <f>'PAX - LINHA 4'!H74+'PAX - LINHA 1'!H74+'PAX - LINHA 2'!H74</f>
        <v>1397</v>
      </c>
      <c r="I74" s="4">
        <f>'PAX - LINHA 4'!I74+'PAX - LINHA 1'!I74+'PAX - LINHA 2'!I74</f>
        <v>81528</v>
      </c>
      <c r="J74" s="4">
        <f>'PAX - LINHA 4'!J74+'PAX - LINHA 1'!J74+'PAX - LINHA 2'!J74</f>
        <v>789869</v>
      </c>
      <c r="K74" s="4">
        <f>'PAX - LINHA 4'!K74+'PAX - LINHA 1'!K74+'PAX - LINHA 2'!K74</f>
        <v>145282</v>
      </c>
      <c r="L74" s="4">
        <f>'PAX - LINHA 4'!L74+'PAX - LINHA 1'!L74+'PAX - LINHA 2'!L74</f>
        <v>41238</v>
      </c>
      <c r="M74" s="4">
        <f>'PAX - LINHA 4'!M74+'PAX - LINHA 1'!M74+'PAX - LINHA 2'!M74</f>
        <v>34916</v>
      </c>
    </row>
    <row r="75" spans="1:13" x14ac:dyDescent="0.25">
      <c r="A75" s="12" t="s">
        <v>4</v>
      </c>
      <c r="B75" s="4">
        <f>'PAX - LINHA 4'!B75+'PAX - LINHA 1'!B75+'PAX - LINHA 2'!B75</f>
        <v>10603162</v>
      </c>
      <c r="C75" s="4">
        <f>'PAX - LINHA 4'!C75+'PAX - LINHA 1'!C75+'PAX - LINHA 2'!C75</f>
        <v>1105376</v>
      </c>
      <c r="D75" s="4">
        <f>'PAX - LINHA 4'!D75+'PAX - LINHA 1'!D75+'PAX - LINHA 2'!D75</f>
        <v>6561612</v>
      </c>
      <c r="E75" s="4">
        <f>'PAX - LINHA 4'!E75+'PAX - LINHA 1'!E75+'PAX - LINHA 2'!E75</f>
        <v>0</v>
      </c>
      <c r="F75" s="4">
        <f>'PAX - LINHA 4'!F75+'PAX - LINHA 1'!F75+'PAX - LINHA 2'!F75</f>
        <v>379</v>
      </c>
      <c r="G75" s="4">
        <f>'PAX - LINHA 4'!G75+'PAX - LINHA 1'!G75+'PAX - LINHA 2'!G75</f>
        <v>1819004</v>
      </c>
      <c r="H75" s="4">
        <f>'PAX - LINHA 4'!H75+'PAX - LINHA 1'!H75+'PAX - LINHA 2'!H75</f>
        <v>5363</v>
      </c>
      <c r="I75" s="4">
        <f>'PAX - LINHA 4'!I75+'PAX - LINHA 1'!I75+'PAX - LINHA 2'!I75</f>
        <v>101047</v>
      </c>
      <c r="J75" s="4">
        <f>'PAX - LINHA 4'!J75+'PAX - LINHA 1'!J75+'PAX - LINHA 2'!J75</f>
        <v>804503</v>
      </c>
      <c r="K75" s="4">
        <f>'PAX - LINHA 4'!K75+'PAX - LINHA 1'!K75+'PAX - LINHA 2'!K75</f>
        <v>117883</v>
      </c>
      <c r="L75" s="4">
        <f>'PAX - LINHA 4'!L75+'PAX - LINHA 1'!L75+'PAX - LINHA 2'!L75</f>
        <v>46214</v>
      </c>
      <c r="M75" s="4">
        <f>'PAX - LINHA 4'!M75+'PAX - LINHA 1'!M75+'PAX - LINHA 2'!M75</f>
        <v>41781</v>
      </c>
    </row>
    <row r="76" spans="1:13" x14ac:dyDescent="0.25">
      <c r="A76" s="12" t="s">
        <v>3</v>
      </c>
      <c r="B76" s="4">
        <f>'PAX - LINHA 4'!B76+'PAX - LINHA 1'!B76+'PAX - LINHA 2'!B76</f>
        <v>10679443</v>
      </c>
      <c r="C76" s="4">
        <f>'PAX - LINHA 4'!C76+'PAX - LINHA 1'!C76+'PAX - LINHA 2'!C76</f>
        <v>1110880</v>
      </c>
      <c r="D76" s="4">
        <f>'PAX - LINHA 4'!D76+'PAX - LINHA 1'!D76+'PAX - LINHA 2'!D76</f>
        <v>6537380</v>
      </c>
      <c r="E76" s="4">
        <f>'PAX - LINHA 4'!E76+'PAX - LINHA 1'!E76+'PAX - LINHA 2'!E76</f>
        <v>0</v>
      </c>
      <c r="F76" s="4">
        <f>'PAX - LINHA 4'!F76+'PAX - LINHA 1'!F76+'PAX - LINHA 2'!F76</f>
        <v>426</v>
      </c>
      <c r="G76" s="4">
        <f>'PAX - LINHA 4'!G76+'PAX - LINHA 1'!G76+'PAX - LINHA 2'!G76</f>
        <v>1878734</v>
      </c>
      <c r="H76" s="4">
        <f>'PAX - LINHA 4'!H76+'PAX - LINHA 1'!H76+'PAX - LINHA 2'!H76</f>
        <v>8937</v>
      </c>
      <c r="I76" s="4">
        <f>'PAX - LINHA 4'!I76+'PAX - LINHA 1'!I76+'PAX - LINHA 2'!I76</f>
        <v>100515</v>
      </c>
      <c r="J76" s="4">
        <f>'PAX - LINHA 4'!J76+'PAX - LINHA 1'!J76+'PAX - LINHA 2'!J76</f>
        <v>815167</v>
      </c>
      <c r="K76" s="4">
        <f>'PAX - LINHA 4'!K76+'PAX - LINHA 1'!K76+'PAX - LINHA 2'!K76</f>
        <v>137938</v>
      </c>
      <c r="L76" s="4">
        <f>'PAX - LINHA 4'!L76+'PAX - LINHA 1'!L76+'PAX - LINHA 2'!L76</f>
        <v>48757</v>
      </c>
      <c r="M76" s="4">
        <f>'PAX - LINHA 4'!M76+'PAX - LINHA 1'!M76+'PAX - LINHA 2'!M76</f>
        <v>40709</v>
      </c>
    </row>
    <row r="77" spans="1:13" x14ac:dyDescent="0.25">
      <c r="A77" s="12" t="s">
        <v>2</v>
      </c>
      <c r="B77" s="4">
        <f>'PAX - LINHA 4'!B77+'PAX - LINHA 1'!B77+'PAX - LINHA 2'!B77</f>
        <v>10844681</v>
      </c>
      <c r="C77" s="4">
        <f>'PAX - LINHA 4'!C77+'PAX - LINHA 1'!C77+'PAX - LINHA 2'!C77</f>
        <v>1129844</v>
      </c>
      <c r="D77" s="4">
        <f>'PAX - LINHA 4'!D77+'PAX - LINHA 1'!D77+'PAX - LINHA 2'!D77</f>
        <v>6626712</v>
      </c>
      <c r="E77" s="4">
        <f>'PAX - LINHA 4'!E77+'PAX - LINHA 1'!E77+'PAX - LINHA 2'!E77</f>
        <v>0</v>
      </c>
      <c r="F77" s="4">
        <f>'PAX - LINHA 4'!F77+'PAX - LINHA 1'!F77+'PAX - LINHA 2'!F77</f>
        <v>410</v>
      </c>
      <c r="G77" s="4">
        <f>'PAX - LINHA 4'!G77+'PAX - LINHA 1'!G77+'PAX - LINHA 2'!G77</f>
        <v>1911419</v>
      </c>
      <c r="H77" s="4">
        <f>'PAX - LINHA 4'!H77+'PAX - LINHA 1'!H77+'PAX - LINHA 2'!H77</f>
        <v>17305</v>
      </c>
      <c r="I77" s="4">
        <f>'PAX - LINHA 4'!I77+'PAX - LINHA 1'!I77+'PAX - LINHA 2'!I77</f>
        <v>98767</v>
      </c>
      <c r="J77" s="4">
        <f>'PAX - LINHA 4'!J77+'PAX - LINHA 1'!J77+'PAX - LINHA 2'!J77</f>
        <v>838644</v>
      </c>
      <c r="K77" s="4">
        <f>'PAX - LINHA 4'!K77+'PAX - LINHA 1'!K77+'PAX - LINHA 2'!K77</f>
        <v>137863</v>
      </c>
      <c r="L77" s="4">
        <f>'PAX - LINHA 4'!L77+'PAX - LINHA 1'!L77+'PAX - LINHA 2'!L77</f>
        <v>45983</v>
      </c>
      <c r="M77" s="4">
        <f>'PAX - LINHA 4'!M77+'PAX - LINHA 1'!M77+'PAX - LINHA 2'!M77</f>
        <v>37734</v>
      </c>
    </row>
    <row r="78" spans="1:13" x14ac:dyDescent="0.25">
      <c r="A78" s="12" t="s">
        <v>1</v>
      </c>
      <c r="B78" s="4">
        <f>'PAX - LINHA 4'!B78+'PAX - LINHA 1'!B78+'PAX - LINHA 2'!B78</f>
        <v>11831445</v>
      </c>
      <c r="C78" s="4">
        <f>'PAX - LINHA 4'!C78+'PAX - LINHA 1'!C78+'PAX - LINHA 2'!C78</f>
        <v>1245160</v>
      </c>
      <c r="D78" s="4">
        <f>'PAX - LINHA 4'!D78+'PAX - LINHA 1'!D78+'PAX - LINHA 2'!D78</f>
        <v>7072050</v>
      </c>
      <c r="E78" s="4">
        <f>'PAX - LINHA 4'!E78+'PAX - LINHA 1'!E78+'PAX - LINHA 2'!E78</f>
        <v>0</v>
      </c>
      <c r="F78" s="4">
        <f>'PAX - LINHA 4'!F78+'PAX - LINHA 1'!F78+'PAX - LINHA 2'!F78</f>
        <v>438</v>
      </c>
      <c r="G78" s="4">
        <f>'PAX - LINHA 4'!G78+'PAX - LINHA 1'!G78+'PAX - LINHA 2'!G78</f>
        <v>2206897</v>
      </c>
      <c r="H78" s="4">
        <f>'PAX - LINHA 4'!H78+'PAX - LINHA 1'!H78+'PAX - LINHA 2'!H78</f>
        <v>44248</v>
      </c>
      <c r="I78" s="4">
        <f>'PAX - LINHA 4'!I78+'PAX - LINHA 1'!I78+'PAX - LINHA 2'!I78</f>
        <v>106402</v>
      </c>
      <c r="J78" s="4">
        <f>'PAX - LINHA 4'!J78+'PAX - LINHA 1'!J78+'PAX - LINHA 2'!J78</f>
        <v>920396</v>
      </c>
      <c r="K78" s="4">
        <f>'PAX - LINHA 4'!K78+'PAX - LINHA 1'!K78+'PAX - LINHA 2'!K78</f>
        <v>140046</v>
      </c>
      <c r="L78" s="4">
        <f>'PAX - LINHA 4'!L78+'PAX - LINHA 1'!L78+'PAX - LINHA 2'!L78</f>
        <v>47090</v>
      </c>
      <c r="M78" s="4">
        <f>'PAX - LINHA 4'!M78+'PAX - LINHA 1'!M78+'PAX - LINHA 2'!M78</f>
        <v>48718</v>
      </c>
    </row>
    <row r="79" spans="1:13" x14ac:dyDescent="0.25">
      <c r="A79" s="12" t="s">
        <v>0</v>
      </c>
      <c r="B79" s="4">
        <f>'PAX - LINHA 4'!B79+'PAX - LINHA 1'!B79+'PAX - LINHA 2'!B79</f>
        <v>12643875</v>
      </c>
      <c r="C79" s="4">
        <f>'PAX - LINHA 4'!C79+'PAX - LINHA 1'!C79+'PAX - LINHA 2'!C79</f>
        <v>1277411</v>
      </c>
      <c r="D79" s="4">
        <f>'PAX - LINHA 4'!D79+'PAX - LINHA 1'!D79+'PAX - LINHA 2'!D79</f>
        <v>7522961</v>
      </c>
      <c r="E79" s="4">
        <f>'PAX - LINHA 4'!E79+'PAX - LINHA 1'!E79+'PAX - LINHA 2'!E79</f>
        <v>0</v>
      </c>
      <c r="F79" s="4">
        <f>'PAX - LINHA 4'!F79+'PAX - LINHA 1'!F79+'PAX - LINHA 2'!F79</f>
        <v>540</v>
      </c>
      <c r="G79" s="4">
        <f>'PAX - LINHA 4'!G79+'PAX - LINHA 1'!G79+'PAX - LINHA 2'!G79</f>
        <v>2521804</v>
      </c>
      <c r="H79" s="4">
        <f>'PAX - LINHA 4'!H79+'PAX - LINHA 1'!H79+'PAX - LINHA 2'!H79</f>
        <v>18186</v>
      </c>
      <c r="I79" s="4">
        <f>'PAX - LINHA 4'!I79+'PAX - LINHA 1'!I79+'PAX - LINHA 2'!I79</f>
        <v>107425</v>
      </c>
      <c r="J79" s="4">
        <f>'PAX - LINHA 4'!J79+'PAX - LINHA 1'!J79+'PAX - LINHA 2'!J79</f>
        <v>950101</v>
      </c>
      <c r="K79" s="4">
        <f>'PAX - LINHA 4'!K79+'PAX - LINHA 1'!K79+'PAX - LINHA 2'!K79</f>
        <v>147653</v>
      </c>
      <c r="L79" s="4">
        <f>'PAX - LINHA 4'!L79+'PAX - LINHA 1'!L79+'PAX - LINHA 2'!L79</f>
        <v>49699</v>
      </c>
      <c r="M79" s="4">
        <f>'PAX - LINHA 4'!M79+'PAX - LINHA 1'!M79+'PAX - LINHA 2'!M79</f>
        <v>48095</v>
      </c>
    </row>
    <row r="80" spans="1:13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4" customFormat="1" x14ac:dyDescent="0.2">
      <c r="A81" s="6">
        <v>2020</v>
      </c>
      <c r="B81" s="5">
        <f>'PAX - LINHA 4'!B81+'PAX - LINHA 1'!B81+'PAX - LINHA 2'!B81</f>
        <v>117553331</v>
      </c>
      <c r="C81" s="5">
        <f>'PAX - LINHA 4'!C81+'PAX - LINHA 1'!C81+'PAX - LINHA 2'!C81</f>
        <v>15168189</v>
      </c>
      <c r="D81" s="5">
        <f>'PAX - LINHA 4'!D81+'PAX - LINHA 1'!D81+'PAX - LINHA 2'!D81</f>
        <v>70541180</v>
      </c>
      <c r="E81" s="5">
        <f>'PAX - LINHA 4'!E81+'PAX - LINHA 1'!E81+'PAX - LINHA 2'!E81</f>
        <v>0</v>
      </c>
      <c r="F81" s="5">
        <f>'PAX - LINHA 4'!F81+'PAX - LINHA 1'!F81+'PAX - LINHA 2'!F81</f>
        <v>7136</v>
      </c>
      <c r="G81" s="5">
        <f>'PAX - LINHA 4'!G81+'PAX - LINHA 1'!G81+'PAX - LINHA 2'!G81</f>
        <v>20159243</v>
      </c>
      <c r="H81" s="5">
        <f>'PAX - LINHA 4'!H81+'PAX - LINHA 1'!H81+'PAX - LINHA 2'!H81</f>
        <v>75312</v>
      </c>
      <c r="I81" s="5">
        <f>'PAX - LINHA 4'!I81+'PAX - LINHA 1'!I81+'PAX - LINHA 2'!I81</f>
        <v>1098103</v>
      </c>
      <c r="J81" s="5">
        <f>'PAX - LINHA 4'!J81+'PAX - LINHA 1'!J81+'PAX - LINHA 2'!J81</f>
        <v>8055345</v>
      </c>
      <c r="K81" s="5">
        <f>'PAX - LINHA 4'!K81+'PAX - LINHA 1'!K81+'PAX - LINHA 2'!K81</f>
        <v>1772009</v>
      </c>
      <c r="L81" s="5">
        <f>'PAX - LINHA 4'!L81+'PAX - LINHA 1'!L81+'PAX - LINHA 2'!L81</f>
        <v>205076</v>
      </c>
      <c r="M81" s="5">
        <f>'PAX - LINHA 4'!M81+'PAX - LINHA 1'!M81+'PAX - LINHA 2'!M81</f>
        <v>471738</v>
      </c>
    </row>
    <row r="82" spans="1:13" x14ac:dyDescent="0.25">
      <c r="A82" s="12" t="s">
        <v>11</v>
      </c>
      <c r="B82" s="4">
        <f>'PAX - LINHA 4'!B82+'PAX - LINHA 1'!B82+'PAX - LINHA 2'!B82</f>
        <v>19950344</v>
      </c>
      <c r="C82" s="4">
        <f>'PAX - LINHA 4'!C82+'PAX - LINHA 1'!C82+'PAX - LINHA 2'!C82</f>
        <v>3153522</v>
      </c>
      <c r="D82" s="4">
        <f>'PAX - LINHA 4'!D82+'PAX - LINHA 1'!D82+'PAX - LINHA 2'!D82</f>
        <v>11309962</v>
      </c>
      <c r="E82" s="4">
        <f>'PAX - LINHA 4'!E82+'PAX - LINHA 1'!E82+'PAX - LINHA 2'!E82</f>
        <v>0</v>
      </c>
      <c r="F82" s="4">
        <f>'PAX - LINHA 4'!F82+'PAX - LINHA 1'!F82+'PAX - LINHA 2'!F82</f>
        <v>1827</v>
      </c>
      <c r="G82" s="4">
        <f>'PAX - LINHA 4'!G82+'PAX - LINHA 1'!G82+'PAX - LINHA 2'!G82</f>
        <v>3361388</v>
      </c>
      <c r="H82" s="4">
        <f>'PAX - LINHA 4'!H82+'PAX - LINHA 1'!H82+'PAX - LINHA 2'!H82</f>
        <v>2341</v>
      </c>
      <c r="I82" s="4">
        <f>'PAX - LINHA 4'!I82+'PAX - LINHA 1'!I82+'PAX - LINHA 2'!I82</f>
        <v>176112</v>
      </c>
      <c r="J82" s="4">
        <f>'PAX - LINHA 4'!J82+'PAX - LINHA 1'!J82+'PAX - LINHA 2'!J82</f>
        <v>1650858</v>
      </c>
      <c r="K82" s="4">
        <f>'PAX - LINHA 4'!K82+'PAX - LINHA 1'!K82+'PAX - LINHA 2'!K82</f>
        <v>199533</v>
      </c>
      <c r="L82" s="4">
        <f>'PAX - LINHA 4'!L82+'PAX - LINHA 1'!L82+'PAX - LINHA 2'!L82</f>
        <v>0</v>
      </c>
      <c r="M82" s="4">
        <f>'PAX - LINHA 4'!M82+'PAX - LINHA 1'!M82+'PAX - LINHA 2'!M82</f>
        <v>94801</v>
      </c>
    </row>
    <row r="83" spans="1:13" x14ac:dyDescent="0.25">
      <c r="A83" s="12" t="s">
        <v>10</v>
      </c>
      <c r="B83" s="4">
        <f>'PAX - LINHA 4'!B83+'PAX - LINHA 1'!B83+'PAX - LINHA 2'!B83</f>
        <v>20239233</v>
      </c>
      <c r="C83" s="4">
        <f>'PAX - LINHA 4'!C83+'PAX - LINHA 1'!C83+'PAX - LINHA 2'!C83</f>
        <v>3184660</v>
      </c>
      <c r="D83" s="4">
        <f>'PAX - LINHA 4'!D83+'PAX - LINHA 1'!D83+'PAX - LINHA 2'!D83</f>
        <v>11396312</v>
      </c>
      <c r="E83" s="4">
        <f>'PAX - LINHA 4'!E83+'PAX - LINHA 1'!E83+'PAX - LINHA 2'!E83</f>
        <v>0</v>
      </c>
      <c r="F83" s="4">
        <f>'PAX - LINHA 4'!F83+'PAX - LINHA 1'!F83+'PAX - LINHA 2'!F83</f>
        <v>2017</v>
      </c>
      <c r="G83" s="4">
        <f>'PAX - LINHA 4'!G83+'PAX - LINHA 1'!G83+'PAX - LINHA 2'!G83</f>
        <v>3680382</v>
      </c>
      <c r="H83" s="4">
        <f>'PAX - LINHA 4'!H83+'PAX - LINHA 1'!H83+'PAX - LINHA 2'!H83</f>
        <v>23781</v>
      </c>
      <c r="I83" s="4">
        <f>'PAX - LINHA 4'!I83+'PAX - LINHA 1'!I83+'PAX - LINHA 2'!I83</f>
        <v>168973</v>
      </c>
      <c r="J83" s="4">
        <f>'PAX - LINHA 4'!J83+'PAX - LINHA 1'!J83+'PAX - LINHA 2'!J83</f>
        <v>1471838</v>
      </c>
      <c r="K83" s="4">
        <f>'PAX - LINHA 4'!K83+'PAX - LINHA 1'!K83+'PAX - LINHA 2'!K83</f>
        <v>212627</v>
      </c>
      <c r="L83" s="4">
        <f>'PAX - LINHA 4'!L83+'PAX - LINHA 1'!L83+'PAX - LINHA 2'!L83</f>
        <v>0</v>
      </c>
      <c r="M83" s="4">
        <f>'PAX - LINHA 4'!M83+'PAX - LINHA 1'!M83+'PAX - LINHA 2'!M83</f>
        <v>98643</v>
      </c>
    </row>
    <row r="84" spans="1:13" x14ac:dyDescent="0.25">
      <c r="A84" s="12" t="s">
        <v>9</v>
      </c>
      <c r="B84" s="4">
        <f>'PAX - LINHA 4'!B84+'PAX - LINHA 1'!B84+'PAX - LINHA 2'!B84</f>
        <v>13259064</v>
      </c>
      <c r="C84" s="4">
        <f>'PAX - LINHA 4'!C84+'PAX - LINHA 1'!C84+'PAX - LINHA 2'!C84</f>
        <v>1968946</v>
      </c>
      <c r="D84" s="4">
        <f>'PAX - LINHA 4'!D84+'PAX - LINHA 1'!D84+'PAX - LINHA 2'!D84</f>
        <v>8052258</v>
      </c>
      <c r="E84" s="4">
        <f>'PAX - LINHA 4'!E84+'PAX - LINHA 1'!E84+'PAX - LINHA 2'!E84</f>
        <v>0</v>
      </c>
      <c r="F84" s="4">
        <f>'PAX - LINHA 4'!F84+'PAX - LINHA 1'!F84+'PAX - LINHA 2'!F84</f>
        <v>983</v>
      </c>
      <c r="G84" s="4">
        <f>'PAX - LINHA 4'!G84+'PAX - LINHA 1'!G84+'PAX - LINHA 2'!G84</f>
        <v>1857215</v>
      </c>
      <c r="H84" s="4">
        <f>'PAX - LINHA 4'!H84+'PAX - LINHA 1'!H84+'PAX - LINHA 2'!H84</f>
        <v>47914</v>
      </c>
      <c r="I84" s="4">
        <f>'PAX - LINHA 4'!I84+'PAX - LINHA 1'!I84+'PAX - LINHA 2'!I84</f>
        <v>124033</v>
      </c>
      <c r="J84" s="4">
        <f>'PAX - LINHA 4'!J84+'PAX - LINHA 1'!J84+'PAX - LINHA 2'!J84</f>
        <v>974375</v>
      </c>
      <c r="K84" s="4">
        <f>'PAX - LINHA 4'!K84+'PAX - LINHA 1'!K84+'PAX - LINHA 2'!K84</f>
        <v>164606</v>
      </c>
      <c r="L84" s="4">
        <f>'PAX - LINHA 4'!L84+'PAX - LINHA 1'!L84+'PAX - LINHA 2'!L84</f>
        <v>3905</v>
      </c>
      <c r="M84" s="4">
        <f>'PAX - LINHA 4'!M84+'PAX - LINHA 1'!M84+'PAX - LINHA 2'!M84</f>
        <v>64829</v>
      </c>
    </row>
    <row r="85" spans="1:13" x14ac:dyDescent="0.25">
      <c r="A85" s="12" t="s">
        <v>8</v>
      </c>
      <c r="B85" s="4">
        <f>'PAX - LINHA 4'!B85+'PAX - LINHA 1'!B85+'PAX - LINHA 2'!B85</f>
        <v>3502573</v>
      </c>
      <c r="C85" s="4">
        <f>'PAX - LINHA 4'!C85+'PAX - LINHA 1'!C85+'PAX - LINHA 2'!C85</f>
        <v>300240</v>
      </c>
      <c r="D85" s="4">
        <f>'PAX - LINHA 4'!D85+'PAX - LINHA 1'!D85+'PAX - LINHA 2'!D85</f>
        <v>2464323</v>
      </c>
      <c r="E85" s="4">
        <f>'PAX - LINHA 4'!E85+'PAX - LINHA 1'!E85+'PAX - LINHA 2'!E85</f>
        <v>0</v>
      </c>
      <c r="F85" s="4">
        <f>'PAX - LINHA 4'!F85+'PAX - LINHA 1'!F85+'PAX - LINHA 2'!F85</f>
        <v>104</v>
      </c>
      <c r="G85" s="4">
        <f>'PAX - LINHA 4'!G85+'PAX - LINHA 1'!G85+'PAX - LINHA 2'!G85</f>
        <v>458651</v>
      </c>
      <c r="H85" s="4">
        <f>'PAX - LINHA 4'!H85+'PAX - LINHA 1'!H85+'PAX - LINHA 2'!H85</f>
        <v>0</v>
      </c>
      <c r="I85" s="4">
        <f>'PAX - LINHA 4'!I85+'PAX - LINHA 1'!I85+'PAX - LINHA 2'!I85</f>
        <v>34595</v>
      </c>
      <c r="J85" s="4">
        <f>'PAX - LINHA 4'!J85+'PAX - LINHA 1'!J85+'PAX - LINHA 2'!J85</f>
        <v>113189</v>
      </c>
      <c r="K85" s="4">
        <f>'PAX - LINHA 4'!K85+'PAX - LINHA 1'!K85+'PAX - LINHA 2'!K85</f>
        <v>99657</v>
      </c>
      <c r="L85" s="4">
        <f>'PAX - LINHA 4'!L85+'PAX - LINHA 1'!L85+'PAX - LINHA 2'!L85</f>
        <v>15888</v>
      </c>
      <c r="M85" s="4">
        <f>'PAX - LINHA 4'!M85+'PAX - LINHA 1'!M85+'PAX - LINHA 2'!M85</f>
        <v>15926</v>
      </c>
    </row>
    <row r="86" spans="1:13" x14ac:dyDescent="0.25">
      <c r="A86" s="12" t="s">
        <v>7</v>
      </c>
      <c r="B86" s="4">
        <f>'PAX - LINHA 4'!B86+'PAX - LINHA 1'!B86+'PAX - LINHA 2'!B86</f>
        <v>3345899</v>
      </c>
      <c r="C86" s="4">
        <f>'PAX - LINHA 4'!C86+'PAX - LINHA 1'!C86+'PAX - LINHA 2'!C86</f>
        <v>332618</v>
      </c>
      <c r="D86" s="4">
        <f>'PAX - LINHA 4'!D86+'PAX - LINHA 1'!D86+'PAX - LINHA 2'!D86</f>
        <v>2154370</v>
      </c>
      <c r="E86" s="4">
        <f>'PAX - LINHA 4'!E86+'PAX - LINHA 1'!E86+'PAX - LINHA 2'!E86</f>
        <v>0</v>
      </c>
      <c r="F86" s="4">
        <f>'PAX - LINHA 4'!F86+'PAX - LINHA 1'!F86+'PAX - LINHA 2'!F86</f>
        <v>101</v>
      </c>
      <c r="G86" s="4">
        <f>'PAX - LINHA 4'!G86+'PAX - LINHA 1'!G86+'PAX - LINHA 2'!G86</f>
        <v>521507</v>
      </c>
      <c r="H86" s="4">
        <f>'PAX - LINHA 4'!H86+'PAX - LINHA 1'!H86+'PAX - LINHA 2'!H86</f>
        <v>0</v>
      </c>
      <c r="I86" s="4">
        <f>'PAX - LINHA 4'!I86+'PAX - LINHA 1'!I86+'PAX - LINHA 2'!I86</f>
        <v>37054</v>
      </c>
      <c r="J86" s="4">
        <f>'PAX - LINHA 4'!J86+'PAX - LINHA 1'!J86+'PAX - LINHA 2'!J86</f>
        <v>159023</v>
      </c>
      <c r="K86" s="4">
        <f>'PAX - LINHA 4'!K86+'PAX - LINHA 1'!K86+'PAX - LINHA 2'!K86</f>
        <v>102353</v>
      </c>
      <c r="L86" s="4">
        <f>'PAX - LINHA 4'!L86+'PAX - LINHA 1'!L86+'PAX - LINHA 2'!L86</f>
        <v>15379</v>
      </c>
      <c r="M86" s="4">
        <f>'PAX - LINHA 4'!M86+'PAX - LINHA 1'!M86+'PAX - LINHA 2'!M86</f>
        <v>23494</v>
      </c>
    </row>
    <row r="87" spans="1:13" x14ac:dyDescent="0.25">
      <c r="A87" s="12" t="s">
        <v>6</v>
      </c>
      <c r="B87" s="4">
        <f>'PAX - LINHA 4'!B87+'PAX - LINHA 1'!B87+'PAX - LINHA 2'!B87</f>
        <v>5119543</v>
      </c>
      <c r="C87" s="4">
        <f>'PAX - LINHA 4'!C87+'PAX - LINHA 1'!C87+'PAX - LINHA 2'!C87</f>
        <v>507991</v>
      </c>
      <c r="D87" s="4">
        <f>'PAX - LINHA 4'!D87+'PAX - LINHA 1'!D87+'PAX - LINHA 2'!D87</f>
        <v>3354529</v>
      </c>
      <c r="E87" s="4">
        <f>'PAX - LINHA 4'!E87+'PAX - LINHA 1'!E87+'PAX - LINHA 2'!E87</f>
        <v>0</v>
      </c>
      <c r="F87" s="4">
        <f>'PAX - LINHA 4'!F87+'PAX - LINHA 1'!F87+'PAX - LINHA 2'!F87</f>
        <v>241</v>
      </c>
      <c r="G87" s="4">
        <f>'PAX - LINHA 4'!G87+'PAX - LINHA 1'!G87+'PAX - LINHA 2'!G87</f>
        <v>773343</v>
      </c>
      <c r="H87" s="4">
        <f>'PAX - LINHA 4'!H87+'PAX - LINHA 1'!H87+'PAX - LINHA 2'!H87</f>
        <v>36</v>
      </c>
      <c r="I87" s="4">
        <f>'PAX - LINHA 4'!I87+'PAX - LINHA 1'!I87+'PAX - LINHA 2'!I87</f>
        <v>53486</v>
      </c>
      <c r="J87" s="4">
        <f>'PAX - LINHA 4'!J87+'PAX - LINHA 1'!J87+'PAX - LINHA 2'!J87</f>
        <v>279288</v>
      </c>
      <c r="K87" s="4">
        <f>'PAX - LINHA 4'!K87+'PAX - LINHA 1'!K87+'PAX - LINHA 2'!K87</f>
        <v>109885</v>
      </c>
      <c r="L87" s="4">
        <f>'PAX - LINHA 4'!L87+'PAX - LINHA 1'!L87+'PAX - LINHA 2'!L87</f>
        <v>17505</v>
      </c>
      <c r="M87" s="4">
        <f>'PAX - LINHA 4'!M87+'PAX - LINHA 1'!M87+'PAX - LINHA 2'!M87</f>
        <v>23239</v>
      </c>
    </row>
    <row r="88" spans="1:13" x14ac:dyDescent="0.25">
      <c r="A88" s="12" t="s">
        <v>5</v>
      </c>
      <c r="B88" s="4">
        <f>'PAX - LINHA 4'!B88+'PAX - LINHA 1'!B88+'PAX - LINHA 2'!B88</f>
        <v>7236503</v>
      </c>
      <c r="C88" s="4">
        <f>'PAX - LINHA 4'!C88+'PAX - LINHA 1'!C88+'PAX - LINHA 2'!C88</f>
        <v>687121</v>
      </c>
      <c r="D88" s="4">
        <f>'PAX - LINHA 4'!D88+'PAX - LINHA 1'!D88+'PAX - LINHA 2'!D88</f>
        <v>4598383</v>
      </c>
      <c r="E88" s="4">
        <f>'PAX - LINHA 4'!E88+'PAX - LINHA 1'!E88+'PAX - LINHA 2'!E88</f>
        <v>0</v>
      </c>
      <c r="F88" s="4">
        <f>'PAX - LINHA 4'!F88+'PAX - LINHA 1'!F88+'PAX - LINHA 2'!F88</f>
        <v>242</v>
      </c>
      <c r="G88" s="4">
        <f>'PAX - LINHA 4'!G88+'PAX - LINHA 1'!G88+'PAX - LINHA 2'!G88</f>
        <v>1231005</v>
      </c>
      <c r="H88" s="4">
        <f>'PAX - LINHA 4'!H88+'PAX - LINHA 1'!H88+'PAX - LINHA 2'!H88</f>
        <v>130</v>
      </c>
      <c r="I88" s="4">
        <f>'PAX - LINHA 4'!I88+'PAX - LINHA 1'!I88+'PAX - LINHA 2'!I88</f>
        <v>73958</v>
      </c>
      <c r="J88" s="4">
        <f>'PAX - LINHA 4'!J88+'PAX - LINHA 1'!J88+'PAX - LINHA 2'!J88</f>
        <v>449931</v>
      </c>
      <c r="K88" s="4">
        <f>'PAX - LINHA 4'!K88+'PAX - LINHA 1'!K88+'PAX - LINHA 2'!K88</f>
        <v>148229</v>
      </c>
      <c r="L88" s="4">
        <f>'PAX - LINHA 4'!L88+'PAX - LINHA 1'!L88+'PAX - LINHA 2'!L88</f>
        <v>23978</v>
      </c>
      <c r="M88" s="4">
        <f>'PAX - LINHA 4'!M88+'PAX - LINHA 1'!M88+'PAX - LINHA 2'!M88</f>
        <v>23526</v>
      </c>
    </row>
    <row r="89" spans="1:13" x14ac:dyDescent="0.25">
      <c r="A89" s="12" t="s">
        <v>4</v>
      </c>
      <c r="B89" s="4">
        <f>'PAX - LINHA 4'!B89+'PAX - LINHA 1'!B89+'PAX - LINHA 2'!B89</f>
        <v>8167541</v>
      </c>
      <c r="C89" s="4">
        <f>'PAX - LINHA 4'!C89+'PAX - LINHA 1'!C89+'PAX - LINHA 2'!C89</f>
        <v>894522</v>
      </c>
      <c r="D89" s="4">
        <f>'PAX - LINHA 4'!D89+'PAX - LINHA 1'!D89+'PAX - LINHA 2'!D89</f>
        <v>4997944</v>
      </c>
      <c r="E89" s="4">
        <f>'PAX - LINHA 4'!E89+'PAX - LINHA 1'!E89+'PAX - LINHA 2'!E89</f>
        <v>0</v>
      </c>
      <c r="F89" s="4">
        <f>'PAX - LINHA 4'!F89+'PAX - LINHA 1'!F89+'PAX - LINHA 2'!F89</f>
        <v>101</v>
      </c>
      <c r="G89" s="4">
        <f>'PAX - LINHA 4'!G89+'PAX - LINHA 1'!G89+'PAX - LINHA 2'!G89</f>
        <v>1461868</v>
      </c>
      <c r="H89" s="4">
        <f>'PAX - LINHA 4'!H89+'PAX - LINHA 1'!H89+'PAX - LINHA 2'!H89</f>
        <v>118</v>
      </c>
      <c r="I89" s="4">
        <f>'PAX - LINHA 4'!I89+'PAX - LINHA 1'!I89+'PAX - LINHA 2'!I89</f>
        <v>82194</v>
      </c>
      <c r="J89" s="4">
        <f>'PAX - LINHA 4'!J89+'PAX - LINHA 1'!J89+'PAX - LINHA 2'!J89</f>
        <v>539817</v>
      </c>
      <c r="K89" s="4">
        <f>'PAX - LINHA 4'!K89+'PAX - LINHA 1'!K89+'PAX - LINHA 2'!K89</f>
        <v>150842</v>
      </c>
      <c r="L89" s="4">
        <f>'PAX - LINHA 4'!L89+'PAX - LINHA 1'!L89+'PAX - LINHA 2'!L89</f>
        <v>23490</v>
      </c>
      <c r="M89" s="4">
        <f>'PAX - LINHA 4'!M89+'PAX - LINHA 1'!M89+'PAX - LINHA 2'!M89</f>
        <v>16645</v>
      </c>
    </row>
    <row r="90" spans="1:13" x14ac:dyDescent="0.25">
      <c r="A90" s="12" t="s">
        <v>3</v>
      </c>
      <c r="B90" s="4">
        <f>'PAX - LINHA 4'!B90+'PAX - LINHA 1'!B90+'PAX - LINHA 2'!B90</f>
        <v>8551706</v>
      </c>
      <c r="C90" s="4">
        <f>'PAX - LINHA 4'!C90+'PAX - LINHA 1'!C90+'PAX - LINHA 2'!C90</f>
        <v>991479</v>
      </c>
      <c r="D90" s="4">
        <f>'PAX - LINHA 4'!D90+'PAX - LINHA 1'!D90+'PAX - LINHA 2'!D90</f>
        <v>5319865</v>
      </c>
      <c r="E90" s="4">
        <f>'PAX - LINHA 4'!E90+'PAX - LINHA 1'!E90+'PAX - LINHA 2'!E90</f>
        <v>0</v>
      </c>
      <c r="F90" s="4">
        <f>'PAX - LINHA 4'!F90+'PAX - LINHA 1'!F90+'PAX - LINHA 2'!F90</f>
        <v>144</v>
      </c>
      <c r="G90" s="4">
        <f>'PAX - LINHA 4'!G90+'PAX - LINHA 1'!G90+'PAX - LINHA 2'!G90</f>
        <v>1357658</v>
      </c>
      <c r="H90" s="4">
        <f>'PAX - LINHA 4'!H90+'PAX - LINHA 1'!H90+'PAX - LINHA 2'!H90</f>
        <v>59</v>
      </c>
      <c r="I90" s="4">
        <f>'PAX - LINHA 4'!I90+'PAX - LINHA 1'!I90+'PAX - LINHA 2'!I90</f>
        <v>87135</v>
      </c>
      <c r="J90" s="4">
        <f>'PAX - LINHA 4'!J90+'PAX - LINHA 1'!J90+'PAX - LINHA 2'!J90</f>
        <v>596637</v>
      </c>
      <c r="K90" s="4">
        <f>'PAX - LINHA 4'!K90+'PAX - LINHA 1'!K90+'PAX - LINHA 2'!K90</f>
        <v>149199</v>
      </c>
      <c r="L90" s="4">
        <f>'PAX - LINHA 4'!L90+'PAX - LINHA 1'!L90+'PAX - LINHA 2'!L90</f>
        <v>23066</v>
      </c>
      <c r="M90" s="4">
        <f>'PAX - LINHA 4'!M90+'PAX - LINHA 1'!M90+'PAX - LINHA 2'!M90</f>
        <v>26464</v>
      </c>
    </row>
    <row r="91" spans="1:13" x14ac:dyDescent="0.25">
      <c r="A91" s="12" t="s">
        <v>2</v>
      </c>
      <c r="B91" s="4">
        <f>'PAX - LINHA 4'!B91+'PAX - LINHA 1'!B91+'PAX - LINHA 2'!B91</f>
        <v>9375094</v>
      </c>
      <c r="C91" s="4">
        <f>'PAX - LINHA 4'!C91+'PAX - LINHA 1'!C91+'PAX - LINHA 2'!C91</f>
        <v>1089576</v>
      </c>
      <c r="D91" s="4">
        <f>'PAX - LINHA 4'!D91+'PAX - LINHA 1'!D91+'PAX - LINHA 2'!D91</f>
        <v>5675928</v>
      </c>
      <c r="E91" s="4">
        <f>'PAX - LINHA 4'!E91+'PAX - LINHA 1'!E91+'PAX - LINHA 2'!E91</f>
        <v>0</v>
      </c>
      <c r="F91" s="4">
        <f>'PAX - LINHA 4'!F91+'PAX - LINHA 1'!F91+'PAX - LINHA 2'!F91</f>
        <v>343</v>
      </c>
      <c r="G91" s="4">
        <f>'PAX - LINHA 4'!G91+'PAX - LINHA 1'!G91+'PAX - LINHA 2'!G91</f>
        <v>1764018</v>
      </c>
      <c r="H91" s="4">
        <f>'PAX - LINHA 4'!H91+'PAX - LINHA 1'!H91+'PAX - LINHA 2'!H91</f>
        <v>147</v>
      </c>
      <c r="I91" s="4">
        <f>'PAX - LINHA 4'!I91+'PAX - LINHA 1'!I91+'PAX - LINHA 2'!I91</f>
        <v>89381</v>
      </c>
      <c r="J91" s="4">
        <f>'PAX - LINHA 4'!J91+'PAX - LINHA 1'!J91+'PAX - LINHA 2'!J91</f>
        <v>550051</v>
      </c>
      <c r="K91" s="4">
        <f>'PAX - LINHA 4'!K91+'PAX - LINHA 1'!K91+'PAX - LINHA 2'!K91</f>
        <v>152353</v>
      </c>
      <c r="L91" s="4">
        <f>'PAX - LINHA 4'!L91+'PAX - LINHA 1'!L91+'PAX - LINHA 2'!L91</f>
        <v>25775</v>
      </c>
      <c r="M91" s="4">
        <f>'PAX - LINHA 4'!M91+'PAX - LINHA 1'!M91+'PAX - LINHA 2'!M91</f>
        <v>27522</v>
      </c>
    </row>
    <row r="92" spans="1:13" x14ac:dyDescent="0.25">
      <c r="A92" s="12" t="s">
        <v>1</v>
      </c>
      <c r="B92" s="4">
        <f>'PAX - LINHA 4'!B92+'PAX - LINHA 1'!B92+'PAX - LINHA 2'!B92</f>
        <v>9339958</v>
      </c>
      <c r="C92" s="4">
        <f>'PAX - LINHA 4'!C92+'PAX - LINHA 1'!C92+'PAX - LINHA 2'!C92</f>
        <v>1052857</v>
      </c>
      <c r="D92" s="4">
        <f>'PAX - LINHA 4'!D92+'PAX - LINHA 1'!D92+'PAX - LINHA 2'!D92</f>
        <v>5544268</v>
      </c>
      <c r="E92" s="4">
        <f>'PAX - LINHA 4'!E92+'PAX - LINHA 1'!E92+'PAX - LINHA 2'!E92</f>
        <v>0</v>
      </c>
      <c r="F92" s="4">
        <f>'PAX - LINHA 4'!F92+'PAX - LINHA 1'!F92+'PAX - LINHA 2'!F92</f>
        <v>483</v>
      </c>
      <c r="G92" s="4">
        <f>'PAX - LINHA 4'!G92+'PAX - LINHA 1'!G92+'PAX - LINHA 2'!G92</f>
        <v>1798900</v>
      </c>
      <c r="H92" s="4">
        <f>'PAX - LINHA 4'!H92+'PAX - LINHA 1'!H92+'PAX - LINHA 2'!H92</f>
        <v>550</v>
      </c>
      <c r="I92" s="4">
        <f>'PAX - LINHA 4'!I92+'PAX - LINHA 1'!I92+'PAX - LINHA 2'!I92</f>
        <v>86397</v>
      </c>
      <c r="J92" s="4">
        <f>'PAX - LINHA 4'!J92+'PAX - LINHA 1'!J92+'PAX - LINHA 2'!J92</f>
        <v>662010</v>
      </c>
      <c r="K92" s="4">
        <f>'PAX - LINHA 4'!K92+'PAX - LINHA 1'!K92+'PAX - LINHA 2'!K92</f>
        <v>138763</v>
      </c>
      <c r="L92" s="4">
        <f>'PAX - LINHA 4'!L92+'PAX - LINHA 1'!L92+'PAX - LINHA 2'!L92</f>
        <v>27471</v>
      </c>
      <c r="M92" s="4">
        <f>'PAX - LINHA 4'!M92+'PAX - LINHA 1'!M92+'PAX - LINHA 2'!M92</f>
        <v>28259</v>
      </c>
    </row>
    <row r="93" spans="1:13" x14ac:dyDescent="0.25">
      <c r="A93" s="12" t="s">
        <v>0</v>
      </c>
      <c r="B93" s="4">
        <f>'PAX - LINHA 4'!B93+'PAX - LINHA 1'!B93+'PAX - LINHA 2'!B93</f>
        <v>9465873</v>
      </c>
      <c r="C93" s="4">
        <f>'PAX - LINHA 4'!C93+'PAX - LINHA 1'!C93+'PAX - LINHA 2'!C93</f>
        <v>1004657</v>
      </c>
      <c r="D93" s="4">
        <f>'PAX - LINHA 4'!D93+'PAX - LINHA 1'!D93+'PAX - LINHA 2'!D93</f>
        <v>5673038</v>
      </c>
      <c r="E93" s="4">
        <f>'PAX - LINHA 4'!E93+'PAX - LINHA 1'!E93+'PAX - LINHA 2'!E93</f>
        <v>0</v>
      </c>
      <c r="F93" s="4">
        <f>'PAX - LINHA 4'!F93+'PAX - LINHA 1'!F93+'PAX - LINHA 2'!F93</f>
        <v>550</v>
      </c>
      <c r="G93" s="4">
        <f>'PAX - LINHA 4'!G93+'PAX - LINHA 1'!G93+'PAX - LINHA 2'!G93</f>
        <v>1893308</v>
      </c>
      <c r="H93" s="4">
        <f>'PAX - LINHA 4'!H93+'PAX - LINHA 1'!H93+'PAX - LINHA 2'!H93</f>
        <v>236</v>
      </c>
      <c r="I93" s="4">
        <f>'PAX - LINHA 4'!I93+'PAX - LINHA 1'!I93+'PAX - LINHA 2'!I93</f>
        <v>84785</v>
      </c>
      <c r="J93" s="4">
        <f>'PAX - LINHA 4'!J93+'PAX - LINHA 1'!J93+'PAX - LINHA 2'!J93</f>
        <v>608328</v>
      </c>
      <c r="K93" s="4">
        <f>'PAX - LINHA 4'!K93+'PAX - LINHA 1'!K93+'PAX - LINHA 2'!K93</f>
        <v>143962</v>
      </c>
      <c r="L93" s="4">
        <f>'PAX - LINHA 4'!L93+'PAX - LINHA 1'!L93+'PAX - LINHA 2'!L93</f>
        <v>28619</v>
      </c>
      <c r="M93" s="4">
        <f>'PAX - LINHA 4'!M93+'PAX - LINHA 1'!M93+'PAX - LINHA 2'!M93</f>
        <v>28390</v>
      </c>
    </row>
    <row r="94" spans="1:13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s="4" customFormat="1" x14ac:dyDescent="0.2">
      <c r="A95" s="6">
        <v>2019</v>
      </c>
      <c r="B95" s="5">
        <f>'PAX - LINHA 4'!B95+'PAX - LINHA 1'!B95+'PAX - LINHA 2'!B95</f>
        <v>249521211</v>
      </c>
      <c r="C95" s="5">
        <f>'PAX - LINHA 4'!C95+'PAX - LINHA 1'!C95+'PAX - LINHA 2'!C95</f>
        <v>44537435</v>
      </c>
      <c r="D95" s="5">
        <f>'PAX - LINHA 4'!D95+'PAX - LINHA 1'!D95+'PAX - LINHA 2'!D95</f>
        <v>140114411</v>
      </c>
      <c r="E95" s="5">
        <f>'PAX - LINHA 4'!E95+'PAX - LINHA 1'!E95+'PAX - LINHA 2'!E95</f>
        <v>0</v>
      </c>
      <c r="F95" s="5">
        <f>'PAX - LINHA 4'!F95+'PAX - LINHA 1'!F95+'PAX - LINHA 2'!F95</f>
        <v>19916</v>
      </c>
      <c r="G95" s="5">
        <f>'PAX - LINHA 4'!G95+'PAX - LINHA 1'!G95+'PAX - LINHA 2'!G95</f>
        <v>37421431</v>
      </c>
      <c r="H95" s="5">
        <f>'PAX - LINHA 4'!H95+'PAX - LINHA 1'!H95+'PAX - LINHA 2'!H95</f>
        <v>1218924</v>
      </c>
      <c r="I95" s="5">
        <f>'PAX - LINHA 4'!I95+'PAX - LINHA 1'!I95+'PAX - LINHA 2'!I95</f>
        <v>2331873</v>
      </c>
      <c r="J95" s="5">
        <f>'PAX - LINHA 4'!J95+'PAX - LINHA 1'!J95+'PAX - LINHA 2'!J95</f>
        <v>20013630</v>
      </c>
      <c r="K95" s="5">
        <f>'PAX - LINHA 4'!K95+'PAX - LINHA 1'!K95+'PAX - LINHA 2'!K95</f>
        <v>2330203</v>
      </c>
      <c r="L95" s="5">
        <f>'PAX - LINHA 4'!L95+'PAX - LINHA 1'!L95+'PAX - LINHA 2'!L95</f>
        <v>0</v>
      </c>
      <c r="M95" s="5">
        <f>'PAX - LINHA 4'!M95+'PAX - LINHA 1'!M95+'PAX - LINHA 2'!M95</f>
        <v>1533388</v>
      </c>
    </row>
    <row r="96" spans="1:13" x14ac:dyDescent="0.25">
      <c r="A96" s="12" t="s">
        <v>11</v>
      </c>
      <c r="B96" s="4">
        <f>'PAX - LINHA 4'!B96+'PAX - LINHA 1'!B96+'PAX - LINHA 2'!B96</f>
        <v>20091616</v>
      </c>
      <c r="C96" s="4">
        <f>'PAX - LINHA 4'!C96+'PAX - LINHA 1'!C96+'PAX - LINHA 2'!C96</f>
        <v>3569265</v>
      </c>
      <c r="D96" s="4">
        <f>'PAX - LINHA 4'!D96+'PAX - LINHA 1'!D96+'PAX - LINHA 2'!D96</f>
        <v>10864686</v>
      </c>
      <c r="E96" s="4">
        <f>'PAX - LINHA 4'!E96+'PAX - LINHA 1'!E96+'PAX - LINHA 2'!E96</f>
        <v>0</v>
      </c>
      <c r="F96" s="4">
        <f>'PAX - LINHA 4'!F96+'PAX - LINHA 1'!F96+'PAX - LINHA 2'!F96</f>
        <v>1893</v>
      </c>
      <c r="G96" s="4">
        <f>'PAX - LINHA 4'!G96+'PAX - LINHA 1'!G96+'PAX - LINHA 2'!G96</f>
        <v>3536967</v>
      </c>
      <c r="H96" s="4">
        <f>'PAX - LINHA 4'!H96+'PAX - LINHA 1'!H96+'PAX - LINHA 2'!H96</f>
        <v>303</v>
      </c>
      <c r="I96" s="4">
        <f>'PAX - LINHA 4'!I96+'PAX - LINHA 1'!I96+'PAX - LINHA 2'!I96</f>
        <v>189912</v>
      </c>
      <c r="J96" s="4">
        <f>'PAX - LINHA 4'!J96+'PAX - LINHA 1'!J96+'PAX - LINHA 2'!J96</f>
        <v>1631158</v>
      </c>
      <c r="K96" s="4">
        <f>'PAX - LINHA 4'!K96+'PAX - LINHA 1'!K96+'PAX - LINHA 2'!K96</f>
        <v>190349</v>
      </c>
      <c r="L96" s="4">
        <f>'PAX - LINHA 4'!L96+'PAX - LINHA 1'!L96+'PAX - LINHA 2'!L96</f>
        <v>0</v>
      </c>
      <c r="M96" s="4">
        <f>'PAX - LINHA 4'!M96+'PAX - LINHA 1'!M96+'PAX - LINHA 2'!M96</f>
        <v>107083</v>
      </c>
    </row>
    <row r="97" spans="1:13" x14ac:dyDescent="0.25">
      <c r="A97" s="12" t="s">
        <v>10</v>
      </c>
      <c r="B97" s="4">
        <f>'PAX - LINHA 4'!B97+'PAX - LINHA 1'!B97+'PAX - LINHA 2'!B97</f>
        <v>19807291</v>
      </c>
      <c r="C97" s="4">
        <f>'PAX - LINHA 4'!C97+'PAX - LINHA 1'!C97+'PAX - LINHA 2'!C97</f>
        <v>3706624</v>
      </c>
      <c r="D97" s="4">
        <f>'PAX - LINHA 4'!D97+'PAX - LINHA 1'!D97+'PAX - LINHA 2'!D97</f>
        <v>10833240</v>
      </c>
      <c r="E97" s="4">
        <f>'PAX - LINHA 4'!E97+'PAX - LINHA 1'!E97+'PAX - LINHA 2'!E97</f>
        <v>0</v>
      </c>
      <c r="F97" s="4">
        <f>'PAX - LINHA 4'!F97+'PAX - LINHA 1'!F97+'PAX - LINHA 2'!F97</f>
        <v>1923</v>
      </c>
      <c r="G97" s="4">
        <f>'PAX - LINHA 4'!G97+'PAX - LINHA 1'!G97+'PAX - LINHA 2'!G97</f>
        <v>3079087</v>
      </c>
      <c r="H97" s="4">
        <f>'PAX - LINHA 4'!H97+'PAX - LINHA 1'!H97+'PAX - LINHA 2'!H97</f>
        <v>77945</v>
      </c>
      <c r="I97" s="4">
        <f>'PAX - LINHA 4'!I97+'PAX - LINHA 1'!I97+'PAX - LINHA 2'!I97</f>
        <v>191529</v>
      </c>
      <c r="J97" s="4">
        <f>'PAX - LINHA 4'!J97+'PAX - LINHA 1'!J97+'PAX - LINHA 2'!J97</f>
        <v>1599925</v>
      </c>
      <c r="K97" s="4">
        <f>'PAX - LINHA 4'!K97+'PAX - LINHA 1'!K97+'PAX - LINHA 2'!K97</f>
        <v>188817</v>
      </c>
      <c r="L97" s="4">
        <f>'PAX - LINHA 4'!L97+'PAX - LINHA 1'!L97+'PAX - LINHA 2'!L97</f>
        <v>0</v>
      </c>
      <c r="M97" s="4">
        <f>'PAX - LINHA 4'!M97+'PAX - LINHA 1'!M97+'PAX - LINHA 2'!M97</f>
        <v>128201</v>
      </c>
    </row>
    <row r="98" spans="1:13" x14ac:dyDescent="0.25">
      <c r="A98" s="12" t="s">
        <v>9</v>
      </c>
      <c r="B98" s="4">
        <f>'PAX - LINHA 4'!B98+'PAX - LINHA 1'!B98+'PAX - LINHA 2'!B98</f>
        <v>21046912</v>
      </c>
      <c r="C98" s="4">
        <f>'PAX - LINHA 4'!C98+'PAX - LINHA 1'!C98+'PAX - LINHA 2'!C98</f>
        <v>3749919</v>
      </c>
      <c r="D98" s="4">
        <f>'PAX - LINHA 4'!D98+'PAX - LINHA 1'!D98+'PAX - LINHA 2'!D98</f>
        <v>11335750</v>
      </c>
      <c r="E98" s="4">
        <f>'PAX - LINHA 4'!E98+'PAX - LINHA 1'!E98+'PAX - LINHA 2'!E98</f>
        <v>0</v>
      </c>
      <c r="F98" s="4">
        <f>'PAX - LINHA 4'!F98+'PAX - LINHA 1'!F98+'PAX - LINHA 2'!F98</f>
        <v>2357</v>
      </c>
      <c r="G98" s="4">
        <f>'PAX - LINHA 4'!G98+'PAX - LINHA 1'!G98+'PAX - LINHA 2'!G98</f>
        <v>3760847</v>
      </c>
      <c r="H98" s="4">
        <f>'PAX - LINHA 4'!H98+'PAX - LINHA 1'!H98+'PAX - LINHA 2'!H98</f>
        <v>94042</v>
      </c>
      <c r="I98" s="4">
        <f>'PAX - LINHA 4'!I98+'PAX - LINHA 1'!I98+'PAX - LINHA 2'!I98</f>
        <v>196061</v>
      </c>
      <c r="J98" s="4">
        <f>'PAX - LINHA 4'!J98+'PAX - LINHA 1'!J98+'PAX - LINHA 2'!J98</f>
        <v>1595114</v>
      </c>
      <c r="K98" s="4">
        <f>'PAX - LINHA 4'!K98+'PAX - LINHA 1'!K98+'PAX - LINHA 2'!K98</f>
        <v>167797</v>
      </c>
      <c r="L98" s="4">
        <f>'PAX - LINHA 4'!L98+'PAX - LINHA 1'!L98+'PAX - LINHA 2'!L98</f>
        <v>0</v>
      </c>
      <c r="M98" s="4">
        <f>'PAX - LINHA 4'!M98+'PAX - LINHA 1'!M98+'PAX - LINHA 2'!M98</f>
        <v>145025</v>
      </c>
    </row>
    <row r="99" spans="1:13" x14ac:dyDescent="0.25">
      <c r="A99" s="12" t="s">
        <v>8</v>
      </c>
      <c r="B99" s="4">
        <f>'PAX - LINHA 4'!B99+'PAX - LINHA 1'!B99+'PAX - LINHA 2'!B99</f>
        <v>20114340</v>
      </c>
      <c r="C99" s="4">
        <f>'PAX - LINHA 4'!C99+'PAX - LINHA 1'!C99+'PAX - LINHA 2'!C99</f>
        <v>3730957</v>
      </c>
      <c r="D99" s="4">
        <f>'PAX - LINHA 4'!D99+'PAX - LINHA 1'!D99+'PAX - LINHA 2'!D99</f>
        <v>11098123</v>
      </c>
      <c r="E99" s="4">
        <f>'PAX - LINHA 4'!E99+'PAX - LINHA 1'!E99+'PAX - LINHA 2'!E99</f>
        <v>0</v>
      </c>
      <c r="F99" s="4">
        <f>'PAX - LINHA 4'!F99+'PAX - LINHA 1'!F99+'PAX - LINHA 2'!F99</f>
        <v>1741</v>
      </c>
      <c r="G99" s="4">
        <f>'PAX - LINHA 4'!G99+'PAX - LINHA 1'!G99+'PAX - LINHA 2'!G99</f>
        <v>2961211</v>
      </c>
      <c r="H99" s="4">
        <f>'PAX - LINHA 4'!H99+'PAX - LINHA 1'!H99+'PAX - LINHA 2'!H99</f>
        <v>118879</v>
      </c>
      <c r="I99" s="4">
        <f>'PAX - LINHA 4'!I99+'PAX - LINHA 1'!I99+'PAX - LINHA 2'!I99</f>
        <v>197353</v>
      </c>
      <c r="J99" s="4">
        <f>'PAX - LINHA 4'!J99+'PAX - LINHA 1'!J99+'PAX - LINHA 2'!J99</f>
        <v>1689857</v>
      </c>
      <c r="K99" s="4">
        <f>'PAX - LINHA 4'!K99+'PAX - LINHA 1'!K99+'PAX - LINHA 2'!K99</f>
        <v>180811</v>
      </c>
      <c r="L99" s="4">
        <f>'PAX - LINHA 4'!L99+'PAX - LINHA 1'!L99+'PAX - LINHA 2'!L99</f>
        <v>0</v>
      </c>
      <c r="M99" s="4">
        <f>'PAX - LINHA 4'!M99+'PAX - LINHA 1'!M99+'PAX - LINHA 2'!M99</f>
        <v>135408</v>
      </c>
    </row>
    <row r="100" spans="1:13" x14ac:dyDescent="0.25">
      <c r="A100" s="12" t="s">
        <v>7</v>
      </c>
      <c r="B100" s="4">
        <f>'PAX - LINHA 4'!B100+'PAX - LINHA 1'!B100+'PAX - LINHA 2'!B100</f>
        <v>21306295</v>
      </c>
      <c r="C100" s="4">
        <f>'PAX - LINHA 4'!C100+'PAX - LINHA 1'!C100+'PAX - LINHA 2'!C100</f>
        <v>4196596</v>
      </c>
      <c r="D100" s="4">
        <f>'PAX - LINHA 4'!D100+'PAX - LINHA 1'!D100+'PAX - LINHA 2'!D100</f>
        <v>12116930</v>
      </c>
      <c r="E100" s="4">
        <f>'PAX - LINHA 4'!E100+'PAX - LINHA 1'!E100+'PAX - LINHA 2'!E100</f>
        <v>0</v>
      </c>
      <c r="F100" s="4">
        <f>'PAX - LINHA 4'!F100+'PAX - LINHA 1'!F100+'PAX - LINHA 2'!F100</f>
        <v>1593</v>
      </c>
      <c r="G100" s="4">
        <f>'PAX - LINHA 4'!G100+'PAX - LINHA 1'!G100+'PAX - LINHA 2'!G100</f>
        <v>2446878</v>
      </c>
      <c r="H100" s="4">
        <f>'PAX - LINHA 4'!H100+'PAX - LINHA 1'!H100+'PAX - LINHA 2'!H100</f>
        <v>137847</v>
      </c>
      <c r="I100" s="4">
        <f>'PAX - LINHA 4'!I100+'PAX - LINHA 1'!I100+'PAX - LINHA 2'!I100</f>
        <v>218354</v>
      </c>
      <c r="J100" s="4">
        <f>'PAX - LINHA 4'!J100+'PAX - LINHA 1'!J100+'PAX - LINHA 2'!J100</f>
        <v>1840543</v>
      </c>
      <c r="K100" s="4">
        <f>'PAX - LINHA 4'!K100+'PAX - LINHA 1'!K100+'PAX - LINHA 2'!K100</f>
        <v>197330</v>
      </c>
      <c r="L100" s="4">
        <f>'PAX - LINHA 4'!L100+'PAX - LINHA 1'!L100+'PAX - LINHA 2'!L100</f>
        <v>0</v>
      </c>
      <c r="M100" s="4">
        <f>'PAX - LINHA 4'!M100+'PAX - LINHA 1'!M100+'PAX - LINHA 2'!M100</f>
        <v>150224</v>
      </c>
    </row>
    <row r="101" spans="1:13" x14ac:dyDescent="0.25">
      <c r="A101" s="12" t="s">
        <v>6</v>
      </c>
      <c r="B101" s="4">
        <f>'PAX - LINHA 4'!B101+'PAX - LINHA 1'!B101+'PAX - LINHA 2'!B101</f>
        <v>19929191</v>
      </c>
      <c r="C101" s="4">
        <f>'PAX - LINHA 4'!C101+'PAX - LINHA 1'!C101+'PAX - LINHA 2'!C101</f>
        <v>3756035</v>
      </c>
      <c r="D101" s="4">
        <f>'PAX - LINHA 4'!D101+'PAX - LINHA 1'!D101+'PAX - LINHA 2'!D101</f>
        <v>10818740</v>
      </c>
      <c r="E101" s="4">
        <f>'PAX - LINHA 4'!E101+'PAX - LINHA 1'!E101+'PAX - LINHA 2'!E101</f>
        <v>0</v>
      </c>
      <c r="F101" s="4">
        <f>'PAX - LINHA 4'!F101+'PAX - LINHA 1'!F101+'PAX - LINHA 2'!F101</f>
        <v>1571</v>
      </c>
      <c r="G101" s="4">
        <f>'PAX - LINHA 4'!G101+'PAX - LINHA 1'!G101+'PAX - LINHA 2'!G101</f>
        <v>3071642</v>
      </c>
      <c r="H101" s="4">
        <f>'PAX - LINHA 4'!H101+'PAX - LINHA 1'!H101+'PAX - LINHA 2'!H101</f>
        <v>127708</v>
      </c>
      <c r="I101" s="4">
        <f>'PAX - LINHA 4'!I101+'PAX - LINHA 1'!I101+'PAX - LINHA 2'!I101</f>
        <v>165210</v>
      </c>
      <c r="J101" s="4">
        <f>'PAX - LINHA 4'!J101+'PAX - LINHA 1'!J101+'PAX - LINHA 2'!J101</f>
        <v>1675231</v>
      </c>
      <c r="K101" s="4">
        <f>'PAX - LINHA 4'!K101+'PAX - LINHA 1'!K101+'PAX - LINHA 2'!K101</f>
        <v>184321</v>
      </c>
      <c r="L101" s="4">
        <f>'PAX - LINHA 4'!L101+'PAX - LINHA 1'!L101+'PAX - LINHA 2'!L101</f>
        <v>0</v>
      </c>
      <c r="M101" s="4">
        <f>'PAX - LINHA 4'!M101+'PAX - LINHA 1'!M101+'PAX - LINHA 2'!M101</f>
        <v>128733</v>
      </c>
    </row>
    <row r="102" spans="1:13" x14ac:dyDescent="0.25">
      <c r="A102" s="12" t="s">
        <v>5</v>
      </c>
      <c r="B102" s="4">
        <f>'PAX - LINHA 4'!B102+'PAX - LINHA 1'!B102+'PAX - LINHA 2'!B102</f>
        <v>20955748</v>
      </c>
      <c r="C102" s="4">
        <f>'PAX - LINHA 4'!C102+'PAX - LINHA 1'!C102+'PAX - LINHA 2'!C102</f>
        <v>3940249</v>
      </c>
      <c r="D102" s="4">
        <f>'PAX - LINHA 4'!D102+'PAX - LINHA 1'!D102+'PAX - LINHA 2'!D102</f>
        <v>12146383</v>
      </c>
      <c r="E102" s="4">
        <f>'PAX - LINHA 4'!E102+'PAX - LINHA 1'!E102+'PAX - LINHA 2'!E102</f>
        <v>0</v>
      </c>
      <c r="F102" s="4">
        <f>'PAX - LINHA 4'!F102+'PAX - LINHA 1'!F102+'PAX - LINHA 2'!F102</f>
        <v>1254</v>
      </c>
      <c r="G102" s="4">
        <f>'PAX - LINHA 4'!G102+'PAX - LINHA 1'!G102+'PAX - LINHA 2'!G102</f>
        <v>2427098</v>
      </c>
      <c r="H102" s="4">
        <f>'PAX - LINHA 4'!H102+'PAX - LINHA 1'!H102+'PAX - LINHA 2'!H102</f>
        <v>68418</v>
      </c>
      <c r="I102" s="4">
        <f>'PAX - LINHA 4'!I102+'PAX - LINHA 1'!I102+'PAX - LINHA 2'!I102</f>
        <v>176165</v>
      </c>
      <c r="J102" s="4">
        <f>'PAX - LINHA 4'!J102+'PAX - LINHA 1'!J102+'PAX - LINHA 2'!J102</f>
        <v>1858790</v>
      </c>
      <c r="K102" s="4">
        <f>'PAX - LINHA 4'!K102+'PAX - LINHA 1'!K102+'PAX - LINHA 2'!K102</f>
        <v>199405</v>
      </c>
      <c r="L102" s="4">
        <f>'PAX - LINHA 4'!L102+'PAX - LINHA 1'!L102+'PAX - LINHA 2'!L102</f>
        <v>0</v>
      </c>
      <c r="M102" s="4">
        <f>'PAX - LINHA 4'!M102+'PAX - LINHA 1'!M102+'PAX - LINHA 2'!M102</f>
        <v>137986</v>
      </c>
    </row>
    <row r="103" spans="1:13" x14ac:dyDescent="0.25">
      <c r="A103" s="12" t="s">
        <v>4</v>
      </c>
      <c r="B103" s="4">
        <f>'PAX - LINHA 4'!B103+'PAX - LINHA 1'!B103+'PAX - LINHA 2'!B103</f>
        <v>21636221</v>
      </c>
      <c r="C103" s="4">
        <f>'PAX - LINHA 4'!C103+'PAX - LINHA 1'!C103+'PAX - LINHA 2'!C103</f>
        <v>3951728</v>
      </c>
      <c r="D103" s="4">
        <f>'PAX - LINHA 4'!D103+'PAX - LINHA 1'!D103+'PAX - LINHA 2'!D103</f>
        <v>12342655</v>
      </c>
      <c r="E103" s="4">
        <f>'PAX - LINHA 4'!E103+'PAX - LINHA 1'!E103+'PAX - LINHA 2'!E103</f>
        <v>0</v>
      </c>
      <c r="F103" s="4">
        <f>'PAX - LINHA 4'!F103+'PAX - LINHA 1'!F103+'PAX - LINHA 2'!F103</f>
        <v>1425</v>
      </c>
      <c r="G103" s="4">
        <f>'PAX - LINHA 4'!G103+'PAX - LINHA 1'!G103+'PAX - LINHA 2'!G103</f>
        <v>3202335</v>
      </c>
      <c r="H103" s="4">
        <f>'PAX - LINHA 4'!H103+'PAX - LINHA 1'!H103+'PAX - LINHA 2'!H103</f>
        <v>131330</v>
      </c>
      <c r="I103" s="4">
        <f>'PAX - LINHA 4'!I103+'PAX - LINHA 1'!I103+'PAX - LINHA 2'!I103</f>
        <v>207544</v>
      </c>
      <c r="J103" s="4">
        <f>'PAX - LINHA 4'!J103+'PAX - LINHA 1'!J103+'PAX - LINHA 2'!J103</f>
        <v>1460820</v>
      </c>
      <c r="K103" s="4">
        <f>'PAX - LINHA 4'!K103+'PAX - LINHA 1'!K103+'PAX - LINHA 2'!K103</f>
        <v>202877</v>
      </c>
      <c r="L103" s="4">
        <f>'PAX - LINHA 4'!L103+'PAX - LINHA 1'!L103+'PAX - LINHA 2'!L103</f>
        <v>0</v>
      </c>
      <c r="M103" s="4">
        <f>'PAX - LINHA 4'!M103+'PAX - LINHA 1'!M103+'PAX - LINHA 2'!M103</f>
        <v>135507</v>
      </c>
    </row>
    <row r="104" spans="1:13" x14ac:dyDescent="0.25">
      <c r="A104" s="12" t="s">
        <v>3</v>
      </c>
      <c r="B104" s="4">
        <f>'PAX - LINHA 4'!B104+'PAX - LINHA 1'!B104+'PAX - LINHA 2'!B104</f>
        <v>20987470</v>
      </c>
      <c r="C104" s="4">
        <f>'PAX - LINHA 4'!C104+'PAX - LINHA 1'!C104+'PAX - LINHA 2'!C104</f>
        <v>3692857</v>
      </c>
      <c r="D104" s="4">
        <f>'PAX - LINHA 4'!D104+'PAX - LINHA 1'!D104+'PAX - LINHA 2'!D104</f>
        <v>12028818</v>
      </c>
      <c r="E104" s="4">
        <f>'PAX - LINHA 4'!E104+'PAX - LINHA 1'!E104+'PAX - LINHA 2'!E104</f>
        <v>0</v>
      </c>
      <c r="F104" s="4">
        <f>'PAX - LINHA 4'!F104+'PAX - LINHA 1'!F104+'PAX - LINHA 2'!F104</f>
        <v>1645</v>
      </c>
      <c r="G104" s="4">
        <f>'PAX - LINHA 4'!G104+'PAX - LINHA 1'!G104+'PAX - LINHA 2'!G104</f>
        <v>3201498</v>
      </c>
      <c r="H104" s="4">
        <f>'PAX - LINHA 4'!H104+'PAX - LINHA 1'!H104+'PAX - LINHA 2'!H104</f>
        <v>149638</v>
      </c>
      <c r="I104" s="4">
        <f>'PAX - LINHA 4'!I104+'PAX - LINHA 1'!I104+'PAX - LINHA 2'!I104</f>
        <v>202475</v>
      </c>
      <c r="J104" s="4">
        <f>'PAX - LINHA 4'!J104+'PAX - LINHA 1'!J104+'PAX - LINHA 2'!J104</f>
        <v>1374019</v>
      </c>
      <c r="K104" s="4">
        <f>'PAX - LINHA 4'!K104+'PAX - LINHA 1'!K104+'PAX - LINHA 2'!K104</f>
        <v>206146</v>
      </c>
      <c r="L104" s="4">
        <f>'PAX - LINHA 4'!L104+'PAX - LINHA 1'!L104+'PAX - LINHA 2'!L104</f>
        <v>0</v>
      </c>
      <c r="M104" s="4">
        <f>'PAX - LINHA 4'!M104+'PAX - LINHA 1'!M104+'PAX - LINHA 2'!M104</f>
        <v>130374</v>
      </c>
    </row>
    <row r="105" spans="1:13" x14ac:dyDescent="0.25">
      <c r="A105" s="12" t="s">
        <v>2</v>
      </c>
      <c r="B105" s="4">
        <f>'PAX - LINHA 4'!B105+'PAX - LINHA 1'!B105+'PAX - LINHA 2'!B105</f>
        <v>23125437</v>
      </c>
      <c r="C105" s="4">
        <f>'PAX - LINHA 4'!C105+'PAX - LINHA 1'!C105+'PAX - LINHA 2'!C105</f>
        <v>3907511</v>
      </c>
      <c r="D105" s="4">
        <f>'PAX - LINHA 4'!D105+'PAX - LINHA 1'!D105+'PAX - LINHA 2'!D105</f>
        <v>13193588</v>
      </c>
      <c r="E105" s="4">
        <f>'PAX - LINHA 4'!E105+'PAX - LINHA 1'!E105+'PAX - LINHA 2'!E105</f>
        <v>0</v>
      </c>
      <c r="F105" s="4">
        <f>'PAX - LINHA 4'!F105+'PAX - LINHA 1'!F105+'PAX - LINHA 2'!F105</f>
        <v>1787</v>
      </c>
      <c r="G105" s="4">
        <f>'PAX - LINHA 4'!G105+'PAX - LINHA 1'!G105+'PAX - LINHA 2'!G105</f>
        <v>3423260</v>
      </c>
      <c r="H105" s="4">
        <f>'PAX - LINHA 4'!H105+'PAX - LINHA 1'!H105+'PAX - LINHA 2'!H105</f>
        <v>135203</v>
      </c>
      <c r="I105" s="4">
        <f>'PAX - LINHA 4'!I105+'PAX - LINHA 1'!I105+'PAX - LINHA 2'!I105</f>
        <v>216499</v>
      </c>
      <c r="J105" s="4">
        <f>'PAX - LINHA 4'!J105+'PAX - LINHA 1'!J105+'PAX - LINHA 2'!J105</f>
        <v>1888450</v>
      </c>
      <c r="K105" s="4">
        <f>'PAX - LINHA 4'!K105+'PAX - LINHA 1'!K105+'PAX - LINHA 2'!K105</f>
        <v>213941</v>
      </c>
      <c r="L105" s="4">
        <f>'PAX - LINHA 4'!L105+'PAX - LINHA 1'!L105+'PAX - LINHA 2'!L105</f>
        <v>0</v>
      </c>
      <c r="M105" s="4">
        <f>'PAX - LINHA 4'!M105+'PAX - LINHA 1'!M105+'PAX - LINHA 2'!M105</f>
        <v>145198</v>
      </c>
    </row>
    <row r="106" spans="1:13" x14ac:dyDescent="0.25">
      <c r="A106" s="12" t="s">
        <v>1</v>
      </c>
      <c r="B106" s="4">
        <f>'PAX - LINHA 4'!B106+'PAX - LINHA 1'!B106+'PAX - LINHA 2'!B106</f>
        <v>20056171</v>
      </c>
      <c r="C106" s="4">
        <f>'PAX - LINHA 4'!C106+'PAX - LINHA 1'!C106+'PAX - LINHA 2'!C106</f>
        <v>3014973</v>
      </c>
      <c r="D106" s="4">
        <f>'PAX - LINHA 4'!D106+'PAX - LINHA 1'!D106+'PAX - LINHA 2'!D106</f>
        <v>11781145</v>
      </c>
      <c r="E106" s="4">
        <f>'PAX - LINHA 4'!E106+'PAX - LINHA 1'!E106+'PAX - LINHA 2'!E106</f>
        <v>0</v>
      </c>
      <c r="F106" s="4">
        <f>'PAX - LINHA 4'!F106+'PAX - LINHA 1'!F106+'PAX - LINHA 2'!F106</f>
        <v>1475</v>
      </c>
      <c r="G106" s="4">
        <f>'PAX - LINHA 4'!G106+'PAX - LINHA 1'!G106+'PAX - LINHA 2'!G106</f>
        <v>2931645</v>
      </c>
      <c r="H106" s="4">
        <f>'PAX - LINHA 4'!H106+'PAX - LINHA 1'!H106+'PAX - LINHA 2'!H106</f>
        <v>131911</v>
      </c>
      <c r="I106" s="4">
        <f>'PAX - LINHA 4'!I106+'PAX - LINHA 1'!I106+'PAX - LINHA 2'!I106</f>
        <v>191397</v>
      </c>
      <c r="J106" s="4">
        <f>'PAX - LINHA 4'!J106+'PAX - LINHA 1'!J106+'PAX - LINHA 2'!J106</f>
        <v>1709762</v>
      </c>
      <c r="K106" s="4">
        <f>'PAX - LINHA 4'!K106+'PAX - LINHA 1'!K106+'PAX - LINHA 2'!K106</f>
        <v>199474</v>
      </c>
      <c r="L106" s="4">
        <f>'PAX - LINHA 4'!L106+'PAX - LINHA 1'!L106+'PAX - LINHA 2'!L106</f>
        <v>0</v>
      </c>
      <c r="M106" s="4">
        <f>'PAX - LINHA 4'!M106+'PAX - LINHA 1'!M106+'PAX - LINHA 2'!M106</f>
        <v>94389</v>
      </c>
    </row>
    <row r="107" spans="1:13" x14ac:dyDescent="0.25">
      <c r="A107" s="12" t="s">
        <v>0</v>
      </c>
      <c r="B107" s="4">
        <f>'PAX - LINHA 4'!B107+'PAX - LINHA 1'!B107+'PAX - LINHA 2'!B107</f>
        <v>20464519</v>
      </c>
      <c r="C107" s="4">
        <f>'PAX - LINHA 4'!C107+'PAX - LINHA 1'!C107+'PAX - LINHA 2'!C107</f>
        <v>3320721</v>
      </c>
      <c r="D107" s="4">
        <f>'PAX - LINHA 4'!D107+'PAX - LINHA 1'!D107+'PAX - LINHA 2'!D107</f>
        <v>11554353</v>
      </c>
      <c r="E107" s="4">
        <f>'PAX - LINHA 4'!E107+'PAX - LINHA 1'!E107+'PAX - LINHA 2'!E107</f>
        <v>0</v>
      </c>
      <c r="F107" s="4">
        <f>'PAX - LINHA 4'!F107+'PAX - LINHA 1'!F107+'PAX - LINHA 2'!F107</f>
        <v>1252</v>
      </c>
      <c r="G107" s="4">
        <f>'PAX - LINHA 4'!G107+'PAX - LINHA 1'!G107+'PAX - LINHA 2'!G107</f>
        <v>3378963</v>
      </c>
      <c r="H107" s="4">
        <f>'PAX - LINHA 4'!H107+'PAX - LINHA 1'!H107+'PAX - LINHA 2'!H107</f>
        <v>45700</v>
      </c>
      <c r="I107" s="4">
        <f>'PAX - LINHA 4'!I107+'PAX - LINHA 1'!I107+'PAX - LINHA 2'!I107</f>
        <v>179374</v>
      </c>
      <c r="J107" s="4">
        <f>'PAX - LINHA 4'!J107+'PAX - LINHA 1'!J107+'PAX - LINHA 2'!J107</f>
        <v>1689961</v>
      </c>
      <c r="K107" s="4">
        <f>'PAX - LINHA 4'!K107+'PAX - LINHA 1'!K107+'PAX - LINHA 2'!K107</f>
        <v>198935</v>
      </c>
      <c r="L107" s="4">
        <f>'PAX - LINHA 4'!L107+'PAX - LINHA 1'!L107+'PAX - LINHA 2'!L107</f>
        <v>0</v>
      </c>
      <c r="M107" s="4">
        <f>'PAX - LINHA 4'!M107+'PAX - LINHA 1'!M107+'PAX - LINHA 2'!M107</f>
        <v>95260</v>
      </c>
    </row>
    <row r="108" spans="1:13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s="4" customFormat="1" x14ac:dyDescent="0.2">
      <c r="A109" s="6">
        <v>2018</v>
      </c>
      <c r="B109" s="5">
        <f>'PAX - LINHA 4'!B109+'PAX - LINHA 1'!B109+'PAX - LINHA 2'!B109</f>
        <v>251438569</v>
      </c>
      <c r="C109" s="5">
        <f>'PAX - LINHA 4'!C109+'PAX - LINHA 1'!C109+'PAX - LINHA 2'!C109</f>
        <v>46964394</v>
      </c>
      <c r="D109" s="5">
        <f>'PAX - LINHA 4'!D109+'PAX - LINHA 1'!D109+'PAX - LINHA 2'!D109</f>
        <v>136040693</v>
      </c>
      <c r="E109" s="5">
        <f>'PAX - LINHA 4'!E109+'PAX - LINHA 1'!E109+'PAX - LINHA 2'!E109</f>
        <v>0</v>
      </c>
      <c r="F109" s="5">
        <f>'PAX - LINHA 4'!F109+'PAX - LINHA 1'!F109+'PAX - LINHA 2'!F109</f>
        <v>29779</v>
      </c>
      <c r="G109" s="5">
        <f>'PAX - LINHA 4'!G109+'PAX - LINHA 1'!G109+'PAX - LINHA 2'!G109</f>
        <v>40120430</v>
      </c>
      <c r="H109" s="5">
        <f>'PAX - LINHA 4'!H109+'PAX - LINHA 1'!H109+'PAX - LINHA 2'!H109</f>
        <v>1261332</v>
      </c>
      <c r="I109" s="5">
        <f>'PAX - LINHA 4'!I109+'PAX - LINHA 1'!I109+'PAX - LINHA 2'!I109</f>
        <v>2423726</v>
      </c>
      <c r="J109" s="5">
        <f>'PAX - LINHA 4'!J109+'PAX - LINHA 1'!J109+'PAX - LINHA 2'!J109</f>
        <v>21068435</v>
      </c>
      <c r="K109" s="5">
        <f>'PAX - LINHA 4'!K109+'PAX - LINHA 1'!K109+'PAX - LINHA 2'!K109</f>
        <v>2519503</v>
      </c>
      <c r="L109" s="5">
        <f>'PAX - LINHA 4'!L109+'PAX - LINHA 1'!L109+'PAX - LINHA 2'!L109</f>
        <v>0</v>
      </c>
      <c r="M109" s="5">
        <f>'PAX - LINHA 4'!M109+'PAX - LINHA 1'!M109+'PAX - LINHA 2'!M109</f>
        <v>1010277</v>
      </c>
    </row>
    <row r="110" spans="1:13" x14ac:dyDescent="0.25">
      <c r="A110" s="12" t="s">
        <v>11</v>
      </c>
      <c r="B110" s="4">
        <f>'PAX - LINHA 4'!B110+'PAX - LINHA 1'!B110+'PAX - LINHA 2'!B110</f>
        <v>20465120</v>
      </c>
      <c r="C110" s="4">
        <f>'PAX - LINHA 4'!C110+'PAX - LINHA 1'!C110+'PAX - LINHA 2'!C110</f>
        <v>3755823</v>
      </c>
      <c r="D110" s="4">
        <f>'PAX - LINHA 4'!D110+'PAX - LINHA 1'!D110+'PAX - LINHA 2'!D110</f>
        <v>10761097</v>
      </c>
      <c r="E110" s="4">
        <f>'PAX - LINHA 4'!E110+'PAX - LINHA 1'!E110+'PAX - LINHA 2'!E110</f>
        <v>0</v>
      </c>
      <c r="F110" s="4">
        <f>'PAX - LINHA 4'!F110+'PAX - LINHA 1'!F110+'PAX - LINHA 2'!F110</f>
        <v>1210</v>
      </c>
      <c r="G110" s="4">
        <f>'PAX - LINHA 4'!G110+'PAX - LINHA 1'!G110+'PAX - LINHA 2'!G110</f>
        <v>3778661</v>
      </c>
      <c r="H110" s="4">
        <f>'PAX - LINHA 4'!H110+'PAX - LINHA 1'!H110+'PAX - LINHA 2'!H110</f>
        <v>2723</v>
      </c>
      <c r="I110" s="4">
        <f>'PAX - LINHA 4'!I110+'PAX - LINHA 1'!I110+'PAX - LINHA 2'!I110</f>
        <v>193867</v>
      </c>
      <c r="J110" s="4">
        <f>'PAX - LINHA 4'!J110+'PAX - LINHA 1'!J110+'PAX - LINHA 2'!J110</f>
        <v>1772432</v>
      </c>
      <c r="K110" s="4">
        <f>'PAX - LINHA 4'!K110+'PAX - LINHA 1'!K110+'PAX - LINHA 2'!K110</f>
        <v>207472</v>
      </c>
      <c r="L110" s="4">
        <f>'PAX - LINHA 4'!L110+'PAX - LINHA 1'!L110+'PAX - LINHA 2'!L110</f>
        <v>0</v>
      </c>
      <c r="M110" s="4">
        <f>'PAX - LINHA 4'!M110+'PAX - LINHA 1'!M110+'PAX - LINHA 2'!M110</f>
        <v>-8165</v>
      </c>
    </row>
    <row r="111" spans="1:13" x14ac:dyDescent="0.25">
      <c r="A111" s="12" t="s">
        <v>10</v>
      </c>
      <c r="B111" s="4">
        <f>'PAX - LINHA 4'!B111+'PAX - LINHA 1'!B111+'PAX - LINHA 2'!B111</f>
        <v>19968288</v>
      </c>
      <c r="C111" s="4">
        <f>'PAX - LINHA 4'!C111+'PAX - LINHA 1'!C111+'PAX - LINHA 2'!C111</f>
        <v>3788914</v>
      </c>
      <c r="D111" s="4">
        <f>'PAX - LINHA 4'!D111+'PAX - LINHA 1'!D111+'PAX - LINHA 2'!D111</f>
        <v>10377597</v>
      </c>
      <c r="E111" s="4">
        <f>'PAX - LINHA 4'!E111+'PAX - LINHA 1'!E111+'PAX - LINHA 2'!E111</f>
        <v>0</v>
      </c>
      <c r="F111" s="4">
        <f>'PAX - LINHA 4'!F111+'PAX - LINHA 1'!F111+'PAX - LINHA 2'!F111</f>
        <v>1309</v>
      </c>
      <c r="G111" s="4">
        <f>'PAX - LINHA 4'!G111+'PAX - LINHA 1'!G111+'PAX - LINHA 2'!G111</f>
        <v>3768563</v>
      </c>
      <c r="H111" s="4">
        <f>'PAX - LINHA 4'!H111+'PAX - LINHA 1'!H111+'PAX - LINHA 2'!H111</f>
        <v>68225</v>
      </c>
      <c r="I111" s="4">
        <f>'PAX - LINHA 4'!I111+'PAX - LINHA 1'!I111+'PAX - LINHA 2'!I111</f>
        <v>182707</v>
      </c>
      <c r="J111" s="4">
        <f>'PAX - LINHA 4'!J111+'PAX - LINHA 1'!J111+'PAX - LINHA 2'!J111</f>
        <v>1567797</v>
      </c>
      <c r="K111" s="4">
        <f>'PAX - LINHA 4'!K111+'PAX - LINHA 1'!K111+'PAX - LINHA 2'!K111</f>
        <v>205358</v>
      </c>
      <c r="L111" s="4">
        <f>'PAX - LINHA 4'!L111+'PAX - LINHA 1'!L111+'PAX - LINHA 2'!L111</f>
        <v>0</v>
      </c>
      <c r="M111" s="4">
        <f>'PAX - LINHA 4'!M111+'PAX - LINHA 1'!M111+'PAX - LINHA 2'!M111</f>
        <v>7818</v>
      </c>
    </row>
    <row r="112" spans="1:13" x14ac:dyDescent="0.25">
      <c r="A112" s="12" t="s">
        <v>9</v>
      </c>
      <c r="B112" s="4">
        <f>'PAX - LINHA 4'!B112+'PAX - LINHA 1'!B112+'PAX - LINHA 2'!B112</f>
        <v>21602369</v>
      </c>
      <c r="C112" s="4">
        <f>'PAX - LINHA 4'!C112+'PAX - LINHA 1'!C112+'PAX - LINHA 2'!C112</f>
        <v>4159069</v>
      </c>
      <c r="D112" s="4">
        <f>'PAX - LINHA 4'!D112+'PAX - LINHA 1'!D112+'PAX - LINHA 2'!D112</f>
        <v>11394560</v>
      </c>
      <c r="E112" s="4">
        <f>'PAX - LINHA 4'!E112+'PAX - LINHA 1'!E112+'PAX - LINHA 2'!E112</f>
        <v>0</v>
      </c>
      <c r="F112" s="4">
        <f>'PAX - LINHA 4'!F112+'PAX - LINHA 1'!F112+'PAX - LINHA 2'!F112</f>
        <v>1476</v>
      </c>
      <c r="G112" s="4">
        <f>'PAX - LINHA 4'!G112+'PAX - LINHA 1'!G112+'PAX - LINHA 2'!G112</f>
        <v>3620367</v>
      </c>
      <c r="H112" s="4">
        <f>'PAX - LINHA 4'!H112+'PAX - LINHA 1'!H112+'PAX - LINHA 2'!H112</f>
        <v>132133</v>
      </c>
      <c r="I112" s="4">
        <f>'PAX - LINHA 4'!I112+'PAX - LINHA 1'!I112+'PAX - LINHA 2'!I112</f>
        <v>220540</v>
      </c>
      <c r="J112" s="4">
        <f>'PAX - LINHA 4'!J112+'PAX - LINHA 1'!J112+'PAX - LINHA 2'!J112</f>
        <v>1871331</v>
      </c>
      <c r="K112" s="4">
        <f>'PAX - LINHA 4'!K112+'PAX - LINHA 1'!K112+'PAX - LINHA 2'!K112</f>
        <v>209145</v>
      </c>
      <c r="L112" s="4">
        <f>'PAX - LINHA 4'!L112+'PAX - LINHA 1'!L112+'PAX - LINHA 2'!L112</f>
        <v>0</v>
      </c>
      <c r="M112" s="4">
        <f>'PAX - LINHA 4'!M112+'PAX - LINHA 1'!M112+'PAX - LINHA 2'!M112</f>
        <v>-6252</v>
      </c>
    </row>
    <row r="113" spans="1:13" x14ac:dyDescent="0.25">
      <c r="A113" s="12" t="s">
        <v>8</v>
      </c>
      <c r="B113" s="4">
        <f>'PAX - LINHA 4'!B113+'PAX - LINHA 1'!B113+'PAX - LINHA 2'!B113</f>
        <v>20348213</v>
      </c>
      <c r="C113" s="4">
        <f>'PAX - LINHA 4'!C113+'PAX - LINHA 1'!C113+'PAX - LINHA 2'!C113</f>
        <v>3900763</v>
      </c>
      <c r="D113" s="4">
        <f>'PAX - LINHA 4'!D113+'PAX - LINHA 1'!D113+'PAX - LINHA 2'!D113</f>
        <v>10903974</v>
      </c>
      <c r="E113" s="4">
        <f>'PAX - LINHA 4'!E113+'PAX - LINHA 1'!E113+'PAX - LINHA 2'!E113</f>
        <v>0</v>
      </c>
      <c r="F113" s="4">
        <f>'PAX - LINHA 4'!F113+'PAX - LINHA 1'!F113+'PAX - LINHA 2'!F113</f>
        <v>1856</v>
      </c>
      <c r="G113" s="4">
        <f>'PAX - LINHA 4'!G113+'PAX - LINHA 1'!G113+'PAX - LINHA 2'!G113</f>
        <v>3170891</v>
      </c>
      <c r="H113" s="4">
        <f>'PAX - LINHA 4'!H113+'PAX - LINHA 1'!H113+'PAX - LINHA 2'!H113</f>
        <v>126675</v>
      </c>
      <c r="I113" s="4">
        <f>'PAX - LINHA 4'!I113+'PAX - LINHA 1'!I113+'PAX - LINHA 2'!I113</f>
        <v>217538</v>
      </c>
      <c r="J113" s="4">
        <f>'PAX - LINHA 4'!J113+'PAX - LINHA 1'!J113+'PAX - LINHA 2'!J113</f>
        <v>1838193</v>
      </c>
      <c r="K113" s="4">
        <f>'PAX - LINHA 4'!K113+'PAX - LINHA 1'!K113+'PAX - LINHA 2'!K113</f>
        <v>195788</v>
      </c>
      <c r="L113" s="4">
        <f>'PAX - LINHA 4'!L113+'PAX - LINHA 1'!L113+'PAX - LINHA 2'!L113</f>
        <v>0</v>
      </c>
      <c r="M113" s="4">
        <f>'PAX - LINHA 4'!M113+'PAX - LINHA 1'!M113+'PAX - LINHA 2'!M113</f>
        <v>-7465</v>
      </c>
    </row>
    <row r="114" spans="1:13" x14ac:dyDescent="0.25">
      <c r="A114" s="12" t="s">
        <v>7</v>
      </c>
      <c r="B114" s="4">
        <f>'PAX - LINHA 4'!B114+'PAX - LINHA 1'!B114+'PAX - LINHA 2'!B114</f>
        <v>21579405</v>
      </c>
      <c r="C114" s="4">
        <f>'PAX - LINHA 4'!C114+'PAX - LINHA 1'!C114+'PAX - LINHA 2'!C114</f>
        <v>4112460</v>
      </c>
      <c r="D114" s="4">
        <f>'PAX - LINHA 4'!D114+'PAX - LINHA 1'!D114+'PAX - LINHA 2'!D114</f>
        <v>11775326</v>
      </c>
      <c r="E114" s="4">
        <f>'PAX - LINHA 4'!E114+'PAX - LINHA 1'!E114+'PAX - LINHA 2'!E114</f>
        <v>0</v>
      </c>
      <c r="F114" s="4">
        <f>'PAX - LINHA 4'!F114+'PAX - LINHA 1'!F114+'PAX - LINHA 2'!F114</f>
        <v>5013</v>
      </c>
      <c r="G114" s="4">
        <f>'PAX - LINHA 4'!G114+'PAX - LINHA 1'!G114+'PAX - LINHA 2'!G114</f>
        <v>3215782</v>
      </c>
      <c r="H114" s="4">
        <f>'PAX - LINHA 4'!H114+'PAX - LINHA 1'!H114+'PAX - LINHA 2'!H114</f>
        <v>123627</v>
      </c>
      <c r="I114" s="4">
        <f>'PAX - LINHA 4'!I114+'PAX - LINHA 1'!I114+'PAX - LINHA 2'!I114</f>
        <v>211946</v>
      </c>
      <c r="J114" s="4">
        <f>'PAX - LINHA 4'!J114+'PAX - LINHA 1'!J114+'PAX - LINHA 2'!J114</f>
        <v>1800171</v>
      </c>
      <c r="K114" s="4">
        <f>'PAX - LINHA 4'!K114+'PAX - LINHA 1'!K114+'PAX - LINHA 2'!K114</f>
        <v>205667</v>
      </c>
      <c r="L114" s="4">
        <f>'PAX - LINHA 4'!L114+'PAX - LINHA 1'!L114+'PAX - LINHA 2'!L114</f>
        <v>0</v>
      </c>
      <c r="M114" s="4">
        <f>'PAX - LINHA 4'!M114+'PAX - LINHA 1'!M114+'PAX - LINHA 2'!M114</f>
        <v>129413</v>
      </c>
    </row>
    <row r="115" spans="1:13" x14ac:dyDescent="0.25">
      <c r="A115" s="12" t="s">
        <v>6</v>
      </c>
      <c r="B115" s="4">
        <f>'PAX - LINHA 4'!B115+'PAX - LINHA 1'!B115+'PAX - LINHA 2'!B115</f>
        <v>20888355</v>
      </c>
      <c r="C115" s="4">
        <f>'PAX - LINHA 4'!C115+'PAX - LINHA 1'!C115+'PAX - LINHA 2'!C115</f>
        <v>3876837</v>
      </c>
      <c r="D115" s="4">
        <f>'PAX - LINHA 4'!D115+'PAX - LINHA 1'!D115+'PAX - LINHA 2'!D115</f>
        <v>11173050</v>
      </c>
      <c r="E115" s="4">
        <f>'PAX - LINHA 4'!E115+'PAX - LINHA 1'!E115+'PAX - LINHA 2'!E115</f>
        <v>0</v>
      </c>
      <c r="F115" s="4">
        <f>'PAX - LINHA 4'!F115+'PAX - LINHA 1'!F115+'PAX - LINHA 2'!F115</f>
        <v>3969</v>
      </c>
      <c r="G115" s="4">
        <f>'PAX - LINHA 4'!G115+'PAX - LINHA 1'!G115+'PAX - LINHA 2'!G115</f>
        <v>3457008</v>
      </c>
      <c r="H115" s="4">
        <f>'PAX - LINHA 4'!H115+'PAX - LINHA 1'!H115+'PAX - LINHA 2'!H115</f>
        <v>133525</v>
      </c>
      <c r="I115" s="4">
        <f>'PAX - LINHA 4'!I115+'PAX - LINHA 1'!I115+'PAX - LINHA 2'!I115</f>
        <v>192188</v>
      </c>
      <c r="J115" s="4">
        <f>'PAX - LINHA 4'!J115+'PAX - LINHA 1'!J115+'PAX - LINHA 2'!J115</f>
        <v>1676193</v>
      </c>
      <c r="K115" s="4">
        <f>'PAX - LINHA 4'!K115+'PAX - LINHA 1'!K115+'PAX - LINHA 2'!K115</f>
        <v>201961</v>
      </c>
      <c r="L115" s="4">
        <f>'PAX - LINHA 4'!L115+'PAX - LINHA 1'!L115+'PAX - LINHA 2'!L115</f>
        <v>0</v>
      </c>
      <c r="M115" s="4">
        <f>'PAX - LINHA 4'!M115+'PAX - LINHA 1'!M115+'PAX - LINHA 2'!M115</f>
        <v>173624</v>
      </c>
    </row>
    <row r="116" spans="1:13" x14ac:dyDescent="0.25">
      <c r="A116" s="12" t="s">
        <v>5</v>
      </c>
      <c r="B116" s="4">
        <f>'PAX - LINHA 4'!B116+'PAX - LINHA 1'!B116+'PAX - LINHA 2'!B116</f>
        <v>20944276</v>
      </c>
      <c r="C116" s="4">
        <f>'PAX - LINHA 4'!C116+'PAX - LINHA 1'!C116+'PAX - LINHA 2'!C116</f>
        <v>3942475</v>
      </c>
      <c r="D116" s="4">
        <f>'PAX - LINHA 4'!D116+'PAX - LINHA 1'!D116+'PAX - LINHA 2'!D116</f>
        <v>11531715</v>
      </c>
      <c r="E116" s="4">
        <f>'PAX - LINHA 4'!E116+'PAX - LINHA 1'!E116+'PAX - LINHA 2'!E116</f>
        <v>0</v>
      </c>
      <c r="F116" s="4">
        <f>'PAX - LINHA 4'!F116+'PAX - LINHA 1'!F116+'PAX - LINHA 2'!F116</f>
        <v>2598</v>
      </c>
      <c r="G116" s="4">
        <f>'PAX - LINHA 4'!G116+'PAX - LINHA 1'!G116+'PAX - LINHA 2'!G116</f>
        <v>3141937</v>
      </c>
      <c r="H116" s="4">
        <f>'PAX - LINHA 4'!H116+'PAX - LINHA 1'!H116+'PAX - LINHA 2'!H116</f>
        <v>58121</v>
      </c>
      <c r="I116" s="4">
        <f>'PAX - LINHA 4'!I116+'PAX - LINHA 1'!I116+'PAX - LINHA 2'!I116</f>
        <v>190375</v>
      </c>
      <c r="J116" s="4">
        <f>'PAX - LINHA 4'!J116+'PAX - LINHA 1'!J116+'PAX - LINHA 2'!J116</f>
        <v>1754234</v>
      </c>
      <c r="K116" s="4">
        <f>'PAX - LINHA 4'!K116+'PAX - LINHA 1'!K116+'PAX - LINHA 2'!K116</f>
        <v>206766</v>
      </c>
      <c r="L116" s="4">
        <f>'PAX - LINHA 4'!L116+'PAX - LINHA 1'!L116+'PAX - LINHA 2'!L116</f>
        <v>0</v>
      </c>
      <c r="M116" s="4">
        <f>'PAX - LINHA 4'!M116+'PAX - LINHA 1'!M116+'PAX - LINHA 2'!M116</f>
        <v>116055</v>
      </c>
    </row>
    <row r="117" spans="1:13" x14ac:dyDescent="0.25">
      <c r="A117" s="12" t="s">
        <v>4</v>
      </c>
      <c r="B117" s="4">
        <f>'PAX - LINHA 4'!B117+'PAX - LINHA 1'!B117+'PAX - LINHA 2'!B117</f>
        <v>22497056</v>
      </c>
      <c r="C117" s="4">
        <f>'PAX - LINHA 4'!C117+'PAX - LINHA 1'!C117+'PAX - LINHA 2'!C117</f>
        <v>4326204</v>
      </c>
      <c r="D117" s="4">
        <f>'PAX - LINHA 4'!D117+'PAX - LINHA 1'!D117+'PAX - LINHA 2'!D117</f>
        <v>12399031</v>
      </c>
      <c r="E117" s="4">
        <f>'PAX - LINHA 4'!E117+'PAX - LINHA 1'!E117+'PAX - LINHA 2'!E117</f>
        <v>0</v>
      </c>
      <c r="F117" s="4">
        <f>'PAX - LINHA 4'!F117+'PAX - LINHA 1'!F117+'PAX - LINHA 2'!F117</f>
        <v>3008</v>
      </c>
      <c r="G117" s="4">
        <f>'PAX - LINHA 4'!G117+'PAX - LINHA 1'!G117+'PAX - LINHA 2'!G117</f>
        <v>3164502</v>
      </c>
      <c r="H117" s="4">
        <f>'PAX - LINHA 4'!H117+'PAX - LINHA 1'!H117+'PAX - LINHA 2'!H117</f>
        <v>160438</v>
      </c>
      <c r="I117" s="4">
        <f>'PAX - LINHA 4'!I117+'PAX - LINHA 1'!I117+'PAX - LINHA 2'!I117</f>
        <v>212796</v>
      </c>
      <c r="J117" s="4">
        <f>'PAX - LINHA 4'!J117+'PAX - LINHA 1'!J117+'PAX - LINHA 2'!J117</f>
        <v>1874063</v>
      </c>
      <c r="K117" s="4">
        <f>'PAX - LINHA 4'!K117+'PAX - LINHA 1'!K117+'PAX - LINHA 2'!K117</f>
        <v>227914</v>
      </c>
      <c r="L117" s="4">
        <f>'PAX - LINHA 4'!L117+'PAX - LINHA 1'!L117+'PAX - LINHA 2'!L117</f>
        <v>0</v>
      </c>
      <c r="M117" s="4">
        <f>'PAX - LINHA 4'!M117+'PAX - LINHA 1'!M117+'PAX - LINHA 2'!M117</f>
        <v>129100</v>
      </c>
    </row>
    <row r="118" spans="1:13" x14ac:dyDescent="0.25">
      <c r="A118" s="12" t="s">
        <v>3</v>
      </c>
      <c r="B118" s="4">
        <f>'PAX - LINHA 4'!B118+'PAX - LINHA 1'!B118+'PAX - LINHA 2'!B118</f>
        <v>20557308</v>
      </c>
      <c r="C118" s="4">
        <f>'PAX - LINHA 4'!C118+'PAX - LINHA 1'!C118+'PAX - LINHA 2'!C118</f>
        <v>3841456</v>
      </c>
      <c r="D118" s="4">
        <f>'PAX - LINHA 4'!D118+'PAX - LINHA 1'!D118+'PAX - LINHA 2'!D118</f>
        <v>11269330</v>
      </c>
      <c r="E118" s="4">
        <f>'PAX - LINHA 4'!E118+'PAX - LINHA 1'!E118+'PAX - LINHA 2'!E118</f>
        <v>0</v>
      </c>
      <c r="F118" s="4">
        <f>'PAX - LINHA 4'!F118+'PAX - LINHA 1'!F118+'PAX - LINHA 2'!F118</f>
        <v>2414</v>
      </c>
      <c r="G118" s="4">
        <f>'PAX - LINHA 4'!G118+'PAX - LINHA 1'!G118+'PAX - LINHA 2'!G118</f>
        <v>3075731</v>
      </c>
      <c r="H118" s="4">
        <f>'PAX - LINHA 4'!H118+'PAX - LINHA 1'!H118+'PAX - LINHA 2'!H118</f>
        <v>142745</v>
      </c>
      <c r="I118" s="4">
        <f>'PAX - LINHA 4'!I118+'PAX - LINHA 1'!I118+'PAX - LINHA 2'!I118</f>
        <v>197713</v>
      </c>
      <c r="J118" s="4">
        <f>'PAX - LINHA 4'!J118+'PAX - LINHA 1'!J118+'PAX - LINHA 2'!J118</f>
        <v>1699383</v>
      </c>
      <c r="K118" s="4">
        <f>'PAX - LINHA 4'!K118+'PAX - LINHA 1'!K118+'PAX - LINHA 2'!K118</f>
        <v>208906</v>
      </c>
      <c r="L118" s="4">
        <f>'PAX - LINHA 4'!L118+'PAX - LINHA 1'!L118+'PAX - LINHA 2'!L118</f>
        <v>0</v>
      </c>
      <c r="M118" s="4">
        <f>'PAX - LINHA 4'!M118+'PAX - LINHA 1'!M118+'PAX - LINHA 2'!M118</f>
        <v>119630</v>
      </c>
    </row>
    <row r="119" spans="1:13" x14ac:dyDescent="0.25">
      <c r="A119" s="12" t="s">
        <v>2</v>
      </c>
      <c r="B119" s="4">
        <f>'PAX - LINHA 4'!B119+'PAX - LINHA 1'!B119+'PAX - LINHA 2'!B119</f>
        <v>22126040</v>
      </c>
      <c r="C119" s="4">
        <f>'PAX - LINHA 4'!C119+'PAX - LINHA 1'!C119+'PAX - LINHA 2'!C119</f>
        <v>4113514</v>
      </c>
      <c r="D119" s="4">
        <f>'PAX - LINHA 4'!D119+'PAX - LINHA 1'!D119+'PAX - LINHA 2'!D119</f>
        <v>12350898</v>
      </c>
      <c r="E119" s="4">
        <f>'PAX - LINHA 4'!E119+'PAX - LINHA 1'!E119+'PAX - LINHA 2'!E119</f>
        <v>0</v>
      </c>
      <c r="F119" s="4">
        <f>'PAX - LINHA 4'!F119+'PAX - LINHA 1'!F119+'PAX - LINHA 2'!F119</f>
        <v>2402</v>
      </c>
      <c r="G119" s="4">
        <f>'PAX - LINHA 4'!G119+'PAX - LINHA 1'!G119+'PAX - LINHA 2'!G119</f>
        <v>3101298</v>
      </c>
      <c r="H119" s="4">
        <f>'PAX - LINHA 4'!H119+'PAX - LINHA 1'!H119+'PAX - LINHA 2'!H119</f>
        <v>136124</v>
      </c>
      <c r="I119" s="4">
        <f>'PAX - LINHA 4'!I119+'PAX - LINHA 1'!I119+'PAX - LINHA 2'!I119</f>
        <v>215365</v>
      </c>
      <c r="J119" s="4">
        <f>'PAX - LINHA 4'!J119+'PAX - LINHA 1'!J119+'PAX - LINHA 2'!J119</f>
        <v>1849714</v>
      </c>
      <c r="K119" s="4">
        <f>'PAX - LINHA 4'!K119+'PAX - LINHA 1'!K119+'PAX - LINHA 2'!K119</f>
        <v>224202</v>
      </c>
      <c r="L119" s="4">
        <f>'PAX - LINHA 4'!L119+'PAX - LINHA 1'!L119+'PAX - LINHA 2'!L119</f>
        <v>0</v>
      </c>
      <c r="M119" s="4">
        <f>'PAX - LINHA 4'!M119+'PAX - LINHA 1'!M119+'PAX - LINHA 2'!M119</f>
        <v>132523</v>
      </c>
    </row>
    <row r="120" spans="1:13" x14ac:dyDescent="0.25">
      <c r="A120" s="12" t="s">
        <v>1</v>
      </c>
      <c r="B120" s="4">
        <f>'PAX - LINHA 4'!B120+'PAX - LINHA 1'!B120+'PAX - LINHA 2'!B120</f>
        <v>20081887</v>
      </c>
      <c r="C120" s="4">
        <f>'PAX - LINHA 4'!C120+'PAX - LINHA 1'!C120+'PAX - LINHA 2'!C120</f>
        <v>3627164</v>
      </c>
      <c r="D120" s="4">
        <f>'PAX - LINHA 4'!D120+'PAX - LINHA 1'!D120+'PAX - LINHA 2'!D120</f>
        <v>11096020</v>
      </c>
      <c r="E120" s="4">
        <f>'PAX - LINHA 4'!E120+'PAX - LINHA 1'!E120+'PAX - LINHA 2'!E120</f>
        <v>0</v>
      </c>
      <c r="F120" s="4">
        <f>'PAX - LINHA 4'!F120+'PAX - LINHA 1'!F120+'PAX - LINHA 2'!F120</f>
        <v>2098</v>
      </c>
      <c r="G120" s="4">
        <f>'PAX - LINHA 4'!G120+'PAX - LINHA 1'!G120+'PAX - LINHA 2'!G120</f>
        <v>3015739</v>
      </c>
      <c r="H120" s="4">
        <f>'PAX - LINHA 4'!H120+'PAX - LINHA 1'!H120+'PAX - LINHA 2'!H120</f>
        <v>123324</v>
      </c>
      <c r="I120" s="4">
        <f>'PAX - LINHA 4'!I120+'PAX - LINHA 1'!I120+'PAX - LINHA 2'!I120</f>
        <v>197689</v>
      </c>
      <c r="J120" s="4">
        <f>'PAX - LINHA 4'!J120+'PAX - LINHA 1'!J120+'PAX - LINHA 2'!J120</f>
        <v>1688081</v>
      </c>
      <c r="K120" s="4">
        <f>'PAX - LINHA 4'!K120+'PAX - LINHA 1'!K120+'PAX - LINHA 2'!K120</f>
        <v>213664</v>
      </c>
      <c r="L120" s="4">
        <f>'PAX - LINHA 4'!L120+'PAX - LINHA 1'!L120+'PAX - LINHA 2'!L120</f>
        <v>0</v>
      </c>
      <c r="M120" s="4">
        <f>'PAX - LINHA 4'!M120+'PAX - LINHA 1'!M120+'PAX - LINHA 2'!M120</f>
        <v>118108</v>
      </c>
    </row>
    <row r="121" spans="1:13" x14ac:dyDescent="0.25">
      <c r="A121" s="12" t="s">
        <v>0</v>
      </c>
      <c r="B121" s="4">
        <f>'PAX - LINHA 4'!B121+'PAX - LINHA 1'!B121+'PAX - LINHA 2'!B121</f>
        <v>20380252</v>
      </c>
      <c r="C121" s="4">
        <f>'PAX - LINHA 4'!C121+'PAX - LINHA 1'!C121+'PAX - LINHA 2'!C121</f>
        <v>3519715</v>
      </c>
      <c r="D121" s="4">
        <f>'PAX - LINHA 4'!D121+'PAX - LINHA 1'!D121+'PAX - LINHA 2'!D121</f>
        <v>11008095</v>
      </c>
      <c r="E121" s="4">
        <f>'PAX - LINHA 4'!E121+'PAX - LINHA 1'!E121+'PAX - LINHA 2'!E121</f>
        <v>0</v>
      </c>
      <c r="F121" s="4">
        <f>'PAX - LINHA 4'!F121+'PAX - LINHA 1'!F121+'PAX - LINHA 2'!F121</f>
        <v>2426</v>
      </c>
      <c r="G121" s="4">
        <f>'PAX - LINHA 4'!G121+'PAX - LINHA 1'!G121+'PAX - LINHA 2'!G121</f>
        <v>3609951</v>
      </c>
      <c r="H121" s="4">
        <f>'PAX - LINHA 4'!H121+'PAX - LINHA 1'!H121+'PAX - LINHA 2'!H121</f>
        <v>53672</v>
      </c>
      <c r="I121" s="4">
        <f>'PAX - LINHA 4'!I121+'PAX - LINHA 1'!I121+'PAX - LINHA 2'!I121</f>
        <v>191002</v>
      </c>
      <c r="J121" s="4">
        <f>'PAX - LINHA 4'!J121+'PAX - LINHA 1'!J121+'PAX - LINHA 2'!J121</f>
        <v>1676843</v>
      </c>
      <c r="K121" s="4">
        <f>'PAX - LINHA 4'!K121+'PAX - LINHA 1'!K121+'PAX - LINHA 2'!K121</f>
        <v>212660</v>
      </c>
      <c r="L121" s="4">
        <f>'PAX - LINHA 4'!L121+'PAX - LINHA 1'!L121+'PAX - LINHA 2'!L121</f>
        <v>0</v>
      </c>
      <c r="M121" s="4">
        <f>'PAX - LINHA 4'!M121+'PAX - LINHA 1'!M121+'PAX - LINHA 2'!M121</f>
        <v>105888</v>
      </c>
    </row>
    <row r="122" spans="1:1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s="4" customFormat="1" x14ac:dyDescent="0.2">
      <c r="A123" s="6">
        <v>2017</v>
      </c>
      <c r="B123" s="5">
        <f>'PAX - LINHA 4'!B123+'PAX - LINHA 1'!B123+'PAX - LINHA 2'!B123</f>
        <v>244709929</v>
      </c>
      <c r="C123" s="5">
        <f>'PAX - LINHA 4'!C123+'PAX - LINHA 1'!C123+'PAX - LINHA 2'!C123</f>
        <v>45499004</v>
      </c>
      <c r="D123" s="5">
        <f>'PAX - LINHA 4'!D123+'PAX - LINHA 1'!D123+'PAX - LINHA 2'!D123</f>
        <v>128575645</v>
      </c>
      <c r="E123" s="5">
        <f>'PAX - LINHA 4'!E123+'PAX - LINHA 1'!E123+'PAX - LINHA 2'!E123</f>
        <v>0</v>
      </c>
      <c r="F123" s="5">
        <f>'PAX - LINHA 4'!F123+'PAX - LINHA 1'!F123+'PAX - LINHA 2'!F123</f>
        <v>64560</v>
      </c>
      <c r="G123" s="5">
        <f>'PAX - LINHA 4'!G123+'PAX - LINHA 1'!G123+'PAX - LINHA 2'!G123</f>
        <v>43454024.462899998</v>
      </c>
      <c r="H123" s="5">
        <f>'PAX - LINHA 4'!H123+'PAX - LINHA 1'!H123+'PAX - LINHA 2'!H123</f>
        <v>1101855</v>
      </c>
      <c r="I123" s="5">
        <f>'PAX - LINHA 4'!I123+'PAX - LINHA 1'!I123+'PAX - LINHA 2'!I123</f>
        <v>2271212</v>
      </c>
      <c r="J123" s="5">
        <f>'PAX - LINHA 4'!J123+'PAX - LINHA 1'!J123+'PAX - LINHA 2'!J123</f>
        <v>19760873</v>
      </c>
      <c r="K123" s="5">
        <f>'PAX - LINHA 4'!K123+'PAX - LINHA 1'!K123+'PAX - LINHA 2'!K123</f>
        <v>2575552</v>
      </c>
      <c r="L123" s="5">
        <f>'PAX - LINHA 4'!L123+'PAX - LINHA 1'!L123+'PAX - LINHA 2'!L123</f>
        <v>0</v>
      </c>
      <c r="M123" s="5">
        <f>'PAX - LINHA 4'!M123+'PAX - LINHA 1'!M123+'PAX - LINHA 2'!M123</f>
        <v>1407203.5371000001</v>
      </c>
    </row>
    <row r="124" spans="1:13" x14ac:dyDescent="0.25">
      <c r="A124" s="12" t="s">
        <v>11</v>
      </c>
      <c r="B124" s="4">
        <f>'PAX - LINHA 4'!B124+'PAX - LINHA 1'!B124+'PAX - LINHA 2'!B124</f>
        <v>19088278</v>
      </c>
      <c r="C124" s="4">
        <f>'PAX - LINHA 4'!C124+'PAX - LINHA 1'!C124+'PAX - LINHA 2'!C124</f>
        <v>3288116</v>
      </c>
      <c r="D124" s="4">
        <f>'PAX - LINHA 4'!D124+'PAX - LINHA 1'!D124+'PAX - LINHA 2'!D124</f>
        <v>9733015</v>
      </c>
      <c r="E124" s="4">
        <f>'PAX - LINHA 4'!E124+'PAX - LINHA 1'!E124+'PAX - LINHA 2'!E124</f>
        <v>0</v>
      </c>
      <c r="F124" s="4">
        <f>'PAX - LINHA 4'!F124+'PAX - LINHA 1'!F124+'PAX - LINHA 2'!F124</f>
        <v>41086</v>
      </c>
      <c r="G124" s="4">
        <f>'PAX - LINHA 4'!G124+'PAX - LINHA 1'!G124+'PAX - LINHA 2'!G124</f>
        <v>4061876</v>
      </c>
      <c r="H124" s="4">
        <f>'PAX - LINHA 4'!H124+'PAX - LINHA 1'!H124+'PAX - LINHA 2'!H124</f>
        <v>4924</v>
      </c>
      <c r="I124" s="4">
        <f>'PAX - LINHA 4'!I124+'PAX - LINHA 1'!I124+'PAX - LINHA 2'!I124</f>
        <v>155358</v>
      </c>
      <c r="J124" s="4">
        <f>'PAX - LINHA 4'!J124+'PAX - LINHA 1'!J124+'PAX - LINHA 2'!J124</f>
        <v>1465020</v>
      </c>
      <c r="K124" s="4">
        <f>'PAX - LINHA 4'!K124+'PAX - LINHA 1'!K124+'PAX - LINHA 2'!K124</f>
        <v>238756</v>
      </c>
      <c r="L124" s="4">
        <f>'PAX - LINHA 4'!L124+'PAX - LINHA 1'!L124+'PAX - LINHA 2'!L124</f>
        <v>0</v>
      </c>
      <c r="M124" s="4">
        <f>'PAX - LINHA 4'!M124+'PAX - LINHA 1'!M124+'PAX - LINHA 2'!M124</f>
        <v>100127</v>
      </c>
    </row>
    <row r="125" spans="1:13" x14ac:dyDescent="0.25">
      <c r="A125" s="12" t="s">
        <v>10</v>
      </c>
      <c r="B125" s="4">
        <f>'PAX - LINHA 4'!B125+'PAX - LINHA 1'!B125+'PAX - LINHA 2'!B125</f>
        <v>19917816</v>
      </c>
      <c r="C125" s="4">
        <f>'PAX - LINHA 4'!C125+'PAX - LINHA 1'!C125+'PAX - LINHA 2'!C125</f>
        <v>3720789</v>
      </c>
      <c r="D125" s="4">
        <f>'PAX - LINHA 4'!D125+'PAX - LINHA 1'!D125+'PAX - LINHA 2'!D125</f>
        <v>9995389</v>
      </c>
      <c r="E125" s="4">
        <f>'PAX - LINHA 4'!E125+'PAX - LINHA 1'!E125+'PAX - LINHA 2'!E125</f>
        <v>0</v>
      </c>
      <c r="F125" s="4">
        <f>'PAX - LINHA 4'!F125+'PAX - LINHA 1'!F125+'PAX - LINHA 2'!F125</f>
        <v>3907</v>
      </c>
      <c r="G125" s="4">
        <f>'PAX - LINHA 4'!G125+'PAX - LINHA 1'!G125+'PAX - LINHA 2'!G125</f>
        <v>4206078</v>
      </c>
      <c r="H125" s="4">
        <f>'PAX - LINHA 4'!H125+'PAX - LINHA 1'!H125+'PAX - LINHA 2'!H125</f>
        <v>68035</v>
      </c>
      <c r="I125" s="4">
        <f>'PAX - LINHA 4'!I125+'PAX - LINHA 1'!I125+'PAX - LINHA 2'!I125</f>
        <v>163717</v>
      </c>
      <c r="J125" s="4">
        <f>'PAX - LINHA 4'!J125+'PAX - LINHA 1'!J125+'PAX - LINHA 2'!J125</f>
        <v>1421355</v>
      </c>
      <c r="K125" s="4">
        <f>'PAX - LINHA 4'!K125+'PAX - LINHA 1'!K125+'PAX - LINHA 2'!K125</f>
        <v>231346</v>
      </c>
      <c r="L125" s="4">
        <f>'PAX - LINHA 4'!L125+'PAX - LINHA 1'!L125+'PAX - LINHA 2'!L125</f>
        <v>0</v>
      </c>
      <c r="M125" s="4">
        <f>'PAX - LINHA 4'!M125+'PAX - LINHA 1'!M125+'PAX - LINHA 2'!M125</f>
        <v>107200</v>
      </c>
    </row>
    <row r="126" spans="1:13" x14ac:dyDescent="0.25">
      <c r="A126" s="12" t="s">
        <v>9</v>
      </c>
      <c r="B126" s="4">
        <f>'PAX - LINHA 4'!B126+'PAX - LINHA 1'!B126+'PAX - LINHA 2'!B126</f>
        <v>21346062</v>
      </c>
      <c r="C126" s="4">
        <f>'PAX - LINHA 4'!C126+'PAX - LINHA 1'!C126+'PAX - LINHA 2'!C126</f>
        <v>4005991</v>
      </c>
      <c r="D126" s="4">
        <f>'PAX - LINHA 4'!D126+'PAX - LINHA 1'!D126+'PAX - LINHA 2'!D126</f>
        <v>11116436</v>
      </c>
      <c r="E126" s="4">
        <f>'PAX - LINHA 4'!E126+'PAX - LINHA 1'!E126+'PAX - LINHA 2'!E126</f>
        <v>0</v>
      </c>
      <c r="F126" s="4">
        <f>'PAX - LINHA 4'!F126+'PAX - LINHA 1'!F126+'PAX - LINHA 2'!F126</f>
        <v>3657</v>
      </c>
      <c r="G126" s="4">
        <f>'PAX - LINHA 4'!G126+'PAX - LINHA 1'!G126+'PAX - LINHA 2'!G126</f>
        <v>3869310</v>
      </c>
      <c r="H126" s="4">
        <f>'PAX - LINHA 4'!H126+'PAX - LINHA 1'!H126+'PAX - LINHA 2'!H126</f>
        <v>96198</v>
      </c>
      <c r="I126" s="4">
        <f>'PAX - LINHA 4'!I126+'PAX - LINHA 1'!I126+'PAX - LINHA 2'!I126</f>
        <v>196224</v>
      </c>
      <c r="J126" s="4">
        <f>'PAX - LINHA 4'!J126+'PAX - LINHA 1'!J126+'PAX - LINHA 2'!J126</f>
        <v>1703715</v>
      </c>
      <c r="K126" s="4">
        <f>'PAX - LINHA 4'!K126+'PAX - LINHA 1'!K126+'PAX - LINHA 2'!K126</f>
        <v>236687</v>
      </c>
      <c r="L126" s="4">
        <f>'PAX - LINHA 4'!L126+'PAX - LINHA 1'!L126+'PAX - LINHA 2'!L126</f>
        <v>0</v>
      </c>
      <c r="M126" s="4">
        <f>'PAX - LINHA 4'!M126+'PAX - LINHA 1'!M126+'PAX - LINHA 2'!M126</f>
        <v>117844</v>
      </c>
    </row>
    <row r="127" spans="1:13" x14ac:dyDescent="0.25">
      <c r="A127" s="12" t="s">
        <v>8</v>
      </c>
      <c r="B127" s="4">
        <f>'PAX - LINHA 4'!B127+'PAX - LINHA 1'!B127+'PAX - LINHA 2'!B127</f>
        <v>18876808</v>
      </c>
      <c r="C127" s="4">
        <f>'PAX - LINHA 4'!C127+'PAX - LINHA 1'!C127+'PAX - LINHA 2'!C127</f>
        <v>3588798</v>
      </c>
      <c r="D127" s="4">
        <f>'PAX - LINHA 4'!D127+'PAX - LINHA 1'!D127+'PAX - LINHA 2'!D127</f>
        <v>9432521</v>
      </c>
      <c r="E127" s="4">
        <f>'PAX - LINHA 4'!E127+'PAX - LINHA 1'!E127+'PAX - LINHA 2'!E127</f>
        <v>0</v>
      </c>
      <c r="F127" s="4">
        <f>'PAX - LINHA 4'!F127+'PAX - LINHA 1'!F127+'PAX - LINHA 2'!F127</f>
        <v>2245</v>
      </c>
      <c r="G127" s="4">
        <f>'PAX - LINHA 4'!G127+'PAX - LINHA 1'!G127+'PAX - LINHA 2'!G127</f>
        <v>3781365</v>
      </c>
      <c r="H127" s="4">
        <f>'PAX - LINHA 4'!H127+'PAX - LINHA 1'!H127+'PAX - LINHA 2'!H127</f>
        <v>85413</v>
      </c>
      <c r="I127" s="4">
        <f>'PAX - LINHA 4'!I127+'PAX - LINHA 1'!I127+'PAX - LINHA 2'!I127</f>
        <v>173518</v>
      </c>
      <c r="J127" s="4">
        <f>'PAX - LINHA 4'!J127+'PAX - LINHA 1'!J127+'PAX - LINHA 2'!J127</f>
        <v>1502770</v>
      </c>
      <c r="K127" s="4">
        <f>'PAX - LINHA 4'!K127+'PAX - LINHA 1'!K127+'PAX - LINHA 2'!K127</f>
        <v>207107</v>
      </c>
      <c r="L127" s="4">
        <f>'PAX - LINHA 4'!L127+'PAX - LINHA 1'!L127+'PAX - LINHA 2'!L127</f>
        <v>0</v>
      </c>
      <c r="M127" s="4">
        <f>'PAX - LINHA 4'!M127+'PAX - LINHA 1'!M127+'PAX - LINHA 2'!M127</f>
        <v>103071</v>
      </c>
    </row>
    <row r="128" spans="1:13" x14ac:dyDescent="0.25">
      <c r="A128" s="12" t="s">
        <v>7</v>
      </c>
      <c r="B128" s="4">
        <f>'PAX - LINHA 4'!B128+'PAX - LINHA 1'!B128+'PAX - LINHA 2'!B128</f>
        <v>21863368</v>
      </c>
      <c r="C128" s="4">
        <f>'PAX - LINHA 4'!C128+'PAX - LINHA 1'!C128+'PAX - LINHA 2'!C128</f>
        <v>4205845</v>
      </c>
      <c r="D128" s="4">
        <f>'PAX - LINHA 4'!D128+'PAX - LINHA 1'!D128+'PAX - LINHA 2'!D128</f>
        <v>11631630</v>
      </c>
      <c r="E128" s="4">
        <f>'PAX - LINHA 4'!E128+'PAX - LINHA 1'!E128+'PAX - LINHA 2'!E128</f>
        <v>0</v>
      </c>
      <c r="F128" s="4">
        <f>'PAX - LINHA 4'!F128+'PAX - LINHA 1'!F128+'PAX - LINHA 2'!F128</f>
        <v>2489</v>
      </c>
      <c r="G128" s="4">
        <f>'PAX - LINHA 4'!G128+'PAX - LINHA 1'!G128+'PAX - LINHA 2'!G128</f>
        <v>3558922</v>
      </c>
      <c r="H128" s="4">
        <f>'PAX - LINHA 4'!H128+'PAX - LINHA 1'!H128+'PAX - LINHA 2'!H128</f>
        <v>126214</v>
      </c>
      <c r="I128" s="4">
        <f>'PAX - LINHA 4'!I128+'PAX - LINHA 1'!I128+'PAX - LINHA 2'!I128</f>
        <v>209431</v>
      </c>
      <c r="J128" s="4">
        <f>'PAX - LINHA 4'!J128+'PAX - LINHA 1'!J128+'PAX - LINHA 2'!J128</f>
        <v>1782670</v>
      </c>
      <c r="K128" s="4">
        <f>'PAX - LINHA 4'!K128+'PAX - LINHA 1'!K128+'PAX - LINHA 2'!K128</f>
        <v>225063</v>
      </c>
      <c r="L128" s="4">
        <f>'PAX - LINHA 4'!L128+'PAX - LINHA 1'!L128+'PAX - LINHA 2'!L128</f>
        <v>0</v>
      </c>
      <c r="M128" s="4">
        <f>'PAX - LINHA 4'!M128+'PAX - LINHA 1'!M128+'PAX - LINHA 2'!M128</f>
        <v>121104</v>
      </c>
    </row>
    <row r="129" spans="1:13" x14ac:dyDescent="0.25">
      <c r="A129" s="12" t="s">
        <v>6</v>
      </c>
      <c r="B129" s="4">
        <f>'PAX - LINHA 4'!B129+'PAX - LINHA 1'!B129+'PAX - LINHA 2'!B129</f>
        <v>20577422</v>
      </c>
      <c r="C129" s="4">
        <f>'PAX - LINHA 4'!C129+'PAX - LINHA 1'!C129+'PAX - LINHA 2'!C129</f>
        <v>3895497</v>
      </c>
      <c r="D129" s="4">
        <f>'PAX - LINHA 4'!D129+'PAX - LINHA 1'!D129+'PAX - LINHA 2'!D129</f>
        <v>10932454</v>
      </c>
      <c r="E129" s="4">
        <f>'PAX - LINHA 4'!E129+'PAX - LINHA 1'!E129+'PAX - LINHA 2'!E129</f>
        <v>0</v>
      </c>
      <c r="F129" s="4">
        <f>'PAX - LINHA 4'!F129+'PAX - LINHA 1'!F129+'PAX - LINHA 2'!F129</f>
        <v>1886</v>
      </c>
      <c r="G129" s="4">
        <f>'PAX - LINHA 4'!G129+'PAX - LINHA 1'!G129+'PAX - LINHA 2'!G129</f>
        <v>3406405</v>
      </c>
      <c r="H129" s="4">
        <f>'PAX - LINHA 4'!H129+'PAX - LINHA 1'!H129+'PAX - LINHA 2'!H129</f>
        <v>127858</v>
      </c>
      <c r="I129" s="4">
        <f>'PAX - LINHA 4'!I129+'PAX - LINHA 1'!I129+'PAX - LINHA 2'!I129</f>
        <v>196585</v>
      </c>
      <c r="J129" s="4">
        <f>'PAX - LINHA 4'!J129+'PAX - LINHA 1'!J129+'PAX - LINHA 2'!J129</f>
        <v>1688438</v>
      </c>
      <c r="K129" s="4">
        <f>'PAX - LINHA 4'!K129+'PAX - LINHA 1'!K129+'PAX - LINHA 2'!K129</f>
        <v>209760</v>
      </c>
      <c r="L129" s="4">
        <f>'PAX - LINHA 4'!L129+'PAX - LINHA 1'!L129+'PAX - LINHA 2'!L129</f>
        <v>0</v>
      </c>
      <c r="M129" s="4">
        <f>'PAX - LINHA 4'!M129+'PAX - LINHA 1'!M129+'PAX - LINHA 2'!M129</f>
        <v>118539</v>
      </c>
    </row>
    <row r="130" spans="1:13" x14ac:dyDescent="0.25">
      <c r="A130" s="12" t="s">
        <v>5</v>
      </c>
      <c r="B130" s="4">
        <f>'PAX - LINHA 4'!B130+'PAX - LINHA 1'!B130+'PAX - LINHA 2'!B130</f>
        <v>20320070</v>
      </c>
      <c r="C130" s="4">
        <f>'PAX - LINHA 4'!C130+'PAX - LINHA 1'!C130+'PAX - LINHA 2'!C130</f>
        <v>3757017</v>
      </c>
      <c r="D130" s="4">
        <f>'PAX - LINHA 4'!D130+'PAX - LINHA 1'!D130+'PAX - LINHA 2'!D130</f>
        <v>10829756</v>
      </c>
      <c r="E130" s="4">
        <f>'PAX - LINHA 4'!E130+'PAX - LINHA 1'!E130+'PAX - LINHA 2'!E130</f>
        <v>0</v>
      </c>
      <c r="F130" s="4">
        <f>'PAX - LINHA 4'!F130+'PAX - LINHA 1'!F130+'PAX - LINHA 2'!F130</f>
        <v>1872</v>
      </c>
      <c r="G130" s="4">
        <f>'PAX - LINHA 4'!G130+'PAX - LINHA 1'!G130+'PAX - LINHA 2'!G130</f>
        <v>3448248</v>
      </c>
      <c r="H130" s="4">
        <f>'PAX - LINHA 4'!H130+'PAX - LINHA 1'!H130+'PAX - LINHA 2'!H130</f>
        <v>57551</v>
      </c>
      <c r="I130" s="4">
        <f>'PAX - LINHA 4'!I130+'PAX - LINHA 1'!I130+'PAX - LINHA 2'!I130</f>
        <v>189294</v>
      </c>
      <c r="J130" s="4">
        <f>'PAX - LINHA 4'!J130+'PAX - LINHA 1'!J130+'PAX - LINHA 2'!J130</f>
        <v>1710914</v>
      </c>
      <c r="K130" s="4">
        <f>'PAX - LINHA 4'!K130+'PAX - LINHA 1'!K130+'PAX - LINHA 2'!K130</f>
        <v>206980</v>
      </c>
      <c r="L130" s="4">
        <f>'PAX - LINHA 4'!L130+'PAX - LINHA 1'!L130+'PAX - LINHA 2'!L130</f>
        <v>0</v>
      </c>
      <c r="M130" s="4">
        <f>'PAX - LINHA 4'!M130+'PAX - LINHA 1'!M130+'PAX - LINHA 2'!M130</f>
        <v>118438</v>
      </c>
    </row>
    <row r="131" spans="1:13" x14ac:dyDescent="0.25">
      <c r="A131" s="12" t="s">
        <v>4</v>
      </c>
      <c r="B131" s="4">
        <f>'PAX - LINHA 4'!B131+'PAX - LINHA 1'!B131+'PAX - LINHA 2'!B131</f>
        <v>22106567</v>
      </c>
      <c r="C131" s="4">
        <f>'PAX - LINHA 4'!C131+'PAX - LINHA 1'!C131+'PAX - LINHA 2'!C131</f>
        <v>4141685</v>
      </c>
      <c r="D131" s="4">
        <f>'PAX - LINHA 4'!D131+'PAX - LINHA 1'!D131+'PAX - LINHA 2'!D131</f>
        <v>11969031</v>
      </c>
      <c r="E131" s="4">
        <f>'PAX - LINHA 4'!E131+'PAX - LINHA 1'!E131+'PAX - LINHA 2'!E131</f>
        <v>0</v>
      </c>
      <c r="F131" s="4">
        <f>'PAX - LINHA 4'!F131+'PAX - LINHA 1'!F131+'PAX - LINHA 2'!F131</f>
        <v>1892</v>
      </c>
      <c r="G131" s="4">
        <f>'PAX - LINHA 4'!G131+'PAX - LINHA 1'!G131+'PAX - LINHA 2'!G131</f>
        <v>3496255</v>
      </c>
      <c r="H131" s="4">
        <f>'PAX - LINHA 4'!H131+'PAX - LINHA 1'!H131+'PAX - LINHA 2'!H131</f>
        <v>123475</v>
      </c>
      <c r="I131" s="4">
        <f>'PAX - LINHA 4'!I131+'PAX - LINHA 1'!I131+'PAX - LINHA 2'!I131</f>
        <v>214340</v>
      </c>
      <c r="J131" s="4">
        <f>'PAX - LINHA 4'!J131+'PAX - LINHA 1'!J131+'PAX - LINHA 2'!J131</f>
        <v>1813322</v>
      </c>
      <c r="K131" s="4">
        <f>'PAX - LINHA 4'!K131+'PAX - LINHA 1'!K131+'PAX - LINHA 2'!K131</f>
        <v>214381</v>
      </c>
      <c r="L131" s="4">
        <f>'PAX - LINHA 4'!L131+'PAX - LINHA 1'!L131+'PAX - LINHA 2'!L131</f>
        <v>0</v>
      </c>
      <c r="M131" s="4">
        <f>'PAX - LINHA 4'!M131+'PAX - LINHA 1'!M131+'PAX - LINHA 2'!M131</f>
        <v>132186</v>
      </c>
    </row>
    <row r="132" spans="1:13" x14ac:dyDescent="0.25">
      <c r="A132" s="12" t="s">
        <v>3</v>
      </c>
      <c r="B132" s="4">
        <f>'PAX - LINHA 4'!B132+'PAX - LINHA 1'!B132+'PAX - LINHA 2'!B132</f>
        <v>21091165</v>
      </c>
      <c r="C132" s="4">
        <f>'PAX - LINHA 4'!C132+'PAX - LINHA 1'!C132+'PAX - LINHA 2'!C132</f>
        <v>3825478</v>
      </c>
      <c r="D132" s="4">
        <f>'PAX - LINHA 4'!D132+'PAX - LINHA 1'!D132+'PAX - LINHA 2'!D132</f>
        <v>11375877</v>
      </c>
      <c r="E132" s="4">
        <f>'PAX - LINHA 4'!E132+'PAX - LINHA 1'!E132+'PAX - LINHA 2'!E132</f>
        <v>0</v>
      </c>
      <c r="F132" s="4">
        <f>'PAX - LINHA 4'!F132+'PAX - LINHA 1'!F132+'PAX - LINHA 2'!F132</f>
        <v>1520</v>
      </c>
      <c r="G132" s="4">
        <f>'PAX - LINHA 4'!G132+'PAX - LINHA 1'!G132+'PAX - LINHA 2'!G132</f>
        <v>3560404</v>
      </c>
      <c r="H132" s="4">
        <f>'PAX - LINHA 4'!H132+'PAX - LINHA 1'!H132+'PAX - LINHA 2'!H132</f>
        <v>126252</v>
      </c>
      <c r="I132" s="4">
        <f>'PAX - LINHA 4'!I132+'PAX - LINHA 1'!I132+'PAX - LINHA 2'!I132</f>
        <v>202531</v>
      </c>
      <c r="J132" s="4">
        <f>'PAX - LINHA 4'!J132+'PAX - LINHA 1'!J132+'PAX - LINHA 2'!J132</f>
        <v>1668556</v>
      </c>
      <c r="K132" s="4">
        <f>'PAX - LINHA 4'!K132+'PAX - LINHA 1'!K132+'PAX - LINHA 2'!K132</f>
        <v>206840</v>
      </c>
      <c r="L132" s="4">
        <f>'PAX - LINHA 4'!L132+'PAX - LINHA 1'!L132+'PAX - LINHA 2'!L132</f>
        <v>0</v>
      </c>
      <c r="M132" s="4">
        <f>'PAX - LINHA 4'!M132+'PAX - LINHA 1'!M132+'PAX - LINHA 2'!M132</f>
        <v>123707</v>
      </c>
    </row>
    <row r="133" spans="1:13" x14ac:dyDescent="0.25">
      <c r="A133" s="12" t="s">
        <v>2</v>
      </c>
      <c r="B133" s="4">
        <f>'PAX - LINHA 4'!B133+'PAX - LINHA 1'!B133+'PAX - LINHA 2'!B133</f>
        <v>20549465</v>
      </c>
      <c r="C133" s="4">
        <f>'PAX - LINHA 4'!C133+'PAX - LINHA 1'!C133+'PAX - LINHA 2'!C133</f>
        <v>3792015</v>
      </c>
      <c r="D133" s="4">
        <f>'PAX - LINHA 4'!D133+'PAX - LINHA 1'!D133+'PAX - LINHA 2'!D133</f>
        <v>11012359</v>
      </c>
      <c r="E133" s="4">
        <f>'PAX - LINHA 4'!E133+'PAX - LINHA 1'!E133+'PAX - LINHA 2'!E133</f>
        <v>0</v>
      </c>
      <c r="F133" s="4">
        <f>'PAX - LINHA 4'!F133+'PAX - LINHA 1'!F133+'PAX - LINHA 2'!F133</f>
        <v>1456</v>
      </c>
      <c r="G133" s="4">
        <f>'PAX - LINHA 4'!G133+'PAX - LINHA 1'!G133+'PAX - LINHA 2'!G133</f>
        <v>3383246</v>
      </c>
      <c r="H133" s="4">
        <f>'PAX - LINHA 4'!H133+'PAX - LINHA 1'!H133+'PAX - LINHA 2'!H133</f>
        <v>115172</v>
      </c>
      <c r="I133" s="4">
        <f>'PAX - LINHA 4'!I133+'PAX - LINHA 1'!I133+'PAX - LINHA 2'!I133</f>
        <v>202808</v>
      </c>
      <c r="J133" s="4">
        <f>'PAX - LINHA 4'!J133+'PAX - LINHA 1'!J133+'PAX - LINHA 2'!J133</f>
        <v>1710806</v>
      </c>
      <c r="K133" s="4">
        <f>'PAX - LINHA 4'!K133+'PAX - LINHA 1'!K133+'PAX - LINHA 2'!K133</f>
        <v>206670</v>
      </c>
      <c r="L133" s="4">
        <f>'PAX - LINHA 4'!L133+'PAX - LINHA 1'!L133+'PAX - LINHA 2'!L133</f>
        <v>0</v>
      </c>
      <c r="M133" s="4">
        <f>'PAX - LINHA 4'!M133+'PAX - LINHA 1'!M133+'PAX - LINHA 2'!M133</f>
        <v>124933</v>
      </c>
    </row>
    <row r="134" spans="1:13" x14ac:dyDescent="0.25">
      <c r="A134" s="12" t="s">
        <v>1</v>
      </c>
      <c r="B134" s="4">
        <f>'PAX - LINHA 4'!B134+'PAX - LINHA 1'!B134+'PAX - LINHA 2'!B134</f>
        <v>19364350</v>
      </c>
      <c r="C134" s="4">
        <f>'PAX - LINHA 4'!C134+'PAX - LINHA 1'!C134+'PAX - LINHA 2'!C134</f>
        <v>3652571</v>
      </c>
      <c r="D134" s="4">
        <f>'PAX - LINHA 4'!D134+'PAX - LINHA 1'!D134+'PAX - LINHA 2'!D134</f>
        <v>10276658</v>
      </c>
      <c r="E134" s="4">
        <f>'PAX - LINHA 4'!E134+'PAX - LINHA 1'!E134+'PAX - LINHA 2'!E134</f>
        <v>0</v>
      </c>
      <c r="F134" s="4">
        <f>'PAX - LINHA 4'!F134+'PAX - LINHA 1'!F134+'PAX - LINHA 2'!F134</f>
        <v>1243</v>
      </c>
      <c r="G134" s="4">
        <f>'PAX - LINHA 4'!G134+'PAX - LINHA 1'!G134+'PAX - LINHA 2'!G134</f>
        <v>3169720.4628999997</v>
      </c>
      <c r="H134" s="4">
        <f>'PAX - LINHA 4'!H134+'PAX - LINHA 1'!H134+'PAX - LINHA 2'!H134</f>
        <v>113845</v>
      </c>
      <c r="I134" s="4">
        <f>'PAX - LINHA 4'!I134+'PAX - LINHA 1'!I134+'PAX - LINHA 2'!I134</f>
        <v>185973</v>
      </c>
      <c r="J134" s="4">
        <f>'PAX - LINHA 4'!J134+'PAX - LINHA 1'!J134+'PAX - LINHA 2'!J134</f>
        <v>1651084</v>
      </c>
      <c r="K134" s="4">
        <f>'PAX - LINHA 4'!K134+'PAX - LINHA 1'!K134+'PAX - LINHA 2'!K134</f>
        <v>194896</v>
      </c>
      <c r="L134" s="4">
        <f>'PAX - LINHA 4'!L134+'PAX - LINHA 1'!L134+'PAX - LINHA 2'!L134</f>
        <v>0</v>
      </c>
      <c r="M134" s="4">
        <f>'PAX - LINHA 4'!M134+'PAX - LINHA 1'!M134+'PAX - LINHA 2'!M134</f>
        <v>118359.53710000002</v>
      </c>
    </row>
    <row r="135" spans="1:13" x14ac:dyDescent="0.25">
      <c r="A135" s="12" t="s">
        <v>0</v>
      </c>
      <c r="B135" s="4">
        <f>'PAX - LINHA 4'!B135+'PAX - LINHA 1'!B135+'PAX - LINHA 2'!B135</f>
        <v>19608558</v>
      </c>
      <c r="C135" s="4">
        <f>'PAX - LINHA 4'!C135+'PAX - LINHA 1'!C135+'PAX - LINHA 2'!C135</f>
        <v>3625202</v>
      </c>
      <c r="D135" s="4">
        <f>'PAX - LINHA 4'!D135+'PAX - LINHA 1'!D135+'PAX - LINHA 2'!D135</f>
        <v>10270519</v>
      </c>
      <c r="E135" s="4">
        <f>'PAX - LINHA 4'!E135+'PAX - LINHA 1'!E135+'PAX - LINHA 2'!E135</f>
        <v>0</v>
      </c>
      <c r="F135" s="4">
        <f>'PAX - LINHA 4'!F135+'PAX - LINHA 1'!F135+'PAX - LINHA 2'!F135</f>
        <v>1307</v>
      </c>
      <c r="G135" s="4">
        <f>'PAX - LINHA 4'!G135+'PAX - LINHA 1'!G135+'PAX - LINHA 2'!G135</f>
        <v>3512195</v>
      </c>
      <c r="H135" s="4">
        <f>'PAX - LINHA 4'!H135+'PAX - LINHA 1'!H135+'PAX - LINHA 2'!H135</f>
        <v>56918</v>
      </c>
      <c r="I135" s="4">
        <f>'PAX - LINHA 4'!I135+'PAX - LINHA 1'!I135+'PAX - LINHA 2'!I135</f>
        <v>181433</v>
      </c>
      <c r="J135" s="4">
        <f>'PAX - LINHA 4'!J135+'PAX - LINHA 1'!J135+'PAX - LINHA 2'!J135</f>
        <v>1642223</v>
      </c>
      <c r="K135" s="4">
        <f>'PAX - LINHA 4'!K135+'PAX - LINHA 1'!K135+'PAX - LINHA 2'!K135</f>
        <v>197066</v>
      </c>
      <c r="L135" s="4">
        <f>'PAX - LINHA 4'!L135+'PAX - LINHA 1'!L135+'PAX - LINHA 2'!L135</f>
        <v>0</v>
      </c>
      <c r="M135" s="4">
        <f>'PAX - LINHA 4'!M135+'PAX - LINHA 1'!M135+'PAX - LINHA 2'!M135</f>
        <v>121695</v>
      </c>
    </row>
    <row r="136" spans="1:1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s="4" customFormat="1" x14ac:dyDescent="0.2">
      <c r="A137" s="6">
        <v>2016</v>
      </c>
      <c r="B137" s="5">
        <f>'PAX - LINHA 4'!B137+'PAX - LINHA 1'!B137+'PAX - LINHA 2'!B137</f>
        <v>250353356</v>
      </c>
      <c r="C137" s="5">
        <f>'PAX - LINHA 4'!C137+'PAX - LINHA 1'!C137+'PAX - LINHA 2'!C137</f>
        <v>46241920</v>
      </c>
      <c r="D137" s="5">
        <f>'PAX - LINHA 4'!D137+'PAX - LINHA 1'!D137+'PAX - LINHA 2'!D137</f>
        <v>125240435</v>
      </c>
      <c r="E137" s="5">
        <f>'PAX - LINHA 4'!E137+'PAX - LINHA 1'!E137+'PAX - LINHA 2'!E137</f>
        <v>0</v>
      </c>
      <c r="F137" s="5">
        <f>'PAX - LINHA 4'!F137+'PAX - LINHA 1'!F137+'PAX - LINHA 2'!F137</f>
        <v>940138</v>
      </c>
      <c r="G137" s="5">
        <f>'PAX - LINHA 4'!G137+'PAX - LINHA 1'!G137+'PAX - LINHA 2'!G137</f>
        <v>52811531</v>
      </c>
      <c r="H137" s="5">
        <f>'PAX - LINHA 4'!H137+'PAX - LINHA 1'!H137+'PAX - LINHA 2'!H137</f>
        <v>983321</v>
      </c>
      <c r="I137" s="5">
        <f>'PAX - LINHA 4'!I137+'PAX - LINHA 1'!I137+'PAX - LINHA 2'!I137</f>
        <v>2089202</v>
      </c>
      <c r="J137" s="5">
        <f>'PAX - LINHA 4'!J137+'PAX - LINHA 1'!J137+'PAX - LINHA 2'!J137</f>
        <v>18267734</v>
      </c>
      <c r="K137" s="5">
        <f>'PAX - LINHA 4'!K137+'PAX - LINHA 1'!K137+'PAX - LINHA 2'!K137</f>
        <v>2707393</v>
      </c>
      <c r="L137" s="5">
        <f>'PAX - LINHA 4'!L137+'PAX - LINHA 1'!L137+'PAX - LINHA 2'!L137</f>
        <v>0</v>
      </c>
      <c r="M137" s="5">
        <f>'PAX - LINHA 4'!M137+'PAX - LINHA 1'!M137+'PAX - LINHA 2'!M137</f>
        <v>1071682</v>
      </c>
    </row>
    <row r="138" spans="1:13" x14ac:dyDescent="0.25">
      <c r="A138" s="12" t="s">
        <v>11</v>
      </c>
      <c r="B138" s="4">
        <f>'PAX - LINHA 4'!B138+'PAX - LINHA 1'!B138+'PAX - LINHA 2'!B138</f>
        <v>18373456</v>
      </c>
      <c r="C138" s="4">
        <f>'PAX - LINHA 4'!C138+'PAX - LINHA 1'!C138+'PAX - LINHA 2'!C138</f>
        <v>3360290</v>
      </c>
      <c r="D138" s="4">
        <f>'PAX - LINHA 4'!D138+'PAX - LINHA 1'!D138+'PAX - LINHA 2'!D138</f>
        <v>8950424</v>
      </c>
      <c r="E138" s="4">
        <f>'PAX - LINHA 4'!E138+'PAX - LINHA 1'!E138+'PAX - LINHA 2'!E138</f>
        <v>0</v>
      </c>
      <c r="F138" s="4">
        <f>'PAX - LINHA 4'!F138+'PAX - LINHA 1'!F138+'PAX - LINHA 2'!F138</f>
        <v>81282</v>
      </c>
      <c r="G138" s="4">
        <f>'PAX - LINHA 4'!G138+'PAX - LINHA 1'!G138+'PAX - LINHA 2'!G138</f>
        <v>4272238</v>
      </c>
      <c r="H138" s="4">
        <f>'PAX - LINHA 4'!H138+'PAX - LINHA 1'!H138+'PAX - LINHA 2'!H138</f>
        <v>11094</v>
      </c>
      <c r="I138" s="4">
        <f>'PAX - LINHA 4'!I138+'PAX - LINHA 1'!I138+'PAX - LINHA 2'!I138</f>
        <v>150493</v>
      </c>
      <c r="J138" s="4">
        <f>'PAX - LINHA 4'!J138+'PAX - LINHA 1'!J138+'PAX - LINHA 2'!J138</f>
        <v>1285241</v>
      </c>
      <c r="K138" s="4">
        <f>'PAX - LINHA 4'!K138+'PAX - LINHA 1'!K138+'PAX - LINHA 2'!K138</f>
        <v>187216</v>
      </c>
      <c r="L138" s="4">
        <f>'PAX - LINHA 4'!L138+'PAX - LINHA 1'!L138+'PAX - LINHA 2'!L138</f>
        <v>0</v>
      </c>
      <c r="M138" s="4">
        <f>'PAX - LINHA 4'!M138+'PAX - LINHA 1'!M138+'PAX - LINHA 2'!M138</f>
        <v>75178</v>
      </c>
    </row>
    <row r="139" spans="1:13" x14ac:dyDescent="0.25">
      <c r="A139" s="12" t="s">
        <v>10</v>
      </c>
      <c r="B139" s="4">
        <f>'PAX - LINHA 4'!B139+'PAX - LINHA 1'!B139+'PAX - LINHA 2'!B139</f>
        <v>20063601</v>
      </c>
      <c r="C139" s="4">
        <f>'PAX - LINHA 4'!C139+'PAX - LINHA 1'!C139+'PAX - LINHA 2'!C139</f>
        <v>3985614</v>
      </c>
      <c r="D139" s="4">
        <f>'PAX - LINHA 4'!D139+'PAX - LINHA 1'!D139+'PAX - LINHA 2'!D139</f>
        <v>9640402</v>
      </c>
      <c r="E139" s="4">
        <f>'PAX - LINHA 4'!E139+'PAX - LINHA 1'!E139+'PAX - LINHA 2'!E139</f>
        <v>0</v>
      </c>
      <c r="F139" s="4">
        <f>'PAX - LINHA 4'!F139+'PAX - LINHA 1'!F139+'PAX - LINHA 2'!F139</f>
        <v>82090</v>
      </c>
      <c r="G139" s="4">
        <f>'PAX - LINHA 4'!G139+'PAX - LINHA 1'!G139+'PAX - LINHA 2'!G139</f>
        <v>4565867</v>
      </c>
      <c r="H139" s="4">
        <f>'PAX - LINHA 4'!H139+'PAX - LINHA 1'!H139+'PAX - LINHA 2'!H139</f>
        <v>53409</v>
      </c>
      <c r="I139" s="4">
        <f>'PAX - LINHA 4'!I139+'PAX - LINHA 1'!I139+'PAX - LINHA 2'!I139</f>
        <v>160201</v>
      </c>
      <c r="J139" s="4">
        <f>'PAX - LINHA 4'!J139+'PAX - LINHA 1'!J139+'PAX - LINHA 2'!J139</f>
        <v>1286148</v>
      </c>
      <c r="K139" s="4">
        <f>'PAX - LINHA 4'!K139+'PAX - LINHA 1'!K139+'PAX - LINHA 2'!K139</f>
        <v>201137</v>
      </c>
      <c r="L139" s="4">
        <f>'PAX - LINHA 4'!L139+'PAX - LINHA 1'!L139+'PAX - LINHA 2'!L139</f>
        <v>0</v>
      </c>
      <c r="M139" s="4">
        <f>'PAX - LINHA 4'!M139+'PAX - LINHA 1'!M139+'PAX - LINHA 2'!M139</f>
        <v>88733</v>
      </c>
    </row>
    <row r="140" spans="1:13" x14ac:dyDescent="0.25">
      <c r="A140" s="12" t="s">
        <v>9</v>
      </c>
      <c r="B140" s="4">
        <f>'PAX - LINHA 4'!B140+'PAX - LINHA 1'!B140+'PAX - LINHA 2'!B140</f>
        <v>21834433</v>
      </c>
      <c r="C140" s="4">
        <f>'PAX - LINHA 4'!C140+'PAX - LINHA 1'!C140+'PAX - LINHA 2'!C140</f>
        <v>4277333</v>
      </c>
      <c r="D140" s="4">
        <f>'PAX - LINHA 4'!D140+'PAX - LINHA 1'!D140+'PAX - LINHA 2'!D140</f>
        <v>11054605</v>
      </c>
      <c r="E140" s="4">
        <f>'PAX - LINHA 4'!E140+'PAX - LINHA 1'!E140+'PAX - LINHA 2'!E140</f>
        <v>0</v>
      </c>
      <c r="F140" s="4">
        <f>'PAX - LINHA 4'!F140+'PAX - LINHA 1'!F140+'PAX - LINHA 2'!F140</f>
        <v>92704</v>
      </c>
      <c r="G140" s="4">
        <f>'PAX - LINHA 4'!G140+'PAX - LINHA 1'!G140+'PAX - LINHA 2'!G140</f>
        <v>4290849</v>
      </c>
      <c r="H140" s="4">
        <f>'PAX - LINHA 4'!H140+'PAX - LINHA 1'!H140+'PAX - LINHA 2'!H140</f>
        <v>97380</v>
      </c>
      <c r="I140" s="4">
        <f>'PAX - LINHA 4'!I140+'PAX - LINHA 1'!I140+'PAX - LINHA 2'!I140</f>
        <v>190440</v>
      </c>
      <c r="J140" s="4">
        <f>'PAX - LINHA 4'!J140+'PAX - LINHA 1'!J140+'PAX - LINHA 2'!J140</f>
        <v>1553257</v>
      </c>
      <c r="K140" s="4">
        <f>'PAX - LINHA 4'!K140+'PAX - LINHA 1'!K140+'PAX - LINHA 2'!K140</f>
        <v>200056</v>
      </c>
      <c r="L140" s="4">
        <f>'PAX - LINHA 4'!L140+'PAX - LINHA 1'!L140+'PAX - LINHA 2'!L140</f>
        <v>0</v>
      </c>
      <c r="M140" s="4">
        <f>'PAX - LINHA 4'!M140+'PAX - LINHA 1'!M140+'PAX - LINHA 2'!M140</f>
        <v>77809</v>
      </c>
    </row>
    <row r="141" spans="1:13" x14ac:dyDescent="0.25">
      <c r="A141" s="12" t="s">
        <v>8</v>
      </c>
      <c r="B141" s="4">
        <f>'PAX - LINHA 4'!B141+'PAX - LINHA 1'!B141+'PAX - LINHA 2'!B141</f>
        <v>20268457</v>
      </c>
      <c r="C141" s="4">
        <f>'PAX - LINHA 4'!C141+'PAX - LINHA 1'!C141+'PAX - LINHA 2'!C141</f>
        <v>3861665</v>
      </c>
      <c r="D141" s="4">
        <f>'PAX - LINHA 4'!D141+'PAX - LINHA 1'!D141+'PAX - LINHA 2'!D141</f>
        <v>10296580</v>
      </c>
      <c r="E141" s="4">
        <f>'PAX - LINHA 4'!E141+'PAX - LINHA 1'!E141+'PAX - LINHA 2'!E141</f>
        <v>0</v>
      </c>
      <c r="F141" s="4">
        <f>'PAX - LINHA 4'!F141+'PAX - LINHA 1'!F141+'PAX - LINHA 2'!F141</f>
        <v>86194</v>
      </c>
      <c r="G141" s="4">
        <f>'PAX - LINHA 4'!G141+'PAX - LINHA 1'!G141+'PAX - LINHA 2'!G141</f>
        <v>4025056</v>
      </c>
      <c r="H141" s="4">
        <f>'PAX - LINHA 4'!H141+'PAX - LINHA 1'!H141+'PAX - LINHA 2'!H141</f>
        <v>103337</v>
      </c>
      <c r="I141" s="4">
        <f>'PAX - LINHA 4'!I141+'PAX - LINHA 1'!I141+'PAX - LINHA 2'!I141</f>
        <v>177662</v>
      </c>
      <c r="J141" s="4">
        <f>'PAX - LINHA 4'!J141+'PAX - LINHA 1'!J141+'PAX - LINHA 2'!J141</f>
        <v>1453052</v>
      </c>
      <c r="K141" s="4">
        <f>'PAX - LINHA 4'!K141+'PAX - LINHA 1'!K141+'PAX - LINHA 2'!K141</f>
        <v>192065</v>
      </c>
      <c r="L141" s="4">
        <f>'PAX - LINHA 4'!L141+'PAX - LINHA 1'!L141+'PAX - LINHA 2'!L141</f>
        <v>0</v>
      </c>
      <c r="M141" s="4">
        <f>'PAX - LINHA 4'!M141+'PAX - LINHA 1'!M141+'PAX - LINHA 2'!M141</f>
        <v>72846</v>
      </c>
    </row>
    <row r="142" spans="1:13" x14ac:dyDescent="0.25">
      <c r="A142" s="12" t="s">
        <v>7</v>
      </c>
      <c r="B142" s="4">
        <f>'PAX - LINHA 4'!B142+'PAX - LINHA 1'!B142+'PAX - LINHA 2'!B142</f>
        <v>20704859</v>
      </c>
      <c r="C142" s="4">
        <f>'PAX - LINHA 4'!C142+'PAX - LINHA 1'!C142+'PAX - LINHA 2'!C142</f>
        <v>3930746</v>
      </c>
      <c r="D142" s="4">
        <f>'PAX - LINHA 4'!D142+'PAX - LINHA 1'!D142+'PAX - LINHA 2'!D142</f>
        <v>10697337</v>
      </c>
      <c r="E142" s="4">
        <f>'PAX - LINHA 4'!E142+'PAX - LINHA 1'!E142+'PAX - LINHA 2'!E142</f>
        <v>0</v>
      </c>
      <c r="F142" s="4">
        <f>'PAX - LINHA 4'!F142+'PAX - LINHA 1'!F142+'PAX - LINHA 2'!F142</f>
        <v>83746</v>
      </c>
      <c r="G142" s="4">
        <f>'PAX - LINHA 4'!G142+'PAX - LINHA 1'!G142+'PAX - LINHA 2'!G142</f>
        <v>3933437</v>
      </c>
      <c r="H142" s="4">
        <f>'PAX - LINHA 4'!H142+'PAX - LINHA 1'!H142+'PAX - LINHA 2'!H142</f>
        <v>87280</v>
      </c>
      <c r="I142" s="4">
        <f>'PAX - LINHA 4'!I142+'PAX - LINHA 1'!I142+'PAX - LINHA 2'!I142</f>
        <v>184295</v>
      </c>
      <c r="J142" s="4">
        <f>'PAX - LINHA 4'!J142+'PAX - LINHA 1'!J142+'PAX - LINHA 2'!J142</f>
        <v>1500084</v>
      </c>
      <c r="K142" s="4">
        <f>'PAX - LINHA 4'!K142+'PAX - LINHA 1'!K142+'PAX - LINHA 2'!K142</f>
        <v>208772</v>
      </c>
      <c r="L142" s="4">
        <f>'PAX - LINHA 4'!L142+'PAX - LINHA 1'!L142+'PAX - LINHA 2'!L142</f>
        <v>0</v>
      </c>
      <c r="M142" s="4">
        <f>'PAX - LINHA 4'!M142+'PAX - LINHA 1'!M142+'PAX - LINHA 2'!M142</f>
        <v>79162</v>
      </c>
    </row>
    <row r="143" spans="1:13" x14ac:dyDescent="0.25">
      <c r="A143" s="12" t="s">
        <v>6</v>
      </c>
      <c r="B143" s="4">
        <f>'PAX - LINHA 4'!B143+'PAX - LINHA 1'!B143+'PAX - LINHA 2'!B143</f>
        <v>21486491</v>
      </c>
      <c r="C143" s="4">
        <f>'PAX - LINHA 4'!C143+'PAX - LINHA 1'!C143+'PAX - LINHA 2'!C143</f>
        <v>4107119</v>
      </c>
      <c r="D143" s="4">
        <f>'PAX - LINHA 4'!D143+'PAX - LINHA 1'!D143+'PAX - LINHA 2'!D143</f>
        <v>11189846</v>
      </c>
      <c r="E143" s="4">
        <f>'PAX - LINHA 4'!E143+'PAX - LINHA 1'!E143+'PAX - LINHA 2'!E143</f>
        <v>0</v>
      </c>
      <c r="F143" s="4">
        <f>'PAX - LINHA 4'!F143+'PAX - LINHA 1'!F143+'PAX - LINHA 2'!F143</f>
        <v>85501</v>
      </c>
      <c r="G143" s="4">
        <f>'PAX - LINHA 4'!G143+'PAX - LINHA 1'!G143+'PAX - LINHA 2'!G143</f>
        <v>3930786</v>
      </c>
      <c r="H143" s="4">
        <f>'PAX - LINHA 4'!H143+'PAX - LINHA 1'!H143+'PAX - LINHA 2'!H143</f>
        <v>108299</v>
      </c>
      <c r="I143" s="4">
        <f>'PAX - LINHA 4'!I143+'PAX - LINHA 1'!I143+'PAX - LINHA 2'!I143</f>
        <v>188180</v>
      </c>
      <c r="J143" s="4">
        <f>'PAX - LINHA 4'!J143+'PAX - LINHA 1'!J143+'PAX - LINHA 2'!J143</f>
        <v>1569610</v>
      </c>
      <c r="K143" s="4">
        <f>'PAX - LINHA 4'!K143+'PAX - LINHA 1'!K143+'PAX - LINHA 2'!K143</f>
        <v>223913</v>
      </c>
      <c r="L143" s="4">
        <f>'PAX - LINHA 4'!L143+'PAX - LINHA 1'!L143+'PAX - LINHA 2'!L143</f>
        <v>0</v>
      </c>
      <c r="M143" s="4">
        <f>'PAX - LINHA 4'!M143+'PAX - LINHA 1'!M143+'PAX - LINHA 2'!M143</f>
        <v>83237</v>
      </c>
    </row>
    <row r="144" spans="1:13" x14ac:dyDescent="0.25">
      <c r="A144" s="12" t="s">
        <v>5</v>
      </c>
      <c r="B144" s="4">
        <f>'PAX - LINHA 4'!B144+'PAX - LINHA 1'!B144+'PAX - LINHA 2'!B144</f>
        <v>21013372</v>
      </c>
      <c r="C144" s="4">
        <f>'PAX - LINHA 4'!C144+'PAX - LINHA 1'!C144+'PAX - LINHA 2'!C144</f>
        <v>4018063</v>
      </c>
      <c r="D144" s="4">
        <f>'PAX - LINHA 4'!D144+'PAX - LINHA 1'!D144+'PAX - LINHA 2'!D144</f>
        <v>10639534</v>
      </c>
      <c r="E144" s="4">
        <f>'PAX - LINHA 4'!E144+'PAX - LINHA 1'!E144+'PAX - LINHA 2'!E144</f>
        <v>0</v>
      </c>
      <c r="F144" s="4">
        <f>'PAX - LINHA 4'!F144+'PAX - LINHA 1'!F144+'PAX - LINHA 2'!F144</f>
        <v>86384</v>
      </c>
      <c r="G144" s="4">
        <f>'PAX - LINHA 4'!G144+'PAX - LINHA 1'!G144+'PAX - LINHA 2'!G144</f>
        <v>4090267</v>
      </c>
      <c r="H144" s="4">
        <f>'PAX - LINHA 4'!H144+'PAX - LINHA 1'!H144+'PAX - LINHA 2'!H144</f>
        <v>110541</v>
      </c>
      <c r="I144" s="4">
        <f>'PAX - LINHA 4'!I144+'PAX - LINHA 1'!I144+'PAX - LINHA 2'!I144</f>
        <v>179686</v>
      </c>
      <c r="J144" s="4">
        <f>'PAX - LINHA 4'!J144+'PAX - LINHA 1'!J144+'PAX - LINHA 2'!J144</f>
        <v>1574651</v>
      </c>
      <c r="K144" s="4">
        <f>'PAX - LINHA 4'!K144+'PAX - LINHA 1'!K144+'PAX - LINHA 2'!K144</f>
        <v>226259</v>
      </c>
      <c r="L144" s="4">
        <f>'PAX - LINHA 4'!L144+'PAX - LINHA 1'!L144+'PAX - LINHA 2'!L144</f>
        <v>0</v>
      </c>
      <c r="M144" s="4">
        <f>'PAX - LINHA 4'!M144+'PAX - LINHA 1'!M144+'PAX - LINHA 2'!M144</f>
        <v>87987</v>
      </c>
    </row>
    <row r="145" spans="1:13" x14ac:dyDescent="0.25">
      <c r="A145" s="12" t="s">
        <v>4</v>
      </c>
      <c r="B145" s="4">
        <f>'PAX - LINHA 4'!B145+'PAX - LINHA 1'!B145+'PAX - LINHA 2'!B145</f>
        <v>23967255</v>
      </c>
      <c r="C145" s="4">
        <f>'PAX - LINHA 4'!C145+'PAX - LINHA 1'!C145+'PAX - LINHA 2'!C145</f>
        <v>4161220</v>
      </c>
      <c r="D145" s="4">
        <f>'PAX - LINHA 4'!D145+'PAX - LINHA 1'!D145+'PAX - LINHA 2'!D145</f>
        <v>10292780</v>
      </c>
      <c r="E145" s="4">
        <f>'PAX - LINHA 4'!E145+'PAX - LINHA 1'!E145+'PAX - LINHA 2'!E145</f>
        <v>0</v>
      </c>
      <c r="F145" s="4">
        <f>'PAX - LINHA 4'!F145+'PAX - LINHA 1'!F145+'PAX - LINHA 2'!F145</f>
        <v>91761</v>
      </c>
      <c r="G145" s="4">
        <f>'PAX - LINHA 4'!G145+'PAX - LINHA 1'!G145+'PAX - LINHA 2'!G145</f>
        <v>7217699</v>
      </c>
      <c r="H145" s="4">
        <f>'PAX - LINHA 4'!H145+'PAX - LINHA 1'!H145+'PAX - LINHA 2'!H145</f>
        <v>40851</v>
      </c>
      <c r="I145" s="4">
        <f>'PAX - LINHA 4'!I145+'PAX - LINHA 1'!I145+'PAX - LINHA 2'!I145</f>
        <v>162625</v>
      </c>
      <c r="J145" s="4">
        <f>'PAX - LINHA 4'!J145+'PAX - LINHA 1'!J145+'PAX - LINHA 2'!J145</f>
        <v>1582430</v>
      </c>
      <c r="K145" s="4">
        <f>'PAX - LINHA 4'!K145+'PAX - LINHA 1'!K145+'PAX - LINHA 2'!K145</f>
        <v>286782</v>
      </c>
      <c r="L145" s="4">
        <f>'PAX - LINHA 4'!L145+'PAX - LINHA 1'!L145+'PAX - LINHA 2'!L145</f>
        <v>0</v>
      </c>
      <c r="M145" s="4">
        <f>'PAX - LINHA 4'!M145+'PAX - LINHA 1'!M145+'PAX - LINHA 2'!M145</f>
        <v>131107</v>
      </c>
    </row>
    <row r="146" spans="1:13" x14ac:dyDescent="0.25">
      <c r="A146" s="12" t="s">
        <v>3</v>
      </c>
      <c r="B146" s="4">
        <f>'PAX - LINHA 4'!B146+'PAX - LINHA 1'!B146+'PAX - LINHA 2'!B146</f>
        <v>21547534</v>
      </c>
      <c r="C146" s="4">
        <f>'PAX - LINHA 4'!C146+'PAX - LINHA 1'!C146+'PAX - LINHA 2'!C146</f>
        <v>3935082</v>
      </c>
      <c r="D146" s="4">
        <f>'PAX - LINHA 4'!D146+'PAX - LINHA 1'!D146+'PAX - LINHA 2'!D146</f>
        <v>10836865</v>
      </c>
      <c r="E146" s="4">
        <f>'PAX - LINHA 4'!E146+'PAX - LINHA 1'!E146+'PAX - LINHA 2'!E146</f>
        <v>0</v>
      </c>
      <c r="F146" s="4">
        <f>'PAX - LINHA 4'!F146+'PAX - LINHA 1'!F146+'PAX - LINHA 2'!F146</f>
        <v>77586</v>
      </c>
      <c r="G146" s="4">
        <f>'PAX - LINHA 4'!G146+'PAX - LINHA 1'!G146+'PAX - LINHA 2'!G146</f>
        <v>4375361</v>
      </c>
      <c r="H146" s="4">
        <f>'PAX - LINHA 4'!H146+'PAX - LINHA 1'!H146+'PAX - LINHA 2'!H146</f>
        <v>132158</v>
      </c>
      <c r="I146" s="4">
        <f>'PAX - LINHA 4'!I146+'PAX - LINHA 1'!I146+'PAX - LINHA 2'!I146</f>
        <v>184687</v>
      </c>
      <c r="J146" s="4">
        <f>'PAX - LINHA 4'!J146+'PAX - LINHA 1'!J146+'PAX - LINHA 2'!J146</f>
        <v>1644537</v>
      </c>
      <c r="K146" s="4">
        <f>'PAX - LINHA 4'!K146+'PAX - LINHA 1'!K146+'PAX - LINHA 2'!K146</f>
        <v>259275</v>
      </c>
      <c r="L146" s="4">
        <f>'PAX - LINHA 4'!L146+'PAX - LINHA 1'!L146+'PAX - LINHA 2'!L146</f>
        <v>0</v>
      </c>
      <c r="M146" s="4">
        <f>'PAX - LINHA 4'!M146+'PAX - LINHA 1'!M146+'PAX - LINHA 2'!M146</f>
        <v>101983</v>
      </c>
    </row>
    <row r="147" spans="1:13" x14ac:dyDescent="0.25">
      <c r="A147" s="12" t="s">
        <v>2</v>
      </c>
      <c r="B147" s="4">
        <f>'PAX - LINHA 4'!B147+'PAX - LINHA 1'!B147+'PAX - LINHA 2'!B147</f>
        <v>20302314</v>
      </c>
      <c r="C147" s="4">
        <f>'PAX - LINHA 4'!C147+'PAX - LINHA 1'!C147+'PAX - LINHA 2'!C147</f>
        <v>3581067</v>
      </c>
      <c r="D147" s="4">
        <f>'PAX - LINHA 4'!D147+'PAX - LINHA 1'!D147+'PAX - LINHA 2'!D147</f>
        <v>10535169</v>
      </c>
      <c r="E147" s="4">
        <f>'PAX - LINHA 4'!E147+'PAX - LINHA 1'!E147+'PAX - LINHA 2'!E147</f>
        <v>0</v>
      </c>
      <c r="F147" s="4">
        <f>'PAX - LINHA 4'!F147+'PAX - LINHA 1'!F147+'PAX - LINHA 2'!F147</f>
        <v>62801</v>
      </c>
      <c r="G147" s="4">
        <f>'PAX - LINHA 4'!G147+'PAX - LINHA 1'!G147+'PAX - LINHA 2'!G147</f>
        <v>3907075</v>
      </c>
      <c r="H147" s="4">
        <f>'PAX - LINHA 4'!H147+'PAX - LINHA 1'!H147+'PAX - LINHA 2'!H147</f>
        <v>106412</v>
      </c>
      <c r="I147" s="4">
        <f>'PAX - LINHA 4'!I147+'PAX - LINHA 1'!I147+'PAX - LINHA 2'!I147</f>
        <v>173113</v>
      </c>
      <c r="J147" s="4">
        <f>'PAX - LINHA 4'!J147+'PAX - LINHA 1'!J147+'PAX - LINHA 2'!J147</f>
        <v>1614780</v>
      </c>
      <c r="K147" s="4">
        <f>'PAX - LINHA 4'!K147+'PAX - LINHA 1'!K147+'PAX - LINHA 2'!K147</f>
        <v>239172</v>
      </c>
      <c r="L147" s="4">
        <f>'PAX - LINHA 4'!L147+'PAX - LINHA 1'!L147+'PAX - LINHA 2'!L147</f>
        <v>0</v>
      </c>
      <c r="M147" s="4">
        <f>'PAX - LINHA 4'!M147+'PAX - LINHA 1'!M147+'PAX - LINHA 2'!M147</f>
        <v>82725</v>
      </c>
    </row>
    <row r="148" spans="1:13" x14ac:dyDescent="0.25">
      <c r="A148" s="12" t="s">
        <v>1</v>
      </c>
      <c r="B148" s="4">
        <f>'PAX - LINHA 4'!B148+'PAX - LINHA 1'!B148+'PAX - LINHA 2'!B148</f>
        <v>20055347</v>
      </c>
      <c r="C148" s="4">
        <f>'PAX - LINHA 4'!C148+'PAX - LINHA 1'!C148+'PAX - LINHA 2'!C148</f>
        <v>3506044</v>
      </c>
      <c r="D148" s="4">
        <f>'PAX - LINHA 4'!D148+'PAX - LINHA 1'!D148+'PAX - LINHA 2'!D148</f>
        <v>10465412</v>
      </c>
      <c r="E148" s="4">
        <f>'PAX - LINHA 4'!E148+'PAX - LINHA 1'!E148+'PAX - LINHA 2'!E148</f>
        <v>0</v>
      </c>
      <c r="F148" s="4">
        <f>'PAX - LINHA 4'!F148+'PAX - LINHA 1'!F148+'PAX - LINHA 2'!F148</f>
        <v>57389</v>
      </c>
      <c r="G148" s="4">
        <f>'PAX - LINHA 4'!G148+'PAX - LINHA 1'!G148+'PAX - LINHA 2'!G148</f>
        <v>3847024</v>
      </c>
      <c r="H148" s="4">
        <f>'PAX - LINHA 4'!H148+'PAX - LINHA 1'!H148+'PAX - LINHA 2'!H148</f>
        <v>89076</v>
      </c>
      <c r="I148" s="4">
        <f>'PAX - LINHA 4'!I148+'PAX - LINHA 1'!I148+'PAX - LINHA 2'!I148</f>
        <v>170091</v>
      </c>
      <c r="J148" s="4">
        <f>'PAX - LINHA 4'!J148+'PAX - LINHA 1'!J148+'PAX - LINHA 2'!J148</f>
        <v>1601597</v>
      </c>
      <c r="K148" s="4">
        <f>'PAX - LINHA 4'!K148+'PAX - LINHA 1'!K148+'PAX - LINHA 2'!K148</f>
        <v>230815</v>
      </c>
      <c r="L148" s="4">
        <f>'PAX - LINHA 4'!L148+'PAX - LINHA 1'!L148+'PAX - LINHA 2'!L148</f>
        <v>0</v>
      </c>
      <c r="M148" s="4">
        <f>'PAX - LINHA 4'!M148+'PAX - LINHA 1'!M148+'PAX - LINHA 2'!M148</f>
        <v>87899</v>
      </c>
    </row>
    <row r="149" spans="1:13" x14ac:dyDescent="0.25">
      <c r="A149" s="12" t="s">
        <v>0</v>
      </c>
      <c r="B149" s="4">
        <f>'PAX - LINHA 4'!B149+'PAX - LINHA 1'!B149+'PAX - LINHA 2'!B149</f>
        <v>20736237</v>
      </c>
      <c r="C149" s="4">
        <f>'PAX - LINHA 4'!C149+'PAX - LINHA 1'!C149+'PAX - LINHA 2'!C149</f>
        <v>3517677</v>
      </c>
      <c r="D149" s="4">
        <f>'PAX - LINHA 4'!D149+'PAX - LINHA 1'!D149+'PAX - LINHA 2'!D149</f>
        <v>10641481</v>
      </c>
      <c r="E149" s="4">
        <f>'PAX - LINHA 4'!E149+'PAX - LINHA 1'!E149+'PAX - LINHA 2'!E149</f>
        <v>0</v>
      </c>
      <c r="F149" s="4">
        <f>'PAX - LINHA 4'!F149+'PAX - LINHA 1'!F149+'PAX - LINHA 2'!F149</f>
        <v>52700</v>
      </c>
      <c r="G149" s="4">
        <f>'PAX - LINHA 4'!G149+'PAX - LINHA 1'!G149+'PAX - LINHA 2'!G149</f>
        <v>4355872</v>
      </c>
      <c r="H149" s="4">
        <f>'PAX - LINHA 4'!H149+'PAX - LINHA 1'!H149+'PAX - LINHA 2'!H149</f>
        <v>43484</v>
      </c>
      <c r="I149" s="4">
        <f>'PAX - LINHA 4'!I149+'PAX - LINHA 1'!I149+'PAX - LINHA 2'!I149</f>
        <v>167729</v>
      </c>
      <c r="J149" s="4">
        <f>'PAX - LINHA 4'!J149+'PAX - LINHA 1'!J149+'PAX - LINHA 2'!J149</f>
        <v>1602347</v>
      </c>
      <c r="K149" s="4">
        <f>'PAX - LINHA 4'!K149+'PAX - LINHA 1'!K149+'PAX - LINHA 2'!K149</f>
        <v>251931</v>
      </c>
      <c r="L149" s="4">
        <f>'PAX - LINHA 4'!L149+'PAX - LINHA 1'!L149+'PAX - LINHA 2'!L149</f>
        <v>0</v>
      </c>
      <c r="M149" s="4">
        <f>'PAX - LINHA 4'!M149+'PAX - LINHA 1'!M149+'PAX - LINHA 2'!M149</f>
        <v>103016</v>
      </c>
    </row>
    <row r="150" spans="1:13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s="4" customFormat="1" x14ac:dyDescent="0.2">
      <c r="A151" s="6">
        <v>2015</v>
      </c>
      <c r="B151" s="5">
        <f>'PAX - LINHA 4'!B151+'PAX - LINHA 1'!B151+'PAX - LINHA 2'!B151</f>
        <v>233576828</v>
      </c>
      <c r="C151" s="5">
        <f>'PAX - LINHA 4'!C151+'PAX - LINHA 1'!C151+'PAX - LINHA 2'!C151</f>
        <v>42962968</v>
      </c>
      <c r="D151" s="5">
        <f>'PAX - LINHA 4'!D151+'PAX - LINHA 1'!D151+'PAX - LINHA 2'!D151</f>
        <v>118487690</v>
      </c>
      <c r="E151" s="5">
        <f>'PAX - LINHA 4'!E151+'PAX - LINHA 1'!E151+'PAX - LINHA 2'!E151</f>
        <v>0</v>
      </c>
      <c r="F151" s="5">
        <f>'PAX - LINHA 4'!F151+'PAX - LINHA 1'!F151+'PAX - LINHA 2'!F151</f>
        <v>947038</v>
      </c>
      <c r="G151" s="5">
        <f>'PAX - LINHA 4'!G151+'PAX - LINHA 1'!G151+'PAX - LINHA 2'!G151</f>
        <v>48747566</v>
      </c>
      <c r="H151" s="5">
        <f>'PAX - LINHA 4'!H151+'PAX - LINHA 1'!H151+'PAX - LINHA 2'!H151</f>
        <v>1119638</v>
      </c>
      <c r="I151" s="5">
        <f>'PAX - LINHA 4'!I151+'PAX - LINHA 1'!I151+'PAX - LINHA 2'!I151</f>
        <v>2078455</v>
      </c>
      <c r="J151" s="5">
        <f>'PAX - LINHA 4'!J151+'PAX - LINHA 1'!J151+'PAX - LINHA 2'!J151</f>
        <v>16162442</v>
      </c>
      <c r="K151" s="5">
        <f>'PAX - LINHA 4'!K151+'PAX - LINHA 1'!K151+'PAX - LINHA 2'!K151</f>
        <v>2150459</v>
      </c>
      <c r="L151" s="5">
        <f>'PAX - LINHA 4'!L151+'PAX - LINHA 1'!L151+'PAX - LINHA 2'!L151</f>
        <v>0</v>
      </c>
      <c r="M151" s="5">
        <f>'PAX - LINHA 4'!M151+'PAX - LINHA 1'!M151+'PAX - LINHA 2'!M151</f>
        <v>920572</v>
      </c>
    </row>
    <row r="152" spans="1:13" x14ac:dyDescent="0.25">
      <c r="A152" s="12" t="s">
        <v>11</v>
      </c>
      <c r="B152" s="4">
        <f>'PAX - LINHA 4'!B152+'PAX - LINHA 1'!B152+'PAX - LINHA 2'!B152</f>
        <v>18333411</v>
      </c>
      <c r="C152" s="4">
        <f>'PAX - LINHA 4'!C152+'PAX - LINHA 1'!C152+'PAX - LINHA 2'!C152</f>
        <v>3126745</v>
      </c>
      <c r="D152" s="4">
        <f>'PAX - LINHA 4'!D152+'PAX - LINHA 1'!D152+'PAX - LINHA 2'!D152</f>
        <v>9132633</v>
      </c>
      <c r="E152" s="4">
        <f>'PAX - LINHA 4'!E152+'PAX - LINHA 1'!E152+'PAX - LINHA 2'!E152</f>
        <v>0</v>
      </c>
      <c r="F152" s="4">
        <f>'PAX - LINHA 4'!F152+'PAX - LINHA 1'!F152+'PAX - LINHA 2'!F152</f>
        <v>80472</v>
      </c>
      <c r="G152" s="4">
        <f>'PAX - LINHA 4'!G152+'PAX - LINHA 1'!G152+'PAX - LINHA 2'!G152</f>
        <v>4384636</v>
      </c>
      <c r="H152" s="4">
        <f>'PAX - LINHA 4'!H152+'PAX - LINHA 1'!H152+'PAX - LINHA 2'!H152</f>
        <v>10010</v>
      </c>
      <c r="I152" s="4">
        <f>'PAX - LINHA 4'!I152+'PAX - LINHA 1'!I152+'PAX - LINHA 2'!I152</f>
        <v>152021</v>
      </c>
      <c r="J152" s="4">
        <f>'PAX - LINHA 4'!J152+'PAX - LINHA 1'!J152+'PAX - LINHA 2'!J152</f>
        <v>1210913</v>
      </c>
      <c r="K152" s="4">
        <f>'PAX - LINHA 4'!K152+'PAX - LINHA 1'!K152+'PAX - LINHA 2'!K152</f>
        <v>163054</v>
      </c>
      <c r="L152" s="4">
        <f>'PAX - LINHA 4'!L152+'PAX - LINHA 1'!L152+'PAX - LINHA 2'!L152</f>
        <v>0</v>
      </c>
      <c r="M152" s="4">
        <f>'PAX - LINHA 4'!M152+'PAX - LINHA 1'!M152+'PAX - LINHA 2'!M152</f>
        <v>72927</v>
      </c>
    </row>
    <row r="153" spans="1:13" x14ac:dyDescent="0.25">
      <c r="A153" s="12" t="s">
        <v>10</v>
      </c>
      <c r="B153" s="4">
        <f>'PAX - LINHA 4'!B153+'PAX - LINHA 1'!B153+'PAX - LINHA 2'!B153</f>
        <v>18305675</v>
      </c>
      <c r="C153" s="4">
        <f>'PAX - LINHA 4'!C153+'PAX - LINHA 1'!C153+'PAX - LINHA 2'!C153</f>
        <v>3368761</v>
      </c>
      <c r="D153" s="4">
        <f>'PAX - LINHA 4'!D153+'PAX - LINHA 1'!D153+'PAX - LINHA 2'!D153</f>
        <v>8962928</v>
      </c>
      <c r="E153" s="4">
        <f>'PAX - LINHA 4'!E153+'PAX - LINHA 1'!E153+'PAX - LINHA 2'!E153</f>
        <v>0</v>
      </c>
      <c r="F153" s="4">
        <f>'PAX - LINHA 4'!F153+'PAX - LINHA 1'!F153+'PAX - LINHA 2'!F153</f>
        <v>75674</v>
      </c>
      <c r="G153" s="4">
        <f>'PAX - LINHA 4'!G153+'PAX - LINHA 1'!G153+'PAX - LINHA 2'!G153</f>
        <v>4332100</v>
      </c>
      <c r="H153" s="4">
        <f>'PAX - LINHA 4'!H153+'PAX - LINHA 1'!H153+'PAX - LINHA 2'!H153</f>
        <v>43451</v>
      </c>
      <c r="I153" s="4">
        <f>'PAX - LINHA 4'!I153+'PAX - LINHA 1'!I153+'PAX - LINHA 2'!I153</f>
        <v>149503</v>
      </c>
      <c r="J153" s="4">
        <f>'PAX - LINHA 4'!J153+'PAX - LINHA 1'!J153+'PAX - LINHA 2'!J153</f>
        <v>1131641</v>
      </c>
      <c r="K153" s="4">
        <f>'PAX - LINHA 4'!K153+'PAX - LINHA 1'!K153+'PAX - LINHA 2'!K153</f>
        <v>165767</v>
      </c>
      <c r="L153" s="4">
        <f>'PAX - LINHA 4'!L153+'PAX - LINHA 1'!L153+'PAX - LINHA 2'!L153</f>
        <v>0</v>
      </c>
      <c r="M153" s="4">
        <f>'PAX - LINHA 4'!M153+'PAX - LINHA 1'!M153+'PAX - LINHA 2'!M153</f>
        <v>75850</v>
      </c>
    </row>
    <row r="154" spans="1:13" x14ac:dyDescent="0.25">
      <c r="A154" s="12" t="s">
        <v>9</v>
      </c>
      <c r="B154" s="4">
        <f>'PAX - LINHA 4'!B154+'PAX - LINHA 1'!B154+'PAX - LINHA 2'!B154</f>
        <v>20821635</v>
      </c>
      <c r="C154" s="4">
        <f>'PAX - LINHA 4'!C154+'PAX - LINHA 1'!C154+'PAX - LINHA 2'!C154</f>
        <v>3841703</v>
      </c>
      <c r="D154" s="4">
        <f>'PAX - LINHA 4'!D154+'PAX - LINHA 1'!D154+'PAX - LINHA 2'!D154</f>
        <v>10678999</v>
      </c>
      <c r="E154" s="4">
        <f>'PAX - LINHA 4'!E154+'PAX - LINHA 1'!E154+'PAX - LINHA 2'!E154</f>
        <v>0</v>
      </c>
      <c r="F154" s="4">
        <f>'PAX - LINHA 4'!F154+'PAX - LINHA 1'!F154+'PAX - LINHA 2'!F154</f>
        <v>86554</v>
      </c>
      <c r="G154" s="4">
        <f>'PAX - LINHA 4'!G154+'PAX - LINHA 1'!G154+'PAX - LINHA 2'!G154</f>
        <v>4212285</v>
      </c>
      <c r="H154" s="4">
        <f>'PAX - LINHA 4'!H154+'PAX - LINHA 1'!H154+'PAX - LINHA 2'!H154</f>
        <v>126963</v>
      </c>
      <c r="I154" s="4">
        <f>'PAX - LINHA 4'!I154+'PAX - LINHA 1'!I154+'PAX - LINHA 2'!I154</f>
        <v>188694</v>
      </c>
      <c r="J154" s="4">
        <f>'PAX - LINHA 4'!J154+'PAX - LINHA 1'!J154+'PAX - LINHA 2'!J154</f>
        <v>1433567</v>
      </c>
      <c r="K154" s="4">
        <f>'PAX - LINHA 4'!K154+'PAX - LINHA 1'!K154+'PAX - LINHA 2'!K154</f>
        <v>173078</v>
      </c>
      <c r="L154" s="4">
        <f>'PAX - LINHA 4'!L154+'PAX - LINHA 1'!L154+'PAX - LINHA 2'!L154</f>
        <v>0</v>
      </c>
      <c r="M154" s="4">
        <f>'PAX - LINHA 4'!M154+'PAX - LINHA 1'!M154+'PAX - LINHA 2'!M154</f>
        <v>79792</v>
      </c>
    </row>
    <row r="155" spans="1:13" x14ac:dyDescent="0.25">
      <c r="A155" s="12" t="s">
        <v>8</v>
      </c>
      <c r="B155" s="4">
        <f>'PAX - LINHA 4'!B155+'PAX - LINHA 1'!B155+'PAX - LINHA 2'!B155</f>
        <v>18187268</v>
      </c>
      <c r="C155" s="4">
        <f>'PAX - LINHA 4'!C155+'PAX - LINHA 1'!C155+'PAX - LINHA 2'!C155</f>
        <v>3307859</v>
      </c>
      <c r="D155" s="4">
        <f>'PAX - LINHA 4'!D155+'PAX - LINHA 1'!D155+'PAX - LINHA 2'!D155</f>
        <v>9306556</v>
      </c>
      <c r="E155" s="4">
        <f>'PAX - LINHA 4'!E155+'PAX - LINHA 1'!E155+'PAX - LINHA 2'!E155</f>
        <v>0</v>
      </c>
      <c r="F155" s="4">
        <f>'PAX - LINHA 4'!F155+'PAX - LINHA 1'!F155+'PAX - LINHA 2'!F155</f>
        <v>74165</v>
      </c>
      <c r="G155" s="4">
        <f>'PAX - LINHA 4'!G155+'PAX - LINHA 1'!G155+'PAX - LINHA 2'!G155</f>
        <v>3728249</v>
      </c>
      <c r="H155" s="4">
        <f>'PAX - LINHA 4'!H155+'PAX - LINHA 1'!H155+'PAX - LINHA 2'!H155</f>
        <v>104804</v>
      </c>
      <c r="I155" s="4">
        <f>'PAX - LINHA 4'!I155+'PAX - LINHA 1'!I155+'PAX - LINHA 2'!I155</f>
        <v>164196</v>
      </c>
      <c r="J155" s="4">
        <f>'PAX - LINHA 4'!J155+'PAX - LINHA 1'!J155+'PAX - LINHA 2'!J155</f>
        <v>1266276</v>
      </c>
      <c r="K155" s="4">
        <f>'PAX - LINHA 4'!K155+'PAX - LINHA 1'!K155+'PAX - LINHA 2'!K155</f>
        <v>164385</v>
      </c>
      <c r="L155" s="4">
        <f>'PAX - LINHA 4'!L155+'PAX - LINHA 1'!L155+'PAX - LINHA 2'!L155</f>
        <v>0</v>
      </c>
      <c r="M155" s="4">
        <f>'PAX - LINHA 4'!M155+'PAX - LINHA 1'!M155+'PAX - LINHA 2'!M155</f>
        <v>70778</v>
      </c>
    </row>
    <row r="156" spans="1:13" x14ac:dyDescent="0.25">
      <c r="A156" s="12" t="s">
        <v>7</v>
      </c>
      <c r="B156" s="4">
        <f>'PAX - LINHA 4'!B156+'PAX - LINHA 1'!B156+'PAX - LINHA 2'!B156</f>
        <v>19313294</v>
      </c>
      <c r="C156" s="4">
        <f>'PAX - LINHA 4'!C156+'PAX - LINHA 1'!C156+'PAX - LINHA 2'!C156</f>
        <v>3622205</v>
      </c>
      <c r="D156" s="4">
        <f>'PAX - LINHA 4'!D156+'PAX - LINHA 1'!D156+'PAX - LINHA 2'!D156</f>
        <v>9884151</v>
      </c>
      <c r="E156" s="4">
        <f>'PAX - LINHA 4'!E156+'PAX - LINHA 1'!E156+'PAX - LINHA 2'!E156</f>
        <v>0</v>
      </c>
      <c r="F156" s="4">
        <f>'PAX - LINHA 4'!F156+'PAX - LINHA 1'!F156+'PAX - LINHA 2'!F156</f>
        <v>77808</v>
      </c>
      <c r="G156" s="4">
        <f>'PAX - LINHA 4'!G156+'PAX - LINHA 1'!G156+'PAX - LINHA 2'!G156</f>
        <v>3843446</v>
      </c>
      <c r="H156" s="4">
        <f>'PAX - LINHA 4'!H156+'PAX - LINHA 1'!H156+'PAX - LINHA 2'!H156</f>
        <v>116150</v>
      </c>
      <c r="I156" s="4">
        <f>'PAX - LINHA 4'!I156+'PAX - LINHA 1'!I156+'PAX - LINHA 2'!I156</f>
        <v>177007</v>
      </c>
      <c r="J156" s="4">
        <f>'PAX - LINHA 4'!J156+'PAX - LINHA 1'!J156+'PAX - LINHA 2'!J156</f>
        <v>1341767</v>
      </c>
      <c r="K156" s="4">
        <f>'PAX - LINHA 4'!K156+'PAX - LINHA 1'!K156+'PAX - LINHA 2'!K156</f>
        <v>177657</v>
      </c>
      <c r="L156" s="4">
        <f>'PAX - LINHA 4'!L156+'PAX - LINHA 1'!L156+'PAX - LINHA 2'!L156</f>
        <v>0</v>
      </c>
      <c r="M156" s="4">
        <f>'PAX - LINHA 4'!M156+'PAX - LINHA 1'!M156+'PAX - LINHA 2'!M156</f>
        <v>73103</v>
      </c>
    </row>
    <row r="157" spans="1:13" x14ac:dyDescent="0.25">
      <c r="A157" s="12" t="s">
        <v>6</v>
      </c>
      <c r="B157" s="4">
        <f>'PAX - LINHA 4'!B157+'PAX - LINHA 1'!B157+'PAX - LINHA 2'!B157</f>
        <v>19436090</v>
      </c>
      <c r="C157" s="4">
        <f>'PAX - LINHA 4'!C157+'PAX - LINHA 1'!C157+'PAX - LINHA 2'!C157</f>
        <v>3637182</v>
      </c>
      <c r="D157" s="4">
        <f>'PAX - LINHA 4'!D157+'PAX - LINHA 1'!D157+'PAX - LINHA 2'!D157</f>
        <v>10040156</v>
      </c>
      <c r="E157" s="4">
        <f>'PAX - LINHA 4'!E157+'PAX - LINHA 1'!E157+'PAX - LINHA 2'!E157</f>
        <v>0</v>
      </c>
      <c r="F157" s="4">
        <f>'PAX - LINHA 4'!F157+'PAX - LINHA 1'!F157+'PAX - LINHA 2'!F157</f>
        <v>75234</v>
      </c>
      <c r="G157" s="4">
        <f>'PAX - LINHA 4'!G157+'PAX - LINHA 1'!G157+'PAX - LINHA 2'!G157</f>
        <v>3785653</v>
      </c>
      <c r="H157" s="4">
        <f>'PAX - LINHA 4'!H157+'PAX - LINHA 1'!H157+'PAX - LINHA 2'!H157</f>
        <v>123604</v>
      </c>
      <c r="I157" s="4">
        <f>'PAX - LINHA 4'!I157+'PAX - LINHA 1'!I157+'PAX - LINHA 2'!I157</f>
        <v>175396</v>
      </c>
      <c r="J157" s="4">
        <f>'PAX - LINHA 4'!J157+'PAX - LINHA 1'!J157+'PAX - LINHA 2'!J157</f>
        <v>1351996</v>
      </c>
      <c r="K157" s="4">
        <f>'PAX - LINHA 4'!K157+'PAX - LINHA 1'!K157+'PAX - LINHA 2'!K157</f>
        <v>172063</v>
      </c>
      <c r="L157" s="4">
        <f>'PAX - LINHA 4'!L157+'PAX - LINHA 1'!L157+'PAX - LINHA 2'!L157</f>
        <v>0</v>
      </c>
      <c r="M157" s="4">
        <f>'PAX - LINHA 4'!M157+'PAX - LINHA 1'!M157+'PAX - LINHA 2'!M157</f>
        <v>74806</v>
      </c>
    </row>
    <row r="158" spans="1:13" x14ac:dyDescent="0.25">
      <c r="A158" s="12" t="s">
        <v>5</v>
      </c>
      <c r="B158" s="4">
        <f>'PAX - LINHA 4'!B158+'PAX - LINHA 1'!B158+'PAX - LINHA 2'!B158</f>
        <v>20423672</v>
      </c>
      <c r="C158" s="4">
        <f>'PAX - LINHA 4'!C158+'PAX - LINHA 1'!C158+'PAX - LINHA 2'!C158</f>
        <v>3836001</v>
      </c>
      <c r="D158" s="4">
        <f>'PAX - LINHA 4'!D158+'PAX - LINHA 1'!D158+'PAX - LINHA 2'!D158</f>
        <v>10448667</v>
      </c>
      <c r="E158" s="4">
        <f>'PAX - LINHA 4'!E158+'PAX - LINHA 1'!E158+'PAX - LINHA 2'!E158</f>
        <v>0</v>
      </c>
      <c r="F158" s="4">
        <f>'PAX - LINHA 4'!F158+'PAX - LINHA 1'!F158+'PAX - LINHA 2'!F158</f>
        <v>79654</v>
      </c>
      <c r="G158" s="4">
        <f>'PAX - LINHA 4'!G158+'PAX - LINHA 1'!G158+'PAX - LINHA 2'!G158</f>
        <v>4092107</v>
      </c>
      <c r="H158" s="4">
        <f>'PAX - LINHA 4'!H158+'PAX - LINHA 1'!H158+'PAX - LINHA 2'!H158</f>
        <v>75471</v>
      </c>
      <c r="I158" s="4">
        <f>'PAX - LINHA 4'!I158+'PAX - LINHA 1'!I158+'PAX - LINHA 2'!I158</f>
        <v>181095</v>
      </c>
      <c r="J158" s="4">
        <f>'PAX - LINHA 4'!J158+'PAX - LINHA 1'!J158+'PAX - LINHA 2'!J158</f>
        <v>1446314</v>
      </c>
      <c r="K158" s="4">
        <f>'PAX - LINHA 4'!K158+'PAX - LINHA 1'!K158+'PAX - LINHA 2'!K158</f>
        <v>184819</v>
      </c>
      <c r="L158" s="4">
        <f>'PAX - LINHA 4'!L158+'PAX - LINHA 1'!L158+'PAX - LINHA 2'!L158</f>
        <v>0</v>
      </c>
      <c r="M158" s="4">
        <f>'PAX - LINHA 4'!M158+'PAX - LINHA 1'!M158+'PAX - LINHA 2'!M158</f>
        <v>79544</v>
      </c>
    </row>
    <row r="159" spans="1:13" x14ac:dyDescent="0.25">
      <c r="A159" s="12" t="s">
        <v>4</v>
      </c>
      <c r="B159" s="4">
        <f>'PAX - LINHA 4'!B159+'PAX - LINHA 1'!B159+'PAX - LINHA 2'!B159</f>
        <v>20211474</v>
      </c>
      <c r="C159" s="4">
        <f>'PAX - LINHA 4'!C159+'PAX - LINHA 1'!C159+'PAX - LINHA 2'!C159</f>
        <v>3810502</v>
      </c>
      <c r="D159" s="4">
        <f>'PAX - LINHA 4'!D159+'PAX - LINHA 1'!D159+'PAX - LINHA 2'!D159</f>
        <v>10206640</v>
      </c>
      <c r="E159" s="4">
        <f>'PAX - LINHA 4'!E159+'PAX - LINHA 1'!E159+'PAX - LINHA 2'!E159</f>
        <v>0</v>
      </c>
      <c r="F159" s="4">
        <f>'PAX - LINHA 4'!F159+'PAX - LINHA 1'!F159+'PAX - LINHA 2'!F159</f>
        <v>81169</v>
      </c>
      <c r="G159" s="4">
        <f>'PAX - LINHA 4'!G159+'PAX - LINHA 1'!G159+'PAX - LINHA 2'!G159</f>
        <v>4098205</v>
      </c>
      <c r="H159" s="4">
        <f>'PAX - LINHA 4'!H159+'PAX - LINHA 1'!H159+'PAX - LINHA 2'!H159</f>
        <v>129169</v>
      </c>
      <c r="I159" s="4">
        <f>'PAX - LINHA 4'!I159+'PAX - LINHA 1'!I159+'PAX - LINHA 2'!I159</f>
        <v>182696</v>
      </c>
      <c r="J159" s="4">
        <f>'PAX - LINHA 4'!J159+'PAX - LINHA 1'!J159+'PAX - LINHA 2'!J159</f>
        <v>1437121</v>
      </c>
      <c r="K159" s="4">
        <f>'PAX - LINHA 4'!K159+'PAX - LINHA 1'!K159+'PAX - LINHA 2'!K159</f>
        <v>186883</v>
      </c>
      <c r="L159" s="4">
        <f>'PAX - LINHA 4'!L159+'PAX - LINHA 1'!L159+'PAX - LINHA 2'!L159</f>
        <v>0</v>
      </c>
      <c r="M159" s="4">
        <f>'PAX - LINHA 4'!M159+'PAX - LINHA 1'!M159+'PAX - LINHA 2'!M159</f>
        <v>79089</v>
      </c>
    </row>
    <row r="160" spans="1:13" x14ac:dyDescent="0.25">
      <c r="A160" s="12" t="s">
        <v>3</v>
      </c>
      <c r="B160" s="4">
        <f>'PAX - LINHA 4'!B160+'PAX - LINHA 1'!B160+'PAX - LINHA 2'!B160</f>
        <v>19951519</v>
      </c>
      <c r="C160" s="4">
        <f>'PAX - LINHA 4'!C160+'PAX - LINHA 1'!C160+'PAX - LINHA 2'!C160</f>
        <v>3733069</v>
      </c>
      <c r="D160" s="4">
        <f>'PAX - LINHA 4'!D160+'PAX - LINHA 1'!D160+'PAX - LINHA 2'!D160</f>
        <v>10240809</v>
      </c>
      <c r="E160" s="4">
        <f>'PAX - LINHA 4'!E160+'PAX - LINHA 1'!E160+'PAX - LINHA 2'!E160</f>
        <v>0</v>
      </c>
      <c r="F160" s="4">
        <f>'PAX - LINHA 4'!F160+'PAX - LINHA 1'!F160+'PAX - LINHA 2'!F160</f>
        <v>77566</v>
      </c>
      <c r="G160" s="4">
        <f>'PAX - LINHA 4'!G160+'PAX - LINHA 1'!G160+'PAX - LINHA 2'!G160</f>
        <v>3951240</v>
      </c>
      <c r="H160" s="4">
        <f>'PAX - LINHA 4'!H160+'PAX - LINHA 1'!H160+'PAX - LINHA 2'!H160</f>
        <v>123248</v>
      </c>
      <c r="I160" s="4">
        <f>'PAX - LINHA 4'!I160+'PAX - LINHA 1'!I160+'PAX - LINHA 2'!I160</f>
        <v>178827</v>
      </c>
      <c r="J160" s="4">
        <f>'PAX - LINHA 4'!J160+'PAX - LINHA 1'!J160+'PAX - LINHA 2'!J160</f>
        <v>1377495</v>
      </c>
      <c r="K160" s="4">
        <f>'PAX - LINHA 4'!K160+'PAX - LINHA 1'!K160+'PAX - LINHA 2'!K160</f>
        <v>191661</v>
      </c>
      <c r="L160" s="4">
        <f>'PAX - LINHA 4'!L160+'PAX - LINHA 1'!L160+'PAX - LINHA 2'!L160</f>
        <v>0</v>
      </c>
      <c r="M160" s="4">
        <f>'PAX - LINHA 4'!M160+'PAX - LINHA 1'!M160+'PAX - LINHA 2'!M160</f>
        <v>77604</v>
      </c>
    </row>
    <row r="161" spans="1:13" x14ac:dyDescent="0.25">
      <c r="A161" s="12" t="s">
        <v>2</v>
      </c>
      <c r="B161" s="4">
        <f>'PAX - LINHA 4'!B161+'PAX - LINHA 1'!B161+'PAX - LINHA 2'!B161</f>
        <v>19978934</v>
      </c>
      <c r="C161" s="4">
        <f>'PAX - LINHA 4'!C161+'PAX - LINHA 1'!C161+'PAX - LINHA 2'!C161</f>
        <v>3665817</v>
      </c>
      <c r="D161" s="4">
        <f>'PAX - LINHA 4'!D161+'PAX - LINHA 1'!D161+'PAX - LINHA 2'!D161</f>
        <v>10220617</v>
      </c>
      <c r="E161" s="4">
        <f>'PAX - LINHA 4'!E161+'PAX - LINHA 1'!E161+'PAX - LINHA 2'!E161</f>
        <v>0</v>
      </c>
      <c r="F161" s="4">
        <f>'PAX - LINHA 4'!F161+'PAX - LINHA 1'!F161+'PAX - LINHA 2'!F161</f>
        <v>79843</v>
      </c>
      <c r="G161" s="4">
        <f>'PAX - LINHA 4'!G161+'PAX - LINHA 1'!G161+'PAX - LINHA 2'!G161</f>
        <v>4029801</v>
      </c>
      <c r="H161" s="4">
        <f>'PAX - LINHA 4'!H161+'PAX - LINHA 1'!H161+'PAX - LINHA 2'!H161</f>
        <v>110743</v>
      </c>
      <c r="I161" s="4">
        <f>'PAX - LINHA 4'!I161+'PAX - LINHA 1'!I161+'PAX - LINHA 2'!I161</f>
        <v>183388</v>
      </c>
      <c r="J161" s="4">
        <f>'PAX - LINHA 4'!J161+'PAX - LINHA 1'!J161+'PAX - LINHA 2'!J161</f>
        <v>1417196</v>
      </c>
      <c r="K161" s="4">
        <f>'PAX - LINHA 4'!K161+'PAX - LINHA 1'!K161+'PAX - LINHA 2'!K161</f>
        <v>193118</v>
      </c>
      <c r="L161" s="4">
        <f>'PAX - LINHA 4'!L161+'PAX - LINHA 1'!L161+'PAX - LINHA 2'!L161</f>
        <v>0</v>
      </c>
      <c r="M161" s="4">
        <f>'PAX - LINHA 4'!M161+'PAX - LINHA 1'!M161+'PAX - LINHA 2'!M161</f>
        <v>78411</v>
      </c>
    </row>
    <row r="162" spans="1:13" x14ac:dyDescent="0.25">
      <c r="A162" s="12" t="s">
        <v>1</v>
      </c>
      <c r="B162" s="4">
        <f>'PAX - LINHA 4'!B162+'PAX - LINHA 1'!B162+'PAX - LINHA 2'!B162</f>
        <v>18926017</v>
      </c>
      <c r="C162" s="4">
        <f>'PAX - LINHA 4'!C162+'PAX - LINHA 1'!C162+'PAX - LINHA 2'!C162</f>
        <v>3521782</v>
      </c>
      <c r="D162" s="4">
        <f>'PAX - LINHA 4'!D162+'PAX - LINHA 1'!D162+'PAX - LINHA 2'!D162</f>
        <v>9572509</v>
      </c>
      <c r="E162" s="4">
        <f>'PAX - LINHA 4'!E162+'PAX - LINHA 1'!E162+'PAX - LINHA 2'!E162</f>
        <v>0</v>
      </c>
      <c r="F162" s="4">
        <f>'PAX - LINHA 4'!F162+'PAX - LINHA 1'!F162+'PAX - LINHA 2'!F162</f>
        <v>77658</v>
      </c>
      <c r="G162" s="4">
        <f>'PAX - LINHA 4'!G162+'PAX - LINHA 1'!G162+'PAX - LINHA 2'!G162</f>
        <v>3851350</v>
      </c>
      <c r="H162" s="4">
        <f>'PAX - LINHA 4'!H162+'PAX - LINHA 1'!H162+'PAX - LINHA 2'!H162</f>
        <v>112868</v>
      </c>
      <c r="I162" s="4">
        <f>'PAX - LINHA 4'!I162+'PAX - LINHA 1'!I162+'PAX - LINHA 2'!I162</f>
        <v>174227</v>
      </c>
      <c r="J162" s="4">
        <f>'PAX - LINHA 4'!J162+'PAX - LINHA 1'!J162+'PAX - LINHA 2'!J162</f>
        <v>1360173</v>
      </c>
      <c r="K162" s="4">
        <f>'PAX - LINHA 4'!K162+'PAX - LINHA 1'!K162+'PAX - LINHA 2'!K162</f>
        <v>181442</v>
      </c>
      <c r="L162" s="4">
        <f>'PAX - LINHA 4'!L162+'PAX - LINHA 1'!L162+'PAX - LINHA 2'!L162</f>
        <v>0</v>
      </c>
      <c r="M162" s="4">
        <f>'PAX - LINHA 4'!M162+'PAX - LINHA 1'!M162+'PAX - LINHA 2'!M162</f>
        <v>74008</v>
      </c>
    </row>
    <row r="163" spans="1:13" x14ac:dyDescent="0.25">
      <c r="A163" s="12" t="s">
        <v>0</v>
      </c>
      <c r="B163" s="4">
        <f>'PAX - LINHA 4'!B163+'PAX - LINHA 1'!B163+'PAX - LINHA 2'!B163</f>
        <v>19687839</v>
      </c>
      <c r="C163" s="4">
        <f>'PAX - LINHA 4'!C163+'PAX - LINHA 1'!C163+'PAX - LINHA 2'!C163</f>
        <v>3491342</v>
      </c>
      <c r="D163" s="4">
        <f>'PAX - LINHA 4'!D163+'PAX - LINHA 1'!D163+'PAX - LINHA 2'!D163</f>
        <v>9793025</v>
      </c>
      <c r="E163" s="4">
        <f>'PAX - LINHA 4'!E163+'PAX - LINHA 1'!E163+'PAX - LINHA 2'!E163</f>
        <v>0</v>
      </c>
      <c r="F163" s="4">
        <f>'PAX - LINHA 4'!F163+'PAX - LINHA 1'!F163+'PAX - LINHA 2'!F163</f>
        <v>81241</v>
      </c>
      <c r="G163" s="4">
        <f>'PAX - LINHA 4'!G163+'PAX - LINHA 1'!G163+'PAX - LINHA 2'!G163</f>
        <v>4438494</v>
      </c>
      <c r="H163" s="4">
        <f>'PAX - LINHA 4'!H163+'PAX - LINHA 1'!H163+'PAX - LINHA 2'!H163</f>
        <v>43157</v>
      </c>
      <c r="I163" s="4">
        <f>'PAX - LINHA 4'!I163+'PAX - LINHA 1'!I163+'PAX - LINHA 2'!I163</f>
        <v>171405</v>
      </c>
      <c r="J163" s="4">
        <f>'PAX - LINHA 4'!J163+'PAX - LINHA 1'!J163+'PAX - LINHA 2'!J163</f>
        <v>1387983</v>
      </c>
      <c r="K163" s="4">
        <f>'PAX - LINHA 4'!K163+'PAX - LINHA 1'!K163+'PAX - LINHA 2'!K163</f>
        <v>196532</v>
      </c>
      <c r="L163" s="4">
        <f>'PAX - LINHA 4'!L163+'PAX - LINHA 1'!L163+'PAX - LINHA 2'!L163</f>
        <v>0</v>
      </c>
      <c r="M163" s="4">
        <f>'PAX - LINHA 4'!M163+'PAX - LINHA 1'!M163+'PAX - LINHA 2'!M163</f>
        <v>84660</v>
      </c>
    </row>
    <row r="164" spans="1:13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s="4" customFormat="1" x14ac:dyDescent="0.2">
      <c r="A165" s="6">
        <v>2014</v>
      </c>
      <c r="B165" s="5">
        <f>'PAX - LINHA 4'!B165+'PAX - LINHA 1'!B165+'PAX - LINHA 2'!B165</f>
        <v>225770014</v>
      </c>
      <c r="C165" s="5">
        <f>'PAX - LINHA 4'!C165+'PAX - LINHA 1'!C165+'PAX - LINHA 2'!C165</f>
        <v>42712693</v>
      </c>
      <c r="D165" s="5">
        <f>'PAX - LINHA 4'!D165+'PAX - LINHA 1'!D165+'PAX - LINHA 2'!D165</f>
        <v>111395397</v>
      </c>
      <c r="E165" s="5">
        <f>'PAX - LINHA 4'!E165+'PAX - LINHA 1'!E165+'PAX - LINHA 2'!E165</f>
        <v>0</v>
      </c>
      <c r="F165" s="5">
        <f>'PAX - LINHA 4'!F165+'PAX - LINHA 1'!F165+'PAX - LINHA 2'!F165</f>
        <v>980727</v>
      </c>
      <c r="G165" s="5">
        <f>'PAX - LINHA 4'!G165+'PAX - LINHA 1'!G165+'PAX - LINHA 2'!G165</f>
        <v>49238833</v>
      </c>
      <c r="H165" s="5">
        <f>'PAX - LINHA 4'!H165+'PAX - LINHA 1'!H165+'PAX - LINHA 2'!H165</f>
        <v>1107692</v>
      </c>
      <c r="I165" s="5">
        <f>'PAX - LINHA 4'!I165+'PAX - LINHA 1'!I165+'PAX - LINHA 2'!I165</f>
        <v>2117426</v>
      </c>
      <c r="J165" s="5">
        <f>'PAX - LINHA 4'!J165+'PAX - LINHA 1'!J165+'PAX - LINHA 2'!J165</f>
        <v>15195176</v>
      </c>
      <c r="K165" s="5">
        <f>'PAX - LINHA 4'!K165+'PAX - LINHA 1'!K165+'PAX - LINHA 2'!K165</f>
        <v>1959740</v>
      </c>
      <c r="L165" s="5">
        <f>'PAX - LINHA 4'!L165+'PAX - LINHA 1'!L165+'PAX - LINHA 2'!L165</f>
        <v>0</v>
      </c>
      <c r="M165" s="5">
        <f>'PAX - LINHA 4'!M165+'PAX - LINHA 1'!M165+'PAX - LINHA 2'!M165</f>
        <v>1062330</v>
      </c>
    </row>
    <row r="166" spans="1:13" x14ac:dyDescent="0.25">
      <c r="A166" s="12" t="s">
        <v>11</v>
      </c>
      <c r="B166" s="4">
        <f>'PAX - LINHA 4'!B166+'PAX - LINHA 1'!B166+'PAX - LINHA 2'!B166</f>
        <v>16336786</v>
      </c>
      <c r="C166" s="4">
        <f>'PAX - LINHA 4'!C166+'PAX - LINHA 1'!C166+'PAX - LINHA 2'!C166</f>
        <v>3161609</v>
      </c>
      <c r="D166" s="4">
        <f>'PAX - LINHA 4'!D166+'PAX - LINHA 1'!D166+'PAX - LINHA 2'!D166</f>
        <v>7670977</v>
      </c>
      <c r="E166" s="4">
        <f>'PAX - LINHA 4'!E166+'PAX - LINHA 1'!E166+'PAX - LINHA 2'!E166</f>
        <v>0</v>
      </c>
      <c r="F166" s="4">
        <f>'PAX - LINHA 4'!F166+'PAX - LINHA 1'!F166+'PAX - LINHA 2'!F166</f>
        <v>81395</v>
      </c>
      <c r="G166" s="4">
        <f>'PAX - LINHA 4'!G166+'PAX - LINHA 1'!G166+'PAX - LINHA 2'!G166</f>
        <v>3900762</v>
      </c>
      <c r="H166" s="4">
        <f>'PAX - LINHA 4'!H166+'PAX - LINHA 1'!H166+'PAX - LINHA 2'!H166</f>
        <v>22685</v>
      </c>
      <c r="I166" s="4">
        <f>'PAX - LINHA 4'!I166+'PAX - LINHA 1'!I166+'PAX - LINHA 2'!I166</f>
        <v>161599</v>
      </c>
      <c r="J166" s="4">
        <f>'PAX - LINHA 4'!J166+'PAX - LINHA 1'!J166+'PAX - LINHA 2'!J166</f>
        <v>1092058</v>
      </c>
      <c r="K166" s="4">
        <f>'PAX - LINHA 4'!K166+'PAX - LINHA 1'!K166+'PAX - LINHA 2'!K166</f>
        <v>152413</v>
      </c>
      <c r="L166" s="4">
        <f>'PAX - LINHA 4'!L166+'PAX - LINHA 1'!L166+'PAX - LINHA 2'!L166</f>
        <v>0</v>
      </c>
      <c r="M166" s="4">
        <f>'PAX - LINHA 4'!M166+'PAX - LINHA 1'!M166+'PAX - LINHA 2'!M166</f>
        <v>93288</v>
      </c>
    </row>
    <row r="167" spans="1:13" x14ac:dyDescent="0.25">
      <c r="A167" s="12" t="s">
        <v>10</v>
      </c>
      <c r="B167" s="4">
        <f>'PAX - LINHA 4'!B167+'PAX - LINHA 1'!B167+'PAX - LINHA 2'!B167</f>
        <v>17777916</v>
      </c>
      <c r="C167" s="4">
        <f>'PAX - LINHA 4'!C167+'PAX - LINHA 1'!C167+'PAX - LINHA 2'!C167</f>
        <v>3667012</v>
      </c>
      <c r="D167" s="4">
        <f>'PAX - LINHA 4'!D167+'PAX - LINHA 1'!D167+'PAX - LINHA 2'!D167</f>
        <v>8342646</v>
      </c>
      <c r="E167" s="4">
        <f>'PAX - LINHA 4'!E167+'PAX - LINHA 1'!E167+'PAX - LINHA 2'!E167</f>
        <v>0</v>
      </c>
      <c r="F167" s="4">
        <f>'PAX - LINHA 4'!F167+'PAX - LINHA 1'!F167+'PAX - LINHA 2'!F167</f>
        <v>88638</v>
      </c>
      <c r="G167" s="4">
        <f>'PAX - LINHA 4'!G167+'PAX - LINHA 1'!G167+'PAX - LINHA 2'!G167</f>
        <v>4015309</v>
      </c>
      <c r="H167" s="4">
        <f>'PAX - LINHA 4'!H167+'PAX - LINHA 1'!H167+'PAX - LINHA 2'!H167</f>
        <v>91346</v>
      </c>
      <c r="I167" s="4">
        <f>'PAX - LINHA 4'!I167+'PAX - LINHA 1'!I167+'PAX - LINHA 2'!I167</f>
        <v>176128</v>
      </c>
      <c r="J167" s="4">
        <f>'PAX - LINHA 4'!J167+'PAX - LINHA 1'!J167+'PAX - LINHA 2'!J167</f>
        <v>1157964</v>
      </c>
      <c r="K167" s="4">
        <f>'PAX - LINHA 4'!K167+'PAX - LINHA 1'!K167+'PAX - LINHA 2'!K167</f>
        <v>149661</v>
      </c>
      <c r="L167" s="4">
        <f>'PAX - LINHA 4'!L167+'PAX - LINHA 1'!L167+'PAX - LINHA 2'!L167</f>
        <v>0</v>
      </c>
      <c r="M167" s="4">
        <f>'PAX - LINHA 4'!M167+'PAX - LINHA 1'!M167+'PAX - LINHA 2'!M167</f>
        <v>89212</v>
      </c>
    </row>
    <row r="168" spans="1:13" x14ac:dyDescent="0.25">
      <c r="A168" s="12" t="s">
        <v>9</v>
      </c>
      <c r="B168" s="4">
        <f>'PAX - LINHA 4'!B168+'PAX - LINHA 1'!B168+'PAX - LINHA 2'!B168</f>
        <v>18452907</v>
      </c>
      <c r="C168" s="4">
        <f>'PAX - LINHA 4'!C168+'PAX - LINHA 1'!C168+'PAX - LINHA 2'!C168</f>
        <v>3991148</v>
      </c>
      <c r="D168" s="4">
        <f>'PAX - LINHA 4'!D168+'PAX - LINHA 1'!D168+'PAX - LINHA 2'!D168</f>
        <v>8340915</v>
      </c>
      <c r="E168" s="4">
        <f>'PAX - LINHA 4'!E168+'PAX - LINHA 1'!E168+'PAX - LINHA 2'!E168</f>
        <v>0</v>
      </c>
      <c r="F168" s="4">
        <f>'PAX - LINHA 4'!F168+'PAX - LINHA 1'!F168+'PAX - LINHA 2'!F168</f>
        <v>87229</v>
      </c>
      <c r="G168" s="4">
        <f>'PAX - LINHA 4'!G168+'PAX - LINHA 1'!G168+'PAX - LINHA 2'!G168</f>
        <v>4296582</v>
      </c>
      <c r="H168" s="4">
        <f>'PAX - LINHA 4'!H168+'PAX - LINHA 1'!H168+'PAX - LINHA 2'!H168</f>
        <v>99926</v>
      </c>
      <c r="I168" s="4">
        <f>'PAX - LINHA 4'!I168+'PAX - LINHA 1'!I168+'PAX - LINHA 2'!I168</f>
        <v>175836</v>
      </c>
      <c r="J168" s="4">
        <f>'PAX - LINHA 4'!J168+'PAX - LINHA 1'!J168+'PAX - LINHA 2'!J168</f>
        <v>1202814</v>
      </c>
      <c r="K168" s="4">
        <f>'PAX - LINHA 4'!K168+'PAX - LINHA 1'!K168+'PAX - LINHA 2'!K168</f>
        <v>164975</v>
      </c>
      <c r="L168" s="4">
        <f>'PAX - LINHA 4'!L168+'PAX - LINHA 1'!L168+'PAX - LINHA 2'!L168</f>
        <v>0</v>
      </c>
      <c r="M168" s="4">
        <f>'PAX - LINHA 4'!M168+'PAX - LINHA 1'!M168+'PAX - LINHA 2'!M168</f>
        <v>93482</v>
      </c>
    </row>
    <row r="169" spans="1:13" x14ac:dyDescent="0.25">
      <c r="A169" s="12" t="s">
        <v>8</v>
      </c>
      <c r="B169" s="4">
        <f>'PAX - LINHA 4'!B169+'PAX - LINHA 1'!B169+'PAX - LINHA 2'!B169</f>
        <v>17638678</v>
      </c>
      <c r="C169" s="4">
        <f>'PAX - LINHA 4'!C169+'PAX - LINHA 1'!C169+'PAX - LINHA 2'!C169</f>
        <v>3702026</v>
      </c>
      <c r="D169" s="4">
        <f>'PAX - LINHA 4'!D169+'PAX - LINHA 1'!D169+'PAX - LINHA 2'!D169</f>
        <v>8318674</v>
      </c>
      <c r="E169" s="4">
        <f>'PAX - LINHA 4'!E169+'PAX - LINHA 1'!E169+'PAX - LINHA 2'!E169</f>
        <v>0</v>
      </c>
      <c r="F169" s="4">
        <f>'PAX - LINHA 4'!F169+'PAX - LINHA 1'!F169+'PAX - LINHA 2'!F169</f>
        <v>83448</v>
      </c>
      <c r="G169" s="4">
        <f>'PAX - LINHA 4'!G169+'PAX - LINHA 1'!G169+'PAX - LINHA 2'!G169</f>
        <v>3774457</v>
      </c>
      <c r="H169" s="4">
        <f>'PAX - LINHA 4'!H169+'PAX - LINHA 1'!H169+'PAX - LINHA 2'!H169</f>
        <v>107424</v>
      </c>
      <c r="I169" s="4">
        <f>'PAX - LINHA 4'!I169+'PAX - LINHA 1'!I169+'PAX - LINHA 2'!I169</f>
        <v>176535</v>
      </c>
      <c r="J169" s="4">
        <f>'PAX - LINHA 4'!J169+'PAX - LINHA 1'!J169+'PAX - LINHA 2'!J169</f>
        <v>1237616</v>
      </c>
      <c r="K169" s="4">
        <f>'PAX - LINHA 4'!K169+'PAX - LINHA 1'!K169+'PAX - LINHA 2'!K169</f>
        <v>152253</v>
      </c>
      <c r="L169" s="4">
        <f>'PAX - LINHA 4'!L169+'PAX - LINHA 1'!L169+'PAX - LINHA 2'!L169</f>
        <v>0</v>
      </c>
      <c r="M169" s="4">
        <f>'PAX - LINHA 4'!M169+'PAX - LINHA 1'!M169+'PAX - LINHA 2'!M169</f>
        <v>86245</v>
      </c>
    </row>
    <row r="170" spans="1:13" x14ac:dyDescent="0.25">
      <c r="A170" s="12" t="s">
        <v>7</v>
      </c>
      <c r="B170" s="4">
        <f>'PAX - LINHA 4'!B170+'PAX - LINHA 1'!B170+'PAX - LINHA 2'!B170</f>
        <v>19255791</v>
      </c>
      <c r="C170" s="4">
        <f>'PAX - LINHA 4'!C170+'PAX - LINHA 1'!C170+'PAX - LINHA 2'!C170</f>
        <v>3869017</v>
      </c>
      <c r="D170" s="4">
        <f>'PAX - LINHA 4'!D170+'PAX - LINHA 1'!D170+'PAX - LINHA 2'!D170</f>
        <v>9549541</v>
      </c>
      <c r="E170" s="4">
        <f>'PAX - LINHA 4'!E170+'PAX - LINHA 1'!E170+'PAX - LINHA 2'!E170</f>
        <v>0</v>
      </c>
      <c r="F170" s="4">
        <f>'PAX - LINHA 4'!F170+'PAX - LINHA 1'!F170+'PAX - LINHA 2'!F170</f>
        <v>70736</v>
      </c>
      <c r="G170" s="4">
        <f>'PAX - LINHA 4'!G170+'PAX - LINHA 1'!G170+'PAX - LINHA 2'!G170</f>
        <v>3936582</v>
      </c>
      <c r="H170" s="4">
        <f>'PAX - LINHA 4'!H170+'PAX - LINHA 1'!H170+'PAX - LINHA 2'!H170</f>
        <v>94539</v>
      </c>
      <c r="I170" s="4">
        <f>'PAX - LINHA 4'!I170+'PAX - LINHA 1'!I170+'PAX - LINHA 2'!I170</f>
        <v>178884</v>
      </c>
      <c r="J170" s="4">
        <f>'PAX - LINHA 4'!J170+'PAX - LINHA 1'!J170+'PAX - LINHA 2'!J170</f>
        <v>1301739</v>
      </c>
      <c r="K170" s="4">
        <f>'PAX - LINHA 4'!K170+'PAX - LINHA 1'!K170+'PAX - LINHA 2'!K170</f>
        <v>164750</v>
      </c>
      <c r="L170" s="4">
        <f>'PAX - LINHA 4'!L170+'PAX - LINHA 1'!L170+'PAX - LINHA 2'!L170</f>
        <v>0</v>
      </c>
      <c r="M170" s="4">
        <f>'PAX - LINHA 4'!M170+'PAX - LINHA 1'!M170+'PAX - LINHA 2'!M170</f>
        <v>90003</v>
      </c>
    </row>
    <row r="171" spans="1:13" x14ac:dyDescent="0.25">
      <c r="A171" s="12" t="s">
        <v>6</v>
      </c>
      <c r="B171" s="4">
        <f>'PAX - LINHA 4'!B171+'PAX - LINHA 1'!B171+'PAX - LINHA 2'!B171</f>
        <v>17929752</v>
      </c>
      <c r="C171" s="4">
        <f>'PAX - LINHA 4'!C171+'PAX - LINHA 1'!C171+'PAX - LINHA 2'!C171</f>
        <v>3255399</v>
      </c>
      <c r="D171" s="4">
        <f>'PAX - LINHA 4'!D171+'PAX - LINHA 1'!D171+'PAX - LINHA 2'!D171</f>
        <v>8717647</v>
      </c>
      <c r="E171" s="4">
        <f>'PAX - LINHA 4'!E171+'PAX - LINHA 1'!E171+'PAX - LINHA 2'!E171</f>
        <v>0</v>
      </c>
      <c r="F171" s="4">
        <f>'PAX - LINHA 4'!F171+'PAX - LINHA 1'!F171+'PAX - LINHA 2'!F171</f>
        <v>75131</v>
      </c>
      <c r="G171" s="4">
        <f>'PAX - LINHA 4'!G171+'PAX - LINHA 1'!G171+'PAX - LINHA 2'!G171</f>
        <v>4277523</v>
      </c>
      <c r="H171" s="4">
        <f>'PAX - LINHA 4'!H171+'PAX - LINHA 1'!H171+'PAX - LINHA 2'!H171</f>
        <v>42866</v>
      </c>
      <c r="I171" s="4">
        <f>'PAX - LINHA 4'!I171+'PAX - LINHA 1'!I171+'PAX - LINHA 2'!I171</f>
        <v>157768</v>
      </c>
      <c r="J171" s="4">
        <f>'PAX - LINHA 4'!J171+'PAX - LINHA 1'!J171+'PAX - LINHA 2'!J171</f>
        <v>1139231</v>
      </c>
      <c r="K171" s="4">
        <f>'PAX - LINHA 4'!K171+'PAX - LINHA 1'!K171+'PAX - LINHA 2'!K171</f>
        <v>169906</v>
      </c>
      <c r="L171" s="4">
        <f>'PAX - LINHA 4'!L171+'PAX - LINHA 1'!L171+'PAX - LINHA 2'!L171</f>
        <v>0</v>
      </c>
      <c r="M171" s="4">
        <f>'PAX - LINHA 4'!M171+'PAX - LINHA 1'!M171+'PAX - LINHA 2'!M171</f>
        <v>94281</v>
      </c>
    </row>
    <row r="172" spans="1:13" x14ac:dyDescent="0.25">
      <c r="A172" s="12" t="s">
        <v>5</v>
      </c>
      <c r="B172" s="4">
        <f>'PAX - LINHA 4'!B172+'PAX - LINHA 1'!B172+'PAX - LINHA 2'!B172</f>
        <v>20059732</v>
      </c>
      <c r="C172" s="4">
        <f>'PAX - LINHA 4'!C172+'PAX - LINHA 1'!C172+'PAX - LINHA 2'!C172</f>
        <v>3648573</v>
      </c>
      <c r="D172" s="4">
        <f>'PAX - LINHA 4'!D172+'PAX - LINHA 1'!D172+'PAX - LINHA 2'!D172</f>
        <v>10045755</v>
      </c>
      <c r="E172" s="4">
        <f>'PAX - LINHA 4'!E172+'PAX - LINHA 1'!E172+'PAX - LINHA 2'!E172</f>
        <v>0</v>
      </c>
      <c r="F172" s="4">
        <f>'PAX - LINHA 4'!F172+'PAX - LINHA 1'!F172+'PAX - LINHA 2'!F172</f>
        <v>83779</v>
      </c>
      <c r="G172" s="4">
        <f>'PAX - LINHA 4'!G172+'PAX - LINHA 1'!G172+'PAX - LINHA 2'!G172</f>
        <v>4392638</v>
      </c>
      <c r="H172" s="4">
        <f>'PAX - LINHA 4'!H172+'PAX - LINHA 1'!H172+'PAX - LINHA 2'!H172</f>
        <v>93047</v>
      </c>
      <c r="I172" s="4">
        <f>'PAX - LINHA 4'!I172+'PAX - LINHA 1'!I172+'PAX - LINHA 2'!I172</f>
        <v>183846</v>
      </c>
      <c r="J172" s="4">
        <f>'PAX - LINHA 4'!J172+'PAX - LINHA 1'!J172+'PAX - LINHA 2'!J172</f>
        <v>1337883</v>
      </c>
      <c r="K172" s="4">
        <f>'PAX - LINHA 4'!K172+'PAX - LINHA 1'!K172+'PAX - LINHA 2'!K172</f>
        <v>173502</v>
      </c>
      <c r="L172" s="4">
        <f>'PAX - LINHA 4'!L172+'PAX - LINHA 1'!L172+'PAX - LINHA 2'!L172</f>
        <v>0</v>
      </c>
      <c r="M172" s="4">
        <f>'PAX - LINHA 4'!M172+'PAX - LINHA 1'!M172+'PAX - LINHA 2'!M172</f>
        <v>100709</v>
      </c>
    </row>
    <row r="173" spans="1:13" x14ac:dyDescent="0.25">
      <c r="A173" s="12" t="s">
        <v>4</v>
      </c>
      <c r="B173" s="4">
        <f>'PAX - LINHA 4'!B173+'PAX - LINHA 1'!B173+'PAX - LINHA 2'!B173</f>
        <v>19650940</v>
      </c>
      <c r="C173" s="4">
        <f>'PAX - LINHA 4'!C173+'PAX - LINHA 1'!C173+'PAX - LINHA 2'!C173</f>
        <v>3551983</v>
      </c>
      <c r="D173" s="4">
        <f>'PAX - LINHA 4'!D173+'PAX - LINHA 1'!D173+'PAX - LINHA 2'!D173</f>
        <v>10054151</v>
      </c>
      <c r="E173" s="4">
        <f>'PAX - LINHA 4'!E173+'PAX - LINHA 1'!E173+'PAX - LINHA 2'!E173</f>
        <v>0</v>
      </c>
      <c r="F173" s="4">
        <f>'PAX - LINHA 4'!F173+'PAX - LINHA 1'!F173+'PAX - LINHA 2'!F173</f>
        <v>84206</v>
      </c>
      <c r="G173" s="4">
        <f>'PAX - LINHA 4'!G173+'PAX - LINHA 1'!G173+'PAX - LINHA 2'!G173</f>
        <v>4059368</v>
      </c>
      <c r="H173" s="4">
        <f>'PAX - LINHA 4'!H173+'PAX - LINHA 1'!H173+'PAX - LINHA 2'!H173</f>
        <v>134861</v>
      </c>
      <c r="I173" s="4">
        <f>'PAX - LINHA 4'!I173+'PAX - LINHA 1'!I173+'PAX - LINHA 2'!I173</f>
        <v>185234</v>
      </c>
      <c r="J173" s="4">
        <f>'PAX - LINHA 4'!J173+'PAX - LINHA 1'!J173+'PAX - LINHA 2'!J173</f>
        <v>1337555</v>
      </c>
      <c r="K173" s="4">
        <f>'PAX - LINHA 4'!K173+'PAX - LINHA 1'!K173+'PAX - LINHA 2'!K173</f>
        <v>159236</v>
      </c>
      <c r="L173" s="4">
        <f>'PAX - LINHA 4'!L173+'PAX - LINHA 1'!L173+'PAX - LINHA 2'!L173</f>
        <v>0</v>
      </c>
      <c r="M173" s="4">
        <f>'PAX - LINHA 4'!M173+'PAX - LINHA 1'!M173+'PAX - LINHA 2'!M173</f>
        <v>84346</v>
      </c>
    </row>
    <row r="174" spans="1:13" x14ac:dyDescent="0.25">
      <c r="A174" s="12" t="s">
        <v>3</v>
      </c>
      <c r="B174" s="4">
        <f>'PAX - LINHA 4'!B174+'PAX - LINHA 1'!B174+'PAX - LINHA 2'!B174</f>
        <v>19974211</v>
      </c>
      <c r="C174" s="4">
        <f>'PAX - LINHA 4'!C174+'PAX - LINHA 1'!C174+'PAX - LINHA 2'!C174</f>
        <v>3600640</v>
      </c>
      <c r="D174" s="4">
        <f>'PAX - LINHA 4'!D174+'PAX - LINHA 1'!D174+'PAX - LINHA 2'!D174</f>
        <v>10332753</v>
      </c>
      <c r="E174" s="4">
        <f>'PAX - LINHA 4'!E174+'PAX - LINHA 1'!E174+'PAX - LINHA 2'!E174</f>
        <v>0</v>
      </c>
      <c r="F174" s="4">
        <f>'PAX - LINHA 4'!F174+'PAX - LINHA 1'!F174+'PAX - LINHA 2'!F174</f>
        <v>82991</v>
      </c>
      <c r="G174" s="4">
        <f>'PAX - LINHA 4'!G174+'PAX - LINHA 1'!G174+'PAX - LINHA 2'!G174</f>
        <v>4016663</v>
      </c>
      <c r="H174" s="4">
        <f>'PAX - LINHA 4'!H174+'PAX - LINHA 1'!H174+'PAX - LINHA 2'!H174</f>
        <v>140602</v>
      </c>
      <c r="I174" s="4">
        <f>'PAX - LINHA 4'!I174+'PAX - LINHA 1'!I174+'PAX - LINHA 2'!I174</f>
        <v>188428</v>
      </c>
      <c r="J174" s="4">
        <f>'PAX - LINHA 4'!J174+'PAX - LINHA 1'!J174+'PAX - LINHA 2'!J174</f>
        <v>1366199</v>
      </c>
      <c r="K174" s="4">
        <f>'PAX - LINHA 4'!K174+'PAX - LINHA 1'!K174+'PAX - LINHA 2'!K174</f>
        <v>163201</v>
      </c>
      <c r="L174" s="4">
        <f>'PAX - LINHA 4'!L174+'PAX - LINHA 1'!L174+'PAX - LINHA 2'!L174</f>
        <v>0</v>
      </c>
      <c r="M174" s="4">
        <f>'PAX - LINHA 4'!M174+'PAX - LINHA 1'!M174+'PAX - LINHA 2'!M174</f>
        <v>82734</v>
      </c>
    </row>
    <row r="175" spans="1:13" x14ac:dyDescent="0.25">
      <c r="A175" s="12" t="s">
        <v>2</v>
      </c>
      <c r="B175" s="4">
        <f>'PAX - LINHA 4'!B175+'PAX - LINHA 1'!B175+'PAX - LINHA 2'!B175</f>
        <v>20548574</v>
      </c>
      <c r="C175" s="4">
        <f>'PAX - LINHA 4'!C175+'PAX - LINHA 1'!C175+'PAX - LINHA 2'!C175</f>
        <v>3685977</v>
      </c>
      <c r="D175" s="4">
        <f>'PAX - LINHA 4'!D175+'PAX - LINHA 1'!D175+'PAX - LINHA 2'!D175</f>
        <v>10637220</v>
      </c>
      <c r="E175" s="4">
        <f>'PAX - LINHA 4'!E175+'PAX - LINHA 1'!E175+'PAX - LINHA 2'!E175</f>
        <v>0</v>
      </c>
      <c r="F175" s="4">
        <f>'PAX - LINHA 4'!F175+'PAX - LINHA 1'!F175+'PAX - LINHA 2'!F175</f>
        <v>84561</v>
      </c>
      <c r="G175" s="4">
        <f>'PAX - LINHA 4'!G175+'PAX - LINHA 1'!G175+'PAX - LINHA 2'!G175</f>
        <v>4153526</v>
      </c>
      <c r="H175" s="4">
        <f>'PAX - LINHA 4'!H175+'PAX - LINHA 1'!H175+'PAX - LINHA 2'!H175</f>
        <v>123363</v>
      </c>
      <c r="I175" s="4">
        <f>'PAX - LINHA 4'!I175+'PAX - LINHA 1'!I175+'PAX - LINHA 2'!I175</f>
        <v>191742</v>
      </c>
      <c r="J175" s="4">
        <f>'PAX - LINHA 4'!J175+'PAX - LINHA 1'!J175+'PAX - LINHA 2'!J175</f>
        <v>1412373</v>
      </c>
      <c r="K175" s="4">
        <f>'PAX - LINHA 4'!K175+'PAX - LINHA 1'!K175+'PAX - LINHA 2'!K175</f>
        <v>174824</v>
      </c>
      <c r="L175" s="4">
        <f>'PAX - LINHA 4'!L175+'PAX - LINHA 1'!L175+'PAX - LINHA 2'!L175</f>
        <v>0</v>
      </c>
      <c r="M175" s="4">
        <f>'PAX - LINHA 4'!M175+'PAX - LINHA 1'!M175+'PAX - LINHA 2'!M175</f>
        <v>84988</v>
      </c>
    </row>
    <row r="176" spans="1:13" x14ac:dyDescent="0.25">
      <c r="A176" s="12" t="s">
        <v>1</v>
      </c>
      <c r="B176" s="4">
        <f>'PAX - LINHA 4'!B176+'PAX - LINHA 1'!B176+'PAX - LINHA 2'!B176</f>
        <v>18576691</v>
      </c>
      <c r="C176" s="4">
        <f>'PAX - LINHA 4'!C176+'PAX - LINHA 1'!C176+'PAX - LINHA 2'!C176</f>
        <v>3270970</v>
      </c>
      <c r="D176" s="4">
        <f>'PAX - LINHA 4'!D176+'PAX - LINHA 1'!D176+'PAX - LINHA 2'!D176</f>
        <v>9504886</v>
      </c>
      <c r="E176" s="4">
        <f>'PAX - LINHA 4'!E176+'PAX - LINHA 1'!E176+'PAX - LINHA 2'!E176</f>
        <v>0</v>
      </c>
      <c r="F176" s="4">
        <f>'PAX - LINHA 4'!F176+'PAX - LINHA 1'!F176+'PAX - LINHA 2'!F176</f>
        <v>77721</v>
      </c>
      <c r="G176" s="4">
        <f>'PAX - LINHA 4'!G176+'PAX - LINHA 1'!G176+'PAX - LINHA 2'!G176</f>
        <v>3934847</v>
      </c>
      <c r="H176" s="4">
        <f>'PAX - LINHA 4'!H176+'PAX - LINHA 1'!H176+'PAX - LINHA 2'!H176</f>
        <v>105116</v>
      </c>
      <c r="I176" s="4">
        <f>'PAX - LINHA 4'!I176+'PAX - LINHA 1'!I176+'PAX - LINHA 2'!I176</f>
        <v>171178</v>
      </c>
      <c r="J176" s="4">
        <f>'PAX - LINHA 4'!J176+'PAX - LINHA 1'!J176+'PAX - LINHA 2'!J176</f>
        <v>1278721</v>
      </c>
      <c r="K176" s="4">
        <f>'PAX - LINHA 4'!K176+'PAX - LINHA 1'!K176+'PAX - LINHA 2'!K176</f>
        <v>159675</v>
      </c>
      <c r="L176" s="4">
        <f>'PAX - LINHA 4'!L176+'PAX - LINHA 1'!L176+'PAX - LINHA 2'!L176</f>
        <v>0</v>
      </c>
      <c r="M176" s="4">
        <f>'PAX - LINHA 4'!M176+'PAX - LINHA 1'!M176+'PAX - LINHA 2'!M176</f>
        <v>73577</v>
      </c>
    </row>
    <row r="177" spans="1:13" x14ac:dyDescent="0.25">
      <c r="A177" s="12" t="s">
        <v>0</v>
      </c>
      <c r="B177" s="4">
        <f>'PAX - LINHA 4'!B177+'PAX - LINHA 1'!B177+'PAX - LINHA 2'!B177</f>
        <v>19568036</v>
      </c>
      <c r="C177" s="4">
        <f>'PAX - LINHA 4'!C177+'PAX - LINHA 1'!C177+'PAX - LINHA 2'!C177</f>
        <v>3308339</v>
      </c>
      <c r="D177" s="4">
        <f>'PAX - LINHA 4'!D177+'PAX - LINHA 1'!D177+'PAX - LINHA 2'!D177</f>
        <v>9880232</v>
      </c>
      <c r="E177" s="4">
        <f>'PAX - LINHA 4'!E177+'PAX - LINHA 1'!E177+'PAX - LINHA 2'!E177</f>
        <v>0</v>
      </c>
      <c r="F177" s="4">
        <f>'PAX - LINHA 4'!F177+'PAX - LINHA 1'!F177+'PAX - LINHA 2'!F177</f>
        <v>80892</v>
      </c>
      <c r="G177" s="4">
        <f>'PAX - LINHA 4'!G177+'PAX - LINHA 1'!G177+'PAX - LINHA 2'!G177</f>
        <v>4480576</v>
      </c>
      <c r="H177" s="4">
        <f>'PAX - LINHA 4'!H177+'PAX - LINHA 1'!H177+'PAX - LINHA 2'!H177</f>
        <v>51917</v>
      </c>
      <c r="I177" s="4">
        <f>'PAX - LINHA 4'!I177+'PAX - LINHA 1'!I177+'PAX - LINHA 2'!I177</f>
        <v>170248</v>
      </c>
      <c r="J177" s="4">
        <f>'PAX - LINHA 4'!J177+'PAX - LINHA 1'!J177+'PAX - LINHA 2'!J177</f>
        <v>1331023</v>
      </c>
      <c r="K177" s="4">
        <f>'PAX - LINHA 4'!K177+'PAX - LINHA 1'!K177+'PAX - LINHA 2'!K177</f>
        <v>175344</v>
      </c>
      <c r="L177" s="4">
        <f>'PAX - LINHA 4'!L177+'PAX - LINHA 1'!L177+'PAX - LINHA 2'!L177</f>
        <v>0</v>
      </c>
      <c r="M177" s="4">
        <f>'PAX - LINHA 4'!M177+'PAX - LINHA 1'!M177+'PAX - LINHA 2'!M177</f>
        <v>89465</v>
      </c>
    </row>
    <row r="178" spans="1:1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s="4" customFormat="1" x14ac:dyDescent="0.2">
      <c r="A179" s="6">
        <v>2013</v>
      </c>
      <c r="B179" s="5">
        <f>'PAX - LINHA 4'!B179+'PAX - LINHA 1'!B179+'PAX - LINHA 2'!B179</f>
        <v>188939914.64137468</v>
      </c>
      <c r="C179" s="5">
        <f>'PAX - LINHA 4'!C179+'PAX - LINHA 1'!C179+'PAX - LINHA 2'!C179</f>
        <v>36875387.526447646</v>
      </c>
      <c r="D179" s="5">
        <f>'PAX - LINHA 4'!D179+'PAX - LINHA 1'!D179+'PAX - LINHA 2'!D179</f>
        <v>89307465.013771668</v>
      </c>
      <c r="E179" s="5">
        <f>'PAX - LINHA 4'!E179+'PAX - LINHA 1'!E179+'PAX - LINHA 2'!E179</f>
        <v>0</v>
      </c>
      <c r="F179" s="5">
        <f>'PAX - LINHA 4'!F179+'PAX - LINHA 1'!F179+'PAX - LINHA 2'!F179</f>
        <v>1135769.8395019791</v>
      </c>
      <c r="G179" s="5">
        <f>'PAX - LINHA 4'!G179+'PAX - LINHA 1'!G179+'PAX - LINHA 2'!G179</f>
        <v>42535363.039372116</v>
      </c>
      <c r="H179" s="5">
        <f>'PAX - LINHA 4'!H179+'PAX - LINHA 1'!H179+'PAX - LINHA 2'!H179</f>
        <v>1188413.6737891289</v>
      </c>
      <c r="I179" s="5">
        <f>'PAX - LINHA 4'!I179+'PAX - LINHA 1'!I179+'PAX - LINHA 2'!I179</f>
        <v>1964897.1920261737</v>
      </c>
      <c r="J179" s="5">
        <f>'PAX - LINHA 4'!J179+'PAX - LINHA 1'!J179+'PAX - LINHA 2'!J179</f>
        <v>12869677.305073654</v>
      </c>
      <c r="K179" s="5">
        <f>'PAX - LINHA 4'!K179+'PAX - LINHA 1'!K179+'PAX - LINHA 2'!K179</f>
        <v>1919804.7357086772</v>
      </c>
      <c r="L179" s="5">
        <f>'PAX - LINHA 4'!L179+'PAX - LINHA 1'!L179+'PAX - LINHA 2'!L179</f>
        <v>0</v>
      </c>
      <c r="M179" s="5">
        <f>'PAX - LINHA 4'!M179+'PAX - LINHA 1'!M179+'PAX - LINHA 2'!M179</f>
        <v>1143136.3156836098</v>
      </c>
    </row>
    <row r="180" spans="1:13" x14ac:dyDescent="0.25">
      <c r="A180" s="12" t="s">
        <v>11</v>
      </c>
      <c r="B180" s="4">
        <f>'PAX - LINHA 4'!B180+'PAX - LINHA 1'!B180+'PAX - LINHA 2'!B180</f>
        <v>15088252</v>
      </c>
      <c r="C180" s="4">
        <f>'PAX - LINHA 4'!C180+'PAX - LINHA 1'!C180+'PAX - LINHA 2'!C180</f>
        <v>2964630</v>
      </c>
      <c r="D180" s="4">
        <f>'PAX - LINHA 4'!D180+'PAX - LINHA 1'!D180+'PAX - LINHA 2'!D180</f>
        <v>6951305</v>
      </c>
      <c r="E180" s="4">
        <f>'PAX - LINHA 4'!E180+'PAX - LINHA 1'!E180+'PAX - LINHA 2'!E180</f>
        <v>0</v>
      </c>
      <c r="F180" s="4">
        <f>'PAX - LINHA 4'!F180+'PAX - LINHA 1'!F180+'PAX - LINHA 2'!F180</f>
        <v>87445</v>
      </c>
      <c r="G180" s="4">
        <f>'PAX - LINHA 4'!G180+'PAX - LINHA 1'!G180+'PAX - LINHA 2'!G180</f>
        <v>3589294</v>
      </c>
      <c r="H180" s="4">
        <f>'PAX - LINHA 4'!H180+'PAX - LINHA 1'!H180+'PAX - LINHA 2'!H180</f>
        <v>37111</v>
      </c>
      <c r="I180" s="4">
        <f>'PAX - LINHA 4'!I180+'PAX - LINHA 1'!I180+'PAX - LINHA 2'!I180</f>
        <v>146252</v>
      </c>
      <c r="J180" s="4">
        <f>'PAX - LINHA 4'!J180+'PAX - LINHA 1'!J180+'PAX - LINHA 2'!J180</f>
        <v>1054382</v>
      </c>
      <c r="K180" s="4">
        <f>'PAX - LINHA 4'!K180+'PAX - LINHA 1'!K180+'PAX - LINHA 2'!K180</f>
        <v>159849</v>
      </c>
      <c r="L180" s="4">
        <f>'PAX - LINHA 4'!L180+'PAX - LINHA 1'!L180+'PAX - LINHA 2'!L180</f>
        <v>0</v>
      </c>
      <c r="M180" s="4">
        <f>'PAX - LINHA 4'!M180+'PAX - LINHA 1'!M180+'PAX - LINHA 2'!M180</f>
        <v>97984</v>
      </c>
    </row>
    <row r="181" spans="1:13" x14ac:dyDescent="0.25">
      <c r="A181" s="12" t="s">
        <v>10</v>
      </c>
      <c r="B181" s="4">
        <f>'PAX - LINHA 4'!B181+'PAX - LINHA 1'!B181+'PAX - LINHA 2'!B181</f>
        <v>14693457.567221114</v>
      </c>
      <c r="C181" s="4">
        <f>'PAX - LINHA 4'!C181+'PAX - LINHA 1'!C181+'PAX - LINHA 2'!C181</f>
        <v>2972527.3631088603</v>
      </c>
      <c r="D181" s="4">
        <f>'PAX - LINHA 4'!D181+'PAX - LINHA 1'!D181+'PAX - LINHA 2'!D181</f>
        <v>6439889.4525416587</v>
      </c>
      <c r="E181" s="4">
        <f>'PAX - LINHA 4'!E181+'PAX - LINHA 1'!E181+'PAX - LINHA 2'!E181</f>
        <v>0</v>
      </c>
      <c r="F181" s="4">
        <f>'PAX - LINHA 4'!F181+'PAX - LINHA 1'!F181+'PAX - LINHA 2'!F181</f>
        <v>86176.126490280876</v>
      </c>
      <c r="G181" s="4">
        <f>'PAX - LINHA 4'!G181+'PAX - LINHA 1'!G181+'PAX - LINHA 2'!G181</f>
        <v>3836154.6307506086</v>
      </c>
      <c r="H181" s="4">
        <f>'PAX - LINHA 4'!H181+'PAX - LINHA 1'!H181+'PAX - LINHA 2'!H181</f>
        <v>54491.079982615753</v>
      </c>
      <c r="I181" s="4">
        <f>'PAX - LINHA 4'!I181+'PAX - LINHA 1'!I181+'PAX - LINHA 2'!I181</f>
        <v>140139.20569789119</v>
      </c>
      <c r="J181" s="4">
        <f>'PAX - LINHA 4'!J181+'PAX - LINHA 1'!J181+'PAX - LINHA 2'!J181</f>
        <v>920080.35050421394</v>
      </c>
      <c r="K181" s="4">
        <f>'PAX - LINHA 4'!K181+'PAX - LINHA 1'!K181+'PAX - LINHA 2'!K181</f>
        <v>153761.22569244428</v>
      </c>
      <c r="L181" s="4">
        <f>'PAX - LINHA 4'!L181+'PAX - LINHA 1'!L181+'PAX - LINHA 2'!L181</f>
        <v>0</v>
      </c>
      <c r="M181" s="4">
        <f>'PAX - LINHA 4'!M181+'PAX - LINHA 1'!M181+'PAX - LINHA 2'!M181</f>
        <v>90238.132452538586</v>
      </c>
    </row>
    <row r="182" spans="1:13" x14ac:dyDescent="0.25">
      <c r="A182" s="12" t="s">
        <v>9</v>
      </c>
      <c r="B182" s="4">
        <f>'PAX - LINHA 4'!B182+'PAX - LINHA 1'!B182+'PAX - LINHA 2'!B182</f>
        <v>14942255</v>
      </c>
      <c r="C182" s="4">
        <f>'PAX - LINHA 4'!C182+'PAX - LINHA 1'!C182+'PAX - LINHA 2'!C182</f>
        <v>2970579</v>
      </c>
      <c r="D182" s="4">
        <f>'PAX - LINHA 4'!D182+'PAX - LINHA 1'!D182+'PAX - LINHA 2'!D182</f>
        <v>7025780</v>
      </c>
      <c r="E182" s="4">
        <f>'PAX - LINHA 4'!E182+'PAX - LINHA 1'!E182+'PAX - LINHA 2'!E182</f>
        <v>0</v>
      </c>
      <c r="F182" s="4">
        <f>'PAX - LINHA 4'!F182+'PAX - LINHA 1'!F182+'PAX - LINHA 2'!F182</f>
        <v>98244</v>
      </c>
      <c r="G182" s="4">
        <f>'PAX - LINHA 4'!G182+'PAX - LINHA 1'!G182+'PAX - LINHA 2'!G182</f>
        <v>3304789</v>
      </c>
      <c r="H182" s="4">
        <f>'PAX - LINHA 4'!H182+'PAX - LINHA 1'!H182+'PAX - LINHA 2'!H182</f>
        <v>108094</v>
      </c>
      <c r="I182" s="4">
        <f>'PAX - LINHA 4'!I182+'PAX - LINHA 1'!I182+'PAX - LINHA 2'!I182</f>
        <v>155587</v>
      </c>
      <c r="J182" s="4">
        <f>'PAX - LINHA 4'!J182+'PAX - LINHA 1'!J182+'PAX - LINHA 2'!J182</f>
        <v>1022830</v>
      </c>
      <c r="K182" s="4">
        <f>'PAX - LINHA 4'!K182+'PAX - LINHA 1'!K182+'PAX - LINHA 2'!K182</f>
        <v>160383</v>
      </c>
      <c r="L182" s="4">
        <f>'PAX - LINHA 4'!L182+'PAX - LINHA 1'!L182+'PAX - LINHA 2'!L182</f>
        <v>0</v>
      </c>
      <c r="M182" s="4">
        <f>'PAX - LINHA 4'!M182+'PAX - LINHA 1'!M182+'PAX - LINHA 2'!M182</f>
        <v>95969</v>
      </c>
    </row>
    <row r="183" spans="1:13" x14ac:dyDescent="0.25">
      <c r="A183" s="12" t="s">
        <v>8</v>
      </c>
      <c r="B183" s="4">
        <f>'PAX - LINHA 4'!B183+'PAX - LINHA 1'!B183+'PAX - LINHA 2'!B183</f>
        <v>15204597.039039049</v>
      </c>
      <c r="C183" s="4">
        <f>'PAX - LINHA 4'!C183+'PAX - LINHA 1'!C183+'PAX - LINHA 2'!C183</f>
        <v>2996042.6135956412</v>
      </c>
      <c r="D183" s="4">
        <f>'PAX - LINHA 4'!D183+'PAX - LINHA 1'!D183+'PAX - LINHA 2'!D183</f>
        <v>7220505.06876003</v>
      </c>
      <c r="E183" s="4">
        <f>'PAX - LINHA 4'!E183+'PAX - LINHA 1'!E183+'PAX - LINHA 2'!E183</f>
        <v>0</v>
      </c>
      <c r="F183" s="4">
        <f>'PAX - LINHA 4'!F183+'PAX - LINHA 1'!F183+'PAX - LINHA 2'!F183</f>
        <v>103627.9866349345</v>
      </c>
      <c r="G183" s="4">
        <f>'PAX - LINHA 4'!G183+'PAX - LINHA 1'!G183+'PAX - LINHA 2'!G183</f>
        <v>3237014.5825171042</v>
      </c>
      <c r="H183" s="4">
        <f>'PAX - LINHA 4'!H183+'PAX - LINHA 1'!H183+'PAX - LINHA 2'!H183</f>
        <v>124364.98396045112</v>
      </c>
      <c r="I183" s="4">
        <f>'PAX - LINHA 4'!I183+'PAX - LINHA 1'!I183+'PAX - LINHA 2'!I183</f>
        <v>164890.97873374942</v>
      </c>
      <c r="J183" s="4">
        <f>'PAX - LINHA 4'!J183+'PAX - LINHA 1'!J183+'PAX - LINHA 2'!J183</f>
        <v>1105646.8574029743</v>
      </c>
      <c r="K183" s="4">
        <f>'PAX - LINHA 4'!K183+'PAX - LINHA 1'!K183+'PAX - LINHA 2'!K183</f>
        <v>157676.97966415031</v>
      </c>
      <c r="L183" s="4">
        <f>'PAX - LINHA 4'!L183+'PAX - LINHA 1'!L183+'PAX - LINHA 2'!L183</f>
        <v>0</v>
      </c>
      <c r="M183" s="4">
        <f>'PAX - LINHA 4'!M183+'PAX - LINHA 1'!M183+'PAX - LINHA 2'!M183</f>
        <v>94826.987770013249</v>
      </c>
    </row>
    <row r="184" spans="1:13" x14ac:dyDescent="0.25">
      <c r="A184" s="12" t="s">
        <v>7</v>
      </c>
      <c r="B184" s="4">
        <f>'PAX - LINHA 4'!B184+'PAX - LINHA 1'!B184+'PAX - LINHA 2'!B184</f>
        <v>15375733</v>
      </c>
      <c r="C184" s="4">
        <f>'PAX - LINHA 4'!C184+'PAX - LINHA 1'!C184+'PAX - LINHA 2'!C184</f>
        <v>3022029</v>
      </c>
      <c r="D184" s="4">
        <f>'PAX - LINHA 4'!D184+'PAX - LINHA 1'!D184+'PAX - LINHA 2'!D184</f>
        <v>7320295</v>
      </c>
      <c r="E184" s="4">
        <f>'PAX - LINHA 4'!E184+'PAX - LINHA 1'!E184+'PAX - LINHA 2'!E184</f>
        <v>0</v>
      </c>
      <c r="F184" s="4">
        <f>'PAX - LINHA 4'!F184+'PAX - LINHA 1'!F184+'PAX - LINHA 2'!F184</f>
        <v>102601</v>
      </c>
      <c r="G184" s="4">
        <f>'PAX - LINHA 4'!G184+'PAX - LINHA 1'!G184+'PAX - LINHA 2'!G184</f>
        <v>3302180</v>
      </c>
      <c r="H184" s="4">
        <f>'PAX - LINHA 4'!H184+'PAX - LINHA 1'!H184+'PAX - LINHA 2'!H184</f>
        <v>112637</v>
      </c>
      <c r="I184" s="4">
        <f>'PAX - LINHA 4'!I184+'PAX - LINHA 1'!I184+'PAX - LINHA 2'!I184</f>
        <v>166087</v>
      </c>
      <c r="J184" s="4">
        <f>'PAX - LINHA 4'!J184+'PAX - LINHA 1'!J184+'PAX - LINHA 2'!J184</f>
        <v>1095130</v>
      </c>
      <c r="K184" s="4">
        <f>'PAX - LINHA 4'!K184+'PAX - LINHA 1'!K184+'PAX - LINHA 2'!K184</f>
        <v>161110</v>
      </c>
      <c r="L184" s="4">
        <f>'PAX - LINHA 4'!L184+'PAX - LINHA 1'!L184+'PAX - LINHA 2'!L184</f>
        <v>0</v>
      </c>
      <c r="M184" s="4">
        <f>'PAX - LINHA 4'!M184+'PAX - LINHA 1'!M184+'PAX - LINHA 2'!M184</f>
        <v>93664</v>
      </c>
    </row>
    <row r="185" spans="1:13" x14ac:dyDescent="0.25">
      <c r="A185" s="12" t="s">
        <v>6</v>
      </c>
      <c r="B185" s="4">
        <f>'PAX - LINHA 4'!B185+'PAX - LINHA 1'!B185+'PAX - LINHA 2'!B185</f>
        <v>15451309.847469002</v>
      </c>
      <c r="C185" s="4">
        <f>'PAX - LINHA 4'!C185+'PAX - LINHA 1'!C185+'PAX - LINHA 2'!C185</f>
        <v>3004938.6153248474</v>
      </c>
      <c r="D185" s="4">
        <f>'PAX - LINHA 4'!D185+'PAX - LINHA 1'!D185+'PAX - LINHA 2'!D185</f>
        <v>7277470.5253867172</v>
      </c>
      <c r="E185" s="4">
        <f>'PAX - LINHA 4'!E185+'PAX - LINHA 1'!E185+'PAX - LINHA 2'!E185</f>
        <v>0</v>
      </c>
      <c r="F185" s="4">
        <f>'PAX - LINHA 4'!F185+'PAX - LINHA 1'!F185+'PAX - LINHA 2'!F185</f>
        <v>98453.780405732425</v>
      </c>
      <c r="G185" s="4">
        <f>'PAX - LINHA 4'!G185+'PAX - LINHA 1'!G185+'PAX - LINHA 2'!G185</f>
        <v>3489063.4121872932</v>
      </c>
      <c r="H185" s="4">
        <f>'PAX - LINHA 4'!H185+'PAX - LINHA 1'!H185+'PAX - LINHA 2'!H185</f>
        <v>119217.66086805628</v>
      </c>
      <c r="I185" s="4">
        <f>'PAX - LINHA 4'!I185+'PAX - LINHA 1'!I185+'PAX - LINHA 2'!I185</f>
        <v>162294.11726851156</v>
      </c>
      <c r="J185" s="4">
        <f>'PAX - LINHA 4'!J185+'PAX - LINHA 1'!J185+'PAX - LINHA 2'!J185</f>
        <v>1049634.8365410771</v>
      </c>
      <c r="K185" s="4">
        <f>'PAX - LINHA 4'!K185+'PAX - LINHA 1'!K185+'PAX - LINHA 2'!K185</f>
        <v>157470.63843781094</v>
      </c>
      <c r="L185" s="4">
        <f>'PAX - LINHA 4'!L185+'PAX - LINHA 1'!L185+'PAX - LINHA 2'!L185</f>
        <v>0</v>
      </c>
      <c r="M185" s="4">
        <f>'PAX - LINHA 4'!M185+'PAX - LINHA 1'!M185+'PAX - LINHA 2'!M185</f>
        <v>92766.261048953835</v>
      </c>
    </row>
    <row r="186" spans="1:13" x14ac:dyDescent="0.25">
      <c r="A186" s="12" t="s">
        <v>5</v>
      </c>
      <c r="B186" s="4">
        <f>'PAX - LINHA 4'!B186+'PAX - LINHA 1'!B186+'PAX - LINHA 2'!B186</f>
        <v>16746461</v>
      </c>
      <c r="C186" s="4">
        <f>'PAX - LINHA 4'!C186+'PAX - LINHA 1'!C186+'PAX - LINHA 2'!C186</f>
        <v>2997337</v>
      </c>
      <c r="D186" s="4">
        <f>'PAX - LINHA 4'!D186+'PAX - LINHA 1'!D186+'PAX - LINHA 2'!D186</f>
        <v>8076162</v>
      </c>
      <c r="E186" s="4">
        <f>'PAX - LINHA 4'!E186+'PAX - LINHA 1'!E186+'PAX - LINHA 2'!E186</f>
        <v>0</v>
      </c>
      <c r="F186" s="4">
        <f>'PAX - LINHA 4'!F186+'PAX - LINHA 1'!F186+'PAX - LINHA 2'!F186</f>
        <v>93092</v>
      </c>
      <c r="G186" s="4">
        <f>'PAX - LINHA 4'!G186+'PAX - LINHA 1'!G186+'PAX - LINHA 2'!G186</f>
        <v>3979782</v>
      </c>
      <c r="H186" s="4">
        <f>'PAX - LINHA 4'!H186+'PAX - LINHA 1'!H186+'PAX - LINHA 2'!H186</f>
        <v>80667</v>
      </c>
      <c r="I186" s="4">
        <f>'PAX - LINHA 4'!I186+'PAX - LINHA 1'!I186+'PAX - LINHA 2'!I186</f>
        <v>162465</v>
      </c>
      <c r="J186" s="4">
        <f>'PAX - LINHA 4'!J186+'PAX - LINHA 1'!J186+'PAX - LINHA 2'!J186</f>
        <v>1059423</v>
      </c>
      <c r="K186" s="4">
        <f>'PAX - LINHA 4'!K186+'PAX - LINHA 1'!K186+'PAX - LINHA 2'!K186</f>
        <v>173362</v>
      </c>
      <c r="L186" s="4">
        <f>'PAX - LINHA 4'!L186+'PAX - LINHA 1'!L186+'PAX - LINHA 2'!L186</f>
        <v>0</v>
      </c>
      <c r="M186" s="4">
        <f>'PAX - LINHA 4'!M186+'PAX - LINHA 1'!M186+'PAX - LINHA 2'!M186</f>
        <v>124171</v>
      </c>
    </row>
    <row r="187" spans="1:13" x14ac:dyDescent="0.25">
      <c r="A187" s="12" t="s">
        <v>4</v>
      </c>
      <c r="B187" s="4">
        <f>'PAX - LINHA 4'!B187+'PAX - LINHA 1'!B187+'PAX - LINHA 2'!B187</f>
        <v>16607018</v>
      </c>
      <c r="C187" s="4">
        <f>'PAX - LINHA 4'!C187+'PAX - LINHA 1'!C187+'PAX - LINHA 2'!C187</f>
        <v>3283841</v>
      </c>
      <c r="D187" s="4">
        <f>'PAX - LINHA 4'!D187+'PAX - LINHA 1'!D187+'PAX - LINHA 2'!D187</f>
        <v>7996900</v>
      </c>
      <c r="E187" s="4">
        <f>'PAX - LINHA 4'!E187+'PAX - LINHA 1'!E187+'PAX - LINHA 2'!E187</f>
        <v>0</v>
      </c>
      <c r="F187" s="4">
        <f>'PAX - LINHA 4'!F187+'PAX - LINHA 1'!F187+'PAX - LINHA 2'!F187</f>
        <v>99597</v>
      </c>
      <c r="G187" s="4">
        <f>'PAX - LINHA 4'!G187+'PAX - LINHA 1'!G187+'PAX - LINHA 2'!G187</f>
        <v>3506907</v>
      </c>
      <c r="H187" s="4">
        <f>'PAX - LINHA 4'!H187+'PAX - LINHA 1'!H187+'PAX - LINHA 2'!H187</f>
        <v>115891</v>
      </c>
      <c r="I187" s="4">
        <f>'PAX - LINHA 4'!I187+'PAX - LINHA 1'!I187+'PAX - LINHA 2'!I187</f>
        <v>181139</v>
      </c>
      <c r="J187" s="4">
        <f>'PAX - LINHA 4'!J187+'PAX - LINHA 1'!J187+'PAX - LINHA 2'!J187</f>
        <v>1151376</v>
      </c>
      <c r="K187" s="4">
        <f>'PAX - LINHA 4'!K187+'PAX - LINHA 1'!K187+'PAX - LINHA 2'!K187</f>
        <v>164919</v>
      </c>
      <c r="L187" s="4">
        <f>'PAX - LINHA 4'!L187+'PAX - LINHA 1'!L187+'PAX - LINHA 2'!L187</f>
        <v>0</v>
      </c>
      <c r="M187" s="4">
        <f>'PAX - LINHA 4'!M187+'PAX - LINHA 1'!M187+'PAX - LINHA 2'!M187</f>
        <v>106448</v>
      </c>
    </row>
    <row r="188" spans="1:13" x14ac:dyDescent="0.25">
      <c r="A188" s="12" t="s">
        <v>3</v>
      </c>
      <c r="B188" s="4">
        <f>'PAX - LINHA 4'!B188+'PAX - LINHA 1'!B188+'PAX - LINHA 2'!B188</f>
        <v>15972610</v>
      </c>
      <c r="C188" s="4">
        <f>'PAX - LINHA 4'!C188+'PAX - LINHA 1'!C188+'PAX - LINHA 2'!C188</f>
        <v>3139430</v>
      </c>
      <c r="D188" s="4">
        <f>'PAX - LINHA 4'!D188+'PAX - LINHA 1'!D188+'PAX - LINHA 2'!D188</f>
        <v>7695333</v>
      </c>
      <c r="E188" s="4">
        <f>'PAX - LINHA 4'!E188+'PAX - LINHA 1'!E188+'PAX - LINHA 2'!E188</f>
        <v>0</v>
      </c>
      <c r="F188" s="4">
        <f>'PAX - LINHA 4'!F188+'PAX - LINHA 1'!F188+'PAX - LINHA 2'!F188</f>
        <v>94771</v>
      </c>
      <c r="G188" s="4">
        <f>'PAX - LINHA 4'!G188+'PAX - LINHA 1'!G188+'PAX - LINHA 2'!G188</f>
        <v>3414020</v>
      </c>
      <c r="H188" s="4">
        <f>'PAX - LINHA 4'!H188+'PAX - LINHA 1'!H188+'PAX - LINHA 2'!H188</f>
        <v>121080</v>
      </c>
      <c r="I188" s="4">
        <f>'PAX - LINHA 4'!I188+'PAX - LINHA 1'!I188+'PAX - LINHA 2'!I188</f>
        <v>175436</v>
      </c>
      <c r="J188" s="4">
        <f>'PAX - LINHA 4'!J188+'PAX - LINHA 1'!J188+'PAX - LINHA 2'!J188</f>
        <v>1087172</v>
      </c>
      <c r="K188" s="4">
        <f>'PAX - LINHA 4'!K188+'PAX - LINHA 1'!K188+'PAX - LINHA 2'!K188</f>
        <v>160727</v>
      </c>
      <c r="L188" s="4">
        <f>'PAX - LINHA 4'!L188+'PAX - LINHA 1'!L188+'PAX - LINHA 2'!L188</f>
        <v>0</v>
      </c>
      <c r="M188" s="4">
        <f>'PAX - LINHA 4'!M188+'PAX - LINHA 1'!M188+'PAX - LINHA 2'!M188</f>
        <v>84641</v>
      </c>
    </row>
    <row r="189" spans="1:13" x14ac:dyDescent="0.25">
      <c r="A189" s="12" t="s">
        <v>2</v>
      </c>
      <c r="B189" s="4">
        <f>'PAX - LINHA 4'!B189+'PAX - LINHA 1'!B189+'PAX - LINHA 2'!B189</f>
        <v>17218281</v>
      </c>
      <c r="C189" s="4">
        <f>'PAX - LINHA 4'!C189+'PAX - LINHA 1'!C189+'PAX - LINHA 2'!C189</f>
        <v>3408591</v>
      </c>
      <c r="D189" s="4">
        <f>'PAX - LINHA 4'!D189+'PAX - LINHA 1'!D189+'PAX - LINHA 2'!D189</f>
        <v>8355393</v>
      </c>
      <c r="E189" s="4">
        <f>'PAX - LINHA 4'!E189+'PAX - LINHA 1'!E189+'PAX - LINHA 2'!E189</f>
        <v>0</v>
      </c>
      <c r="F189" s="4">
        <f>'PAX - LINHA 4'!F189+'PAX - LINHA 1'!F189+'PAX - LINHA 2'!F189</f>
        <v>98473</v>
      </c>
      <c r="G189" s="4">
        <f>'PAX - LINHA 4'!G189+'PAX - LINHA 1'!G189+'PAX - LINHA 2'!G189</f>
        <v>3621478</v>
      </c>
      <c r="H189" s="4">
        <f>'PAX - LINHA 4'!H189+'PAX - LINHA 1'!H189+'PAX - LINHA 2'!H189</f>
        <v>116261</v>
      </c>
      <c r="I189" s="4">
        <f>'PAX - LINHA 4'!I189+'PAX - LINHA 1'!I189+'PAX - LINHA 2'!I189</f>
        <v>184103</v>
      </c>
      <c r="J189" s="4">
        <f>'PAX - LINHA 4'!J189+'PAX - LINHA 1'!J189+'PAX - LINHA 2'!J189</f>
        <v>1178511</v>
      </c>
      <c r="K189" s="4">
        <f>'PAX - LINHA 4'!K189+'PAX - LINHA 1'!K189+'PAX - LINHA 2'!K189</f>
        <v>165627</v>
      </c>
      <c r="L189" s="4">
        <f>'PAX - LINHA 4'!L189+'PAX - LINHA 1'!L189+'PAX - LINHA 2'!L189</f>
        <v>0</v>
      </c>
      <c r="M189" s="4">
        <f>'PAX - LINHA 4'!M189+'PAX - LINHA 1'!M189+'PAX - LINHA 2'!M189</f>
        <v>89844</v>
      </c>
    </row>
    <row r="190" spans="1:13" x14ac:dyDescent="0.25">
      <c r="A190" s="12" t="s">
        <v>1</v>
      </c>
      <c r="B190" s="4">
        <f>'PAX - LINHA 4'!B190+'PAX - LINHA 1'!B190+'PAX - LINHA 2'!B190</f>
        <v>16077508</v>
      </c>
      <c r="C190" s="4">
        <f>'PAX - LINHA 4'!C190+'PAX - LINHA 1'!C190+'PAX - LINHA 2'!C190</f>
        <v>3142410</v>
      </c>
      <c r="D190" s="4">
        <f>'PAX - LINHA 4'!D190+'PAX - LINHA 1'!D190+'PAX - LINHA 2'!D190</f>
        <v>7704457</v>
      </c>
      <c r="E190" s="4">
        <f>'PAX - LINHA 4'!E190+'PAX - LINHA 1'!E190+'PAX - LINHA 2'!E190</f>
        <v>0</v>
      </c>
      <c r="F190" s="4">
        <f>'PAX - LINHA 4'!F190+'PAX - LINHA 1'!F190+'PAX - LINHA 2'!F190</f>
        <v>95524</v>
      </c>
      <c r="G190" s="4">
        <f>'PAX - LINHA 4'!G190+'PAX - LINHA 1'!G190+'PAX - LINHA 2'!G190</f>
        <v>3532481</v>
      </c>
      <c r="H190" s="4">
        <f>'PAX - LINHA 4'!H190+'PAX - LINHA 1'!H190+'PAX - LINHA 2'!H190</f>
        <v>125162</v>
      </c>
      <c r="I190" s="4">
        <f>'PAX - LINHA 4'!I190+'PAX - LINHA 1'!I190+'PAX - LINHA 2'!I190</f>
        <v>168648</v>
      </c>
      <c r="J190" s="4">
        <f>'PAX - LINHA 4'!J190+'PAX - LINHA 1'!J190+'PAX - LINHA 2'!J190</f>
        <v>1081295</v>
      </c>
      <c r="K190" s="4">
        <f>'PAX - LINHA 4'!K190+'PAX - LINHA 1'!K190+'PAX - LINHA 2'!K190</f>
        <v>149349</v>
      </c>
      <c r="L190" s="4">
        <f>'PAX - LINHA 4'!L190+'PAX - LINHA 1'!L190+'PAX - LINHA 2'!L190</f>
        <v>0</v>
      </c>
      <c r="M190" s="4">
        <f>'PAX - LINHA 4'!M190+'PAX - LINHA 1'!M190+'PAX - LINHA 2'!M190</f>
        <v>78182</v>
      </c>
    </row>
    <row r="191" spans="1:13" x14ac:dyDescent="0.25">
      <c r="A191" s="12" t="s">
        <v>0</v>
      </c>
      <c r="B191" s="4">
        <f>'PAX - LINHA 4'!B191+'PAX - LINHA 1'!B191+'PAX - LINHA 2'!B191</f>
        <v>15562432.187645495</v>
      </c>
      <c r="C191" s="4">
        <f>'PAX - LINHA 4'!C191+'PAX - LINHA 1'!C191+'PAX - LINHA 2'!C191</f>
        <v>2973031.9344182941</v>
      </c>
      <c r="D191" s="4">
        <f>'PAX - LINHA 4'!D191+'PAX - LINHA 1'!D191+'PAX - LINHA 2'!D191</f>
        <v>7243974.9670832679</v>
      </c>
      <c r="E191" s="4">
        <f>'PAX - LINHA 4'!E191+'PAX - LINHA 1'!E191+'PAX - LINHA 2'!E191</f>
        <v>0</v>
      </c>
      <c r="F191" s="4">
        <f>'PAX - LINHA 4'!F191+'PAX - LINHA 1'!F191+'PAX - LINHA 2'!F191</f>
        <v>77764.945971031149</v>
      </c>
      <c r="G191" s="4">
        <f>'PAX - LINHA 4'!G191+'PAX - LINHA 1'!G191+'PAX - LINHA 2'!G191</f>
        <v>3722199.4139171103</v>
      </c>
      <c r="H191" s="4">
        <f>'PAX - LINHA 4'!H191+'PAX - LINHA 1'!H191+'PAX - LINHA 2'!H191</f>
        <v>73436.948978005719</v>
      </c>
      <c r="I191" s="4">
        <f>'PAX - LINHA 4'!I191+'PAX - LINHA 1'!I191+'PAX - LINHA 2'!I191</f>
        <v>157855.89032602191</v>
      </c>
      <c r="J191" s="4">
        <f>'PAX - LINHA 4'!J191+'PAX - LINHA 1'!J191+'PAX - LINHA 2'!J191</f>
        <v>1064196.2606253899</v>
      </c>
      <c r="K191" s="4">
        <f>'PAX - LINHA 4'!K191+'PAX - LINHA 1'!K191+'PAX - LINHA 2'!K191</f>
        <v>155569.8919142714</v>
      </c>
      <c r="L191" s="4">
        <f>'PAX - LINHA 4'!L191+'PAX - LINHA 1'!L191+'PAX - LINHA 2'!L191</f>
        <v>0</v>
      </c>
      <c r="M191" s="4">
        <f>'PAX - LINHA 4'!M191+'PAX - LINHA 1'!M191+'PAX - LINHA 2'!M191</f>
        <v>94401.934412104194</v>
      </c>
    </row>
    <row r="192" spans="1:13" x14ac:dyDescent="0.25">
      <c r="A192" s="1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11"/>
    </row>
    <row r="193" spans="1:13" x14ac:dyDescent="0.25">
      <c r="A193" s="2" t="s">
        <v>26</v>
      </c>
    </row>
    <row r="194" spans="1:13" x14ac:dyDescent="0.25">
      <c r="A194" s="2" t="s">
        <v>27</v>
      </c>
    </row>
    <row r="195" spans="1:13" x14ac:dyDescent="0.25">
      <c r="A195" s="17" t="s">
        <v>31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 ht="30" customHeight="1" x14ac:dyDescent="0.25">
      <c r="A196" s="17" t="s">
        <v>32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 ht="30" customHeight="1" x14ac:dyDescent="0.25">
      <c r="A197" s="17" t="s">
        <v>33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</sheetData>
  <mergeCells count="6">
    <mergeCell ref="A197:M197"/>
    <mergeCell ref="A1:L1"/>
    <mergeCell ref="A2:L2"/>
    <mergeCell ref="A4:A5"/>
    <mergeCell ref="A195:M195"/>
    <mergeCell ref="A196:M19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7" fitToHeight="100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7"/>
  <sheetViews>
    <sheetView showGridLines="0" zoomScaleNormal="100" workbookViewId="0">
      <pane ySplit="5" topLeftCell="A6" activePane="bottomLeft" state="frozen"/>
      <selection sqref="A1:L1"/>
      <selection pane="bottomLeft" sqref="A1:L1"/>
    </sheetView>
  </sheetViews>
  <sheetFormatPr defaultColWidth="11.5703125" defaultRowHeight="15" x14ac:dyDescent="0.25"/>
  <cols>
    <col min="1" max="12" width="11.5703125" style="1"/>
    <col min="13" max="13" width="11.5703125" style="9"/>
    <col min="14" max="16384" width="11.5703125" style="1"/>
  </cols>
  <sheetData>
    <row r="1" spans="1:14" ht="18.75" x14ac:dyDescent="0.3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ht="18.75" x14ac:dyDescent="0.3">
      <c r="A2" s="18" t="s">
        <v>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4" spans="1:14" ht="30.75" customHeight="1" x14ac:dyDescent="0.25">
      <c r="A4" s="19" t="s">
        <v>24</v>
      </c>
      <c r="B4" s="15" t="s">
        <v>21</v>
      </c>
      <c r="C4" s="15" t="s">
        <v>25</v>
      </c>
      <c r="D4" s="15" t="s">
        <v>20</v>
      </c>
      <c r="E4" s="15" t="s">
        <v>30</v>
      </c>
      <c r="F4" s="15" t="s">
        <v>19</v>
      </c>
      <c r="G4" s="15" t="s">
        <v>18</v>
      </c>
      <c r="H4" s="15" t="s">
        <v>17</v>
      </c>
      <c r="I4" s="15" t="s">
        <v>37</v>
      </c>
      <c r="J4" s="15" t="s">
        <v>16</v>
      </c>
      <c r="K4" s="15" t="s">
        <v>15</v>
      </c>
      <c r="L4" s="15" t="s">
        <v>28</v>
      </c>
      <c r="M4" s="15" t="s">
        <v>14</v>
      </c>
    </row>
    <row r="5" spans="1:14" x14ac:dyDescent="0.25">
      <c r="A5" s="20"/>
      <c r="B5" s="14" t="s">
        <v>13</v>
      </c>
      <c r="C5" s="14" t="s">
        <v>13</v>
      </c>
      <c r="D5" s="14" t="s">
        <v>13</v>
      </c>
      <c r="E5" s="14" t="s">
        <v>13</v>
      </c>
      <c r="F5" s="14" t="s">
        <v>13</v>
      </c>
      <c r="G5" s="14" t="s">
        <v>13</v>
      </c>
      <c r="H5" s="14" t="s">
        <v>13</v>
      </c>
      <c r="I5" s="14" t="s">
        <v>13</v>
      </c>
      <c r="J5" s="14" t="s">
        <v>13</v>
      </c>
      <c r="K5" s="14" t="s">
        <v>13</v>
      </c>
      <c r="L5" s="14" t="s">
        <v>13</v>
      </c>
      <c r="M5" s="14" t="s">
        <v>13</v>
      </c>
    </row>
    <row r="6" spans="1:14" s="4" customFormat="1" x14ac:dyDescent="0.2">
      <c r="A6" s="6">
        <v>2026</v>
      </c>
      <c r="B6" s="5">
        <f>SUM(B7:B9)</f>
        <v>28174270</v>
      </c>
      <c r="C6" s="5">
        <f>SUM(C7:C9)</f>
        <v>589012</v>
      </c>
      <c r="D6" s="5">
        <f t="shared" ref="D6:M6" si="0">SUM(D7:D9)</f>
        <v>13208618</v>
      </c>
      <c r="E6" s="5">
        <f t="shared" si="0"/>
        <v>4995542</v>
      </c>
      <c r="F6" s="5">
        <f t="shared" si="0"/>
        <v>0</v>
      </c>
      <c r="G6" s="5">
        <f t="shared" si="0"/>
        <v>5529037</v>
      </c>
      <c r="H6" s="5">
        <f t="shared" si="0"/>
        <v>27999</v>
      </c>
      <c r="I6" s="5">
        <f t="shared" si="0"/>
        <v>310643</v>
      </c>
      <c r="J6" s="5">
        <f t="shared" si="0"/>
        <v>3108629</v>
      </c>
      <c r="K6" s="5">
        <f t="shared" si="0"/>
        <v>215292</v>
      </c>
      <c r="L6" s="5">
        <f t="shared" si="0"/>
        <v>120481</v>
      </c>
      <c r="M6" s="5">
        <f t="shared" si="0"/>
        <v>69017</v>
      </c>
    </row>
    <row r="7" spans="1:14" x14ac:dyDescent="0.25">
      <c r="A7" s="12" t="s">
        <v>11</v>
      </c>
      <c r="B7" s="4">
        <f>C7+D7+E7+F7+G7+H7+I7+J7+K7+L7+M7</f>
        <v>8716123</v>
      </c>
      <c r="C7" s="4">
        <v>179137</v>
      </c>
      <c r="D7" s="4">
        <v>4204969</v>
      </c>
      <c r="E7" s="4">
        <v>1475255</v>
      </c>
      <c r="F7" s="4">
        <v>0</v>
      </c>
      <c r="G7" s="4">
        <v>1637946</v>
      </c>
      <c r="H7" s="4">
        <v>95</v>
      </c>
      <c r="I7" s="4">
        <v>96996</v>
      </c>
      <c r="J7" s="4">
        <v>992919</v>
      </c>
      <c r="K7" s="4">
        <v>70393</v>
      </c>
      <c r="L7" s="4">
        <v>36317</v>
      </c>
      <c r="M7" s="4">
        <v>22096</v>
      </c>
      <c r="N7" s="1">
        <v>8716123</v>
      </c>
    </row>
    <row r="8" spans="1:14" x14ac:dyDescent="0.25">
      <c r="A8" s="12" t="s">
        <v>10</v>
      </c>
      <c r="B8" s="4">
        <f t="shared" ref="B8:B9" si="1">C8+D8+E8+F8+G8+H8+I8+J8+K8+L8+M8</f>
        <v>9540529</v>
      </c>
      <c r="C8" s="4">
        <v>194513</v>
      </c>
      <c r="D8" s="4">
        <v>4229024</v>
      </c>
      <c r="E8" s="4">
        <v>1753944</v>
      </c>
      <c r="F8" s="4">
        <v>0</v>
      </c>
      <c r="G8" s="4">
        <v>2191636</v>
      </c>
      <c r="H8" s="4">
        <v>7173</v>
      </c>
      <c r="I8" s="4">
        <v>94856</v>
      </c>
      <c r="J8" s="4">
        <v>929975</v>
      </c>
      <c r="K8" s="4">
        <v>75648</v>
      </c>
      <c r="L8" s="4">
        <v>38944</v>
      </c>
      <c r="M8" s="4">
        <v>24816</v>
      </c>
      <c r="N8" s="1">
        <v>9540529</v>
      </c>
    </row>
    <row r="9" spans="1:14" x14ac:dyDescent="0.25">
      <c r="A9" s="12" t="s">
        <v>9</v>
      </c>
      <c r="B9" s="4">
        <f t="shared" si="1"/>
        <v>9917618</v>
      </c>
      <c r="C9" s="4">
        <v>215362</v>
      </c>
      <c r="D9" s="4">
        <v>4774625</v>
      </c>
      <c r="E9" s="4">
        <v>1766343</v>
      </c>
      <c r="F9" s="4">
        <v>0</v>
      </c>
      <c r="G9" s="4">
        <v>1699455</v>
      </c>
      <c r="H9" s="4">
        <v>20731</v>
      </c>
      <c r="I9" s="4">
        <v>118791</v>
      </c>
      <c r="J9" s="4">
        <v>1185735</v>
      </c>
      <c r="K9" s="4">
        <v>69251</v>
      </c>
      <c r="L9" s="4">
        <v>45220</v>
      </c>
      <c r="M9" s="4">
        <v>22105</v>
      </c>
      <c r="N9" s="1">
        <v>9917618</v>
      </c>
    </row>
    <row r="10" spans="1:14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s="4" customFormat="1" x14ac:dyDescent="0.2">
      <c r="A11" s="6">
        <v>2025</v>
      </c>
      <c r="B11" s="5">
        <f>SUM(B12:B23)</f>
        <v>103065746</v>
      </c>
      <c r="C11" s="5">
        <f t="shared" ref="C11:M11" si="2">SUM(C12:C23)</f>
        <v>2866999</v>
      </c>
      <c r="D11" s="5">
        <f t="shared" si="2"/>
        <v>60718759</v>
      </c>
      <c r="E11" s="5">
        <f t="shared" si="2"/>
        <v>6280964</v>
      </c>
      <c r="F11" s="5">
        <f t="shared" si="2"/>
        <v>0</v>
      </c>
      <c r="G11" s="5">
        <f t="shared" si="2"/>
        <v>18136873</v>
      </c>
      <c r="H11" s="5">
        <f t="shared" si="2"/>
        <v>256943</v>
      </c>
      <c r="I11" s="5">
        <f t="shared" si="2"/>
        <v>1124945</v>
      </c>
      <c r="J11" s="5">
        <f t="shared" si="2"/>
        <v>12137450</v>
      </c>
      <c r="K11" s="5">
        <f t="shared" si="2"/>
        <v>840960</v>
      </c>
      <c r="L11" s="5">
        <f t="shared" si="2"/>
        <v>473797</v>
      </c>
      <c r="M11" s="5">
        <f t="shared" si="2"/>
        <v>228056</v>
      </c>
    </row>
    <row r="12" spans="1:14" x14ac:dyDescent="0.25">
      <c r="A12" s="12" t="s">
        <v>11</v>
      </c>
      <c r="B12" s="4">
        <f t="shared" ref="B12:B23" si="3">C12+D12+E12+F12+G12+H12+I12+J12+K12+L12+M12</f>
        <v>7305715</v>
      </c>
      <c r="C12" s="4">
        <v>244102</v>
      </c>
      <c r="D12" s="4">
        <v>4632090</v>
      </c>
      <c r="E12" s="4">
        <v>0</v>
      </c>
      <c r="F12" s="4">
        <v>0</v>
      </c>
      <c r="G12" s="4">
        <v>1380647</v>
      </c>
      <c r="H12" s="4">
        <v>653</v>
      </c>
      <c r="I12" s="4">
        <v>81736</v>
      </c>
      <c r="J12" s="4">
        <v>851787</v>
      </c>
      <c r="K12" s="4">
        <v>65238</v>
      </c>
      <c r="L12" s="4">
        <v>33298</v>
      </c>
      <c r="M12" s="4">
        <v>16164</v>
      </c>
    </row>
    <row r="13" spans="1:14" x14ac:dyDescent="0.25">
      <c r="A13" s="12" t="s">
        <v>10</v>
      </c>
      <c r="B13" s="4">
        <f t="shared" si="3"/>
        <v>7529362</v>
      </c>
      <c r="C13" s="4">
        <v>273821</v>
      </c>
      <c r="D13" s="4">
        <v>4794613</v>
      </c>
      <c r="E13" s="4">
        <v>0</v>
      </c>
      <c r="F13" s="4">
        <v>0</v>
      </c>
      <c r="G13" s="4">
        <v>1395345</v>
      </c>
      <c r="H13" s="4">
        <v>14540</v>
      </c>
      <c r="I13" s="4">
        <v>72166</v>
      </c>
      <c r="J13" s="4">
        <v>865416</v>
      </c>
      <c r="K13" s="4">
        <v>62038</v>
      </c>
      <c r="L13" s="4">
        <v>36897</v>
      </c>
      <c r="M13" s="4">
        <v>14526</v>
      </c>
    </row>
    <row r="14" spans="1:14" x14ac:dyDescent="0.25">
      <c r="A14" s="12" t="s">
        <v>9</v>
      </c>
      <c r="B14" s="4">
        <f t="shared" si="3"/>
        <v>8169922</v>
      </c>
      <c r="C14" s="4">
        <v>276441</v>
      </c>
      <c r="D14" s="4">
        <v>5006276</v>
      </c>
      <c r="E14" s="4">
        <v>0</v>
      </c>
      <c r="F14" s="4">
        <v>0</v>
      </c>
      <c r="G14" s="4">
        <v>1807451</v>
      </c>
      <c r="H14" s="4">
        <v>16746</v>
      </c>
      <c r="I14" s="4">
        <v>73593</v>
      </c>
      <c r="J14" s="4">
        <v>865579</v>
      </c>
      <c r="K14" s="4">
        <v>69651</v>
      </c>
      <c r="L14" s="4">
        <v>37333</v>
      </c>
      <c r="M14" s="4">
        <v>16852</v>
      </c>
    </row>
    <row r="15" spans="1:14" x14ac:dyDescent="0.25">
      <c r="A15" s="12" t="s">
        <v>8</v>
      </c>
      <c r="B15" s="4">
        <f t="shared" si="3"/>
        <v>6957942</v>
      </c>
      <c r="C15" s="4">
        <v>237375</v>
      </c>
      <c r="D15" s="4">
        <v>4518600</v>
      </c>
      <c r="E15" s="4">
        <v>0</v>
      </c>
      <c r="F15" s="4">
        <v>0</v>
      </c>
      <c r="G15" s="4">
        <v>1156517</v>
      </c>
      <c r="H15" s="4">
        <v>12712</v>
      </c>
      <c r="I15" s="4">
        <v>70805</v>
      </c>
      <c r="J15" s="4">
        <v>852585</v>
      </c>
      <c r="K15" s="4">
        <v>58271</v>
      </c>
      <c r="L15" s="4">
        <v>36629</v>
      </c>
      <c r="M15" s="4">
        <v>14448</v>
      </c>
    </row>
    <row r="16" spans="1:14" x14ac:dyDescent="0.25">
      <c r="A16" s="12" t="s">
        <v>7</v>
      </c>
      <c r="B16" s="4">
        <f t="shared" si="3"/>
        <v>9251059</v>
      </c>
      <c r="C16" s="4">
        <v>264577</v>
      </c>
      <c r="D16" s="4">
        <v>5932152</v>
      </c>
      <c r="E16" s="4">
        <v>0</v>
      </c>
      <c r="F16" s="4">
        <v>0</v>
      </c>
      <c r="G16" s="4">
        <v>1698164</v>
      </c>
      <c r="H16" s="4">
        <v>27687</v>
      </c>
      <c r="I16" s="4">
        <v>98461</v>
      </c>
      <c r="J16" s="4">
        <v>1091620</v>
      </c>
      <c r="K16" s="4">
        <v>74892</v>
      </c>
      <c r="L16" s="4">
        <v>40890</v>
      </c>
      <c r="M16" s="4">
        <v>22616</v>
      </c>
    </row>
    <row r="17" spans="1:13" x14ac:dyDescent="0.25">
      <c r="A17" s="12" t="s">
        <v>6</v>
      </c>
      <c r="B17" s="4">
        <f t="shared" si="3"/>
        <v>8336421</v>
      </c>
      <c r="C17" s="4">
        <v>232364</v>
      </c>
      <c r="D17" s="4">
        <v>5410731</v>
      </c>
      <c r="E17" s="4">
        <v>0</v>
      </c>
      <c r="F17" s="4">
        <v>0</v>
      </c>
      <c r="G17" s="4">
        <v>1416656</v>
      </c>
      <c r="H17" s="4">
        <v>29614</v>
      </c>
      <c r="I17" s="4">
        <v>92932</v>
      </c>
      <c r="J17" s="4">
        <v>1019802</v>
      </c>
      <c r="K17" s="4">
        <v>71972</v>
      </c>
      <c r="L17" s="4">
        <v>40102</v>
      </c>
      <c r="M17" s="4">
        <v>22248</v>
      </c>
    </row>
    <row r="18" spans="1:13" x14ac:dyDescent="0.25">
      <c r="A18" s="12" t="s">
        <v>5</v>
      </c>
      <c r="B18" s="4">
        <f t="shared" si="3"/>
        <v>8968952</v>
      </c>
      <c r="C18" s="4">
        <v>242184</v>
      </c>
      <c r="D18" s="4">
        <v>5830687</v>
      </c>
      <c r="E18" s="4">
        <v>0</v>
      </c>
      <c r="F18" s="4">
        <v>0</v>
      </c>
      <c r="G18" s="4">
        <v>1520911</v>
      </c>
      <c r="H18" s="4">
        <v>18164</v>
      </c>
      <c r="I18" s="4">
        <v>100546</v>
      </c>
      <c r="J18" s="4">
        <v>1114819</v>
      </c>
      <c r="K18" s="4">
        <v>77162</v>
      </c>
      <c r="L18" s="4">
        <v>44385</v>
      </c>
      <c r="M18" s="4">
        <v>20094</v>
      </c>
    </row>
    <row r="19" spans="1:13" x14ac:dyDescent="0.25">
      <c r="A19" s="12" t="s">
        <v>4</v>
      </c>
      <c r="B19" s="4">
        <f t="shared" si="3"/>
        <v>9287846</v>
      </c>
      <c r="C19" s="4">
        <v>243056</v>
      </c>
      <c r="D19" s="4">
        <v>5372494</v>
      </c>
      <c r="E19" s="4">
        <v>775838</v>
      </c>
      <c r="F19" s="4">
        <v>0</v>
      </c>
      <c r="G19" s="4">
        <v>1526895</v>
      </c>
      <c r="H19" s="4">
        <v>31025</v>
      </c>
      <c r="I19" s="4">
        <v>105720</v>
      </c>
      <c r="J19" s="4">
        <v>1097833</v>
      </c>
      <c r="K19" s="4">
        <v>74547</v>
      </c>
      <c r="L19" s="4">
        <v>40378</v>
      </c>
      <c r="M19" s="4">
        <v>20060</v>
      </c>
    </row>
    <row r="20" spans="1:13" x14ac:dyDescent="0.25">
      <c r="A20" s="12" t="s">
        <v>3</v>
      </c>
      <c r="B20" s="4">
        <f t="shared" si="3"/>
        <v>9584194</v>
      </c>
      <c r="C20" s="4">
        <v>237666</v>
      </c>
      <c r="D20" s="4">
        <v>5180717</v>
      </c>
      <c r="E20" s="4">
        <v>1206479</v>
      </c>
      <c r="F20" s="4">
        <v>0</v>
      </c>
      <c r="G20" s="4">
        <v>1557159</v>
      </c>
      <c r="H20" s="4">
        <v>32870</v>
      </c>
      <c r="I20" s="4">
        <v>109380</v>
      </c>
      <c r="J20" s="4">
        <v>1121195</v>
      </c>
      <c r="K20" s="4">
        <v>72415</v>
      </c>
      <c r="L20" s="4">
        <v>44024</v>
      </c>
      <c r="M20" s="4">
        <v>22289</v>
      </c>
    </row>
    <row r="21" spans="1:13" x14ac:dyDescent="0.25">
      <c r="A21" s="12" t="s">
        <v>2</v>
      </c>
      <c r="B21" s="4">
        <f t="shared" si="3"/>
        <v>9716662</v>
      </c>
      <c r="C21" s="4">
        <v>227919</v>
      </c>
      <c r="D21" s="4">
        <v>5072731</v>
      </c>
      <c r="E21" s="4">
        <v>1445024</v>
      </c>
      <c r="F21" s="4">
        <v>0</v>
      </c>
      <c r="G21" s="4">
        <v>1556108</v>
      </c>
      <c r="H21" s="4">
        <v>31020</v>
      </c>
      <c r="I21" s="4">
        <v>111211</v>
      </c>
      <c r="J21" s="4">
        <v>1134601</v>
      </c>
      <c r="K21" s="4">
        <v>76042</v>
      </c>
      <c r="L21" s="4">
        <v>43139</v>
      </c>
      <c r="M21" s="4">
        <v>18867</v>
      </c>
    </row>
    <row r="22" spans="1:13" x14ac:dyDescent="0.25">
      <c r="A22" s="12" t="s">
        <v>1</v>
      </c>
      <c r="B22" s="4">
        <f t="shared" si="3"/>
        <v>8796614</v>
      </c>
      <c r="C22" s="4">
        <v>197743</v>
      </c>
      <c r="D22" s="4">
        <v>4451656</v>
      </c>
      <c r="E22" s="4">
        <v>1390321</v>
      </c>
      <c r="F22" s="4">
        <v>0</v>
      </c>
      <c r="G22" s="4">
        <v>1448467</v>
      </c>
      <c r="H22" s="4">
        <v>28272</v>
      </c>
      <c r="I22" s="4">
        <v>104397</v>
      </c>
      <c r="J22" s="4">
        <v>1050076</v>
      </c>
      <c r="K22" s="4">
        <v>69165</v>
      </c>
      <c r="L22" s="4">
        <v>38304</v>
      </c>
      <c r="M22" s="4">
        <v>18213</v>
      </c>
    </row>
    <row r="23" spans="1:13" x14ac:dyDescent="0.25">
      <c r="A23" s="12" t="s">
        <v>0</v>
      </c>
      <c r="B23" s="4">
        <f t="shared" si="3"/>
        <v>9161057</v>
      </c>
      <c r="C23" s="4">
        <v>189751</v>
      </c>
      <c r="D23" s="4">
        <v>4516012</v>
      </c>
      <c r="E23" s="4">
        <v>1463302</v>
      </c>
      <c r="F23" s="4">
        <v>0</v>
      </c>
      <c r="G23" s="4">
        <v>1672553</v>
      </c>
      <c r="H23" s="4">
        <v>13640</v>
      </c>
      <c r="I23" s="4">
        <v>103998</v>
      </c>
      <c r="J23" s="4">
        <v>1072137</v>
      </c>
      <c r="K23" s="4">
        <v>69567</v>
      </c>
      <c r="L23" s="4">
        <v>38418</v>
      </c>
      <c r="M23" s="4">
        <v>21679</v>
      </c>
    </row>
    <row r="24" spans="1:13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s="4" customFormat="1" x14ac:dyDescent="0.2">
      <c r="A25" s="6">
        <v>2024</v>
      </c>
      <c r="B25" s="5">
        <f>SUM(B26:B37)</f>
        <v>89742296</v>
      </c>
      <c r="C25" s="5">
        <f t="shared" ref="C25:M25" si="4">SUM(C26:C37)</f>
        <v>4022076</v>
      </c>
      <c r="D25" s="5">
        <f t="shared" si="4"/>
        <v>56832571</v>
      </c>
      <c r="E25" s="5">
        <f t="shared" si="4"/>
        <v>0</v>
      </c>
      <c r="F25" s="5">
        <f t="shared" si="4"/>
        <v>8187</v>
      </c>
      <c r="G25" s="5">
        <f t="shared" si="4"/>
        <v>15741213</v>
      </c>
      <c r="H25" s="5">
        <f t="shared" si="4"/>
        <v>198366</v>
      </c>
      <c r="I25" s="5">
        <f t="shared" si="4"/>
        <v>978879</v>
      </c>
      <c r="J25" s="5">
        <f t="shared" si="4"/>
        <v>10358482</v>
      </c>
      <c r="K25" s="5">
        <f t="shared" si="4"/>
        <v>824834</v>
      </c>
      <c r="L25" s="5">
        <f t="shared" si="4"/>
        <v>412869</v>
      </c>
      <c r="M25" s="5">
        <f t="shared" si="4"/>
        <v>364819</v>
      </c>
    </row>
    <row r="26" spans="1:13" x14ac:dyDescent="0.25">
      <c r="A26" s="12" t="s">
        <v>11</v>
      </c>
      <c r="B26" s="4">
        <f t="shared" ref="B26:B37" si="5">C26+D26+E26+F26+G26+H26+I26+J26+K26+L26+M26</f>
        <v>7235430</v>
      </c>
      <c r="C26" s="4">
        <v>387223</v>
      </c>
      <c r="D26" s="4">
        <v>4471625</v>
      </c>
      <c r="E26" s="4">
        <v>0</v>
      </c>
      <c r="F26" s="4">
        <v>1176</v>
      </c>
      <c r="G26" s="4">
        <v>1367651</v>
      </c>
      <c r="H26" s="4">
        <v>14</v>
      </c>
      <c r="I26" s="4">
        <v>69430</v>
      </c>
      <c r="J26" s="4">
        <v>802900</v>
      </c>
      <c r="K26" s="4">
        <v>72898</v>
      </c>
      <c r="L26" s="4">
        <v>27788</v>
      </c>
      <c r="M26" s="4">
        <v>34725</v>
      </c>
    </row>
    <row r="27" spans="1:13" x14ac:dyDescent="0.25">
      <c r="A27" s="12" t="s">
        <v>10</v>
      </c>
      <c r="B27" s="4">
        <f t="shared" si="5"/>
        <v>7676956</v>
      </c>
      <c r="C27" s="4">
        <v>427791</v>
      </c>
      <c r="D27" s="4">
        <v>4486306</v>
      </c>
      <c r="E27" s="4">
        <v>0</v>
      </c>
      <c r="F27" s="4">
        <v>1505</v>
      </c>
      <c r="G27" s="4">
        <v>1777684</v>
      </c>
      <c r="H27" s="4">
        <v>9091</v>
      </c>
      <c r="I27" s="4">
        <v>71042</v>
      </c>
      <c r="J27" s="4">
        <v>759362</v>
      </c>
      <c r="K27" s="4">
        <v>75989</v>
      </c>
      <c r="L27" s="4">
        <v>30053</v>
      </c>
      <c r="M27" s="4">
        <v>38133</v>
      </c>
    </row>
    <row r="28" spans="1:13" x14ac:dyDescent="0.25">
      <c r="A28" s="12" t="s">
        <v>9</v>
      </c>
      <c r="B28" s="4">
        <f t="shared" si="5"/>
        <v>7395935</v>
      </c>
      <c r="C28" s="4">
        <v>397867</v>
      </c>
      <c r="D28" s="4">
        <v>4632711</v>
      </c>
      <c r="E28" s="4">
        <v>0</v>
      </c>
      <c r="F28" s="4">
        <v>1082</v>
      </c>
      <c r="G28" s="4">
        <v>1292968</v>
      </c>
      <c r="H28" s="4">
        <v>15069</v>
      </c>
      <c r="I28" s="4">
        <v>79716</v>
      </c>
      <c r="J28" s="4">
        <v>835834</v>
      </c>
      <c r="K28" s="4">
        <v>72421</v>
      </c>
      <c r="L28" s="4">
        <v>30593</v>
      </c>
      <c r="M28" s="4">
        <v>37674</v>
      </c>
    </row>
    <row r="29" spans="1:13" x14ac:dyDescent="0.25">
      <c r="A29" s="12" t="s">
        <v>8</v>
      </c>
      <c r="B29" s="4">
        <f t="shared" si="5"/>
        <v>7640794</v>
      </c>
      <c r="C29" s="4">
        <v>388735</v>
      </c>
      <c r="D29" s="4">
        <v>4821524</v>
      </c>
      <c r="E29" s="4">
        <v>0</v>
      </c>
      <c r="F29" s="4">
        <v>1520</v>
      </c>
      <c r="G29" s="4">
        <v>1266844</v>
      </c>
      <c r="H29" s="4">
        <v>15417</v>
      </c>
      <c r="I29" s="4">
        <v>83476</v>
      </c>
      <c r="J29" s="4">
        <v>909020</v>
      </c>
      <c r="K29" s="4">
        <v>69215</v>
      </c>
      <c r="L29" s="4">
        <v>33162</v>
      </c>
      <c r="M29" s="4">
        <v>51881</v>
      </c>
    </row>
    <row r="30" spans="1:13" x14ac:dyDescent="0.25">
      <c r="A30" s="12" t="s">
        <v>7</v>
      </c>
      <c r="B30" s="4">
        <f t="shared" si="5"/>
        <v>7794832</v>
      </c>
      <c r="C30" s="4">
        <v>370967</v>
      </c>
      <c r="D30" s="4">
        <v>4955687</v>
      </c>
      <c r="E30" s="4">
        <v>0</v>
      </c>
      <c r="F30" s="4">
        <v>1082</v>
      </c>
      <c r="G30" s="4">
        <v>1324005</v>
      </c>
      <c r="H30" s="4">
        <v>17429</v>
      </c>
      <c r="I30" s="4">
        <v>83267</v>
      </c>
      <c r="J30" s="4">
        <v>891530</v>
      </c>
      <c r="K30" s="4">
        <v>71575</v>
      </c>
      <c r="L30" s="4">
        <v>35300</v>
      </c>
      <c r="M30" s="4">
        <v>43990</v>
      </c>
    </row>
    <row r="31" spans="1:13" x14ac:dyDescent="0.25">
      <c r="A31" s="12" t="s">
        <v>6</v>
      </c>
      <c r="B31" s="4">
        <f t="shared" si="5"/>
        <v>7390770</v>
      </c>
      <c r="C31" s="4">
        <v>333476</v>
      </c>
      <c r="D31" s="4">
        <v>4739399</v>
      </c>
      <c r="E31" s="4">
        <v>0</v>
      </c>
      <c r="F31" s="4">
        <v>977</v>
      </c>
      <c r="G31" s="4">
        <v>1199627</v>
      </c>
      <c r="H31" s="4">
        <v>17722</v>
      </c>
      <c r="I31" s="4">
        <v>81903</v>
      </c>
      <c r="J31" s="4">
        <v>871756</v>
      </c>
      <c r="K31" s="4">
        <v>66069</v>
      </c>
      <c r="L31" s="4">
        <v>35998</v>
      </c>
      <c r="M31" s="4">
        <v>43843</v>
      </c>
    </row>
    <row r="32" spans="1:13" x14ac:dyDescent="0.25">
      <c r="A32" s="12" t="s">
        <v>5</v>
      </c>
      <c r="B32" s="4">
        <f t="shared" si="5"/>
        <v>7636088</v>
      </c>
      <c r="C32" s="4">
        <v>327140</v>
      </c>
      <c r="D32" s="4">
        <v>4933379</v>
      </c>
      <c r="E32" s="4">
        <v>0</v>
      </c>
      <c r="F32" s="4">
        <v>845</v>
      </c>
      <c r="G32" s="4">
        <v>1219050</v>
      </c>
      <c r="H32" s="4">
        <v>11362</v>
      </c>
      <c r="I32" s="4">
        <v>84833</v>
      </c>
      <c r="J32" s="4">
        <v>916400</v>
      </c>
      <c r="K32" s="4">
        <v>70309</v>
      </c>
      <c r="L32" s="4">
        <v>35449</v>
      </c>
      <c r="M32" s="4">
        <v>37321</v>
      </c>
    </row>
    <row r="33" spans="1:13" x14ac:dyDescent="0.25">
      <c r="A33" s="12" t="s">
        <v>4</v>
      </c>
      <c r="B33" s="4">
        <f t="shared" si="5"/>
        <v>7633523</v>
      </c>
      <c r="C33" s="4">
        <v>313346</v>
      </c>
      <c r="D33" s="4">
        <v>4947327</v>
      </c>
      <c r="E33" s="4">
        <v>0</v>
      </c>
      <c r="F33" s="4">
        <v>0</v>
      </c>
      <c r="G33" s="4">
        <v>1227393</v>
      </c>
      <c r="H33" s="4">
        <v>29025</v>
      </c>
      <c r="I33" s="4">
        <v>89526</v>
      </c>
      <c r="J33" s="4">
        <v>907344</v>
      </c>
      <c r="K33" s="4">
        <v>67977</v>
      </c>
      <c r="L33" s="4">
        <v>37960</v>
      </c>
      <c r="M33" s="4">
        <v>13625</v>
      </c>
    </row>
    <row r="34" spans="1:13" x14ac:dyDescent="0.25">
      <c r="A34" s="12" t="s">
        <v>3</v>
      </c>
      <c r="B34" s="4">
        <f t="shared" si="5"/>
        <v>7553652</v>
      </c>
      <c r="C34" s="4">
        <v>289796</v>
      </c>
      <c r="D34" s="4">
        <v>4902730</v>
      </c>
      <c r="E34" s="4">
        <v>0</v>
      </c>
      <c r="F34" s="4">
        <v>0</v>
      </c>
      <c r="G34" s="4">
        <v>1260636</v>
      </c>
      <c r="H34" s="4">
        <v>27474</v>
      </c>
      <c r="I34" s="4">
        <v>88415</v>
      </c>
      <c r="J34" s="4">
        <v>868568</v>
      </c>
      <c r="K34" s="4">
        <v>65016</v>
      </c>
      <c r="L34" s="4">
        <v>36715</v>
      </c>
      <c r="M34" s="4">
        <v>14302</v>
      </c>
    </row>
    <row r="35" spans="1:13" x14ac:dyDescent="0.25">
      <c r="A35" s="12" t="s">
        <v>2</v>
      </c>
      <c r="B35" s="4">
        <f t="shared" si="5"/>
        <v>8017554</v>
      </c>
      <c r="C35" s="4">
        <v>299986</v>
      </c>
      <c r="D35" s="4">
        <v>5119079</v>
      </c>
      <c r="E35" s="4">
        <v>0</v>
      </c>
      <c r="F35" s="4">
        <v>0</v>
      </c>
      <c r="G35" s="4">
        <v>1429674</v>
      </c>
      <c r="H35" s="4">
        <v>25499</v>
      </c>
      <c r="I35" s="4">
        <v>93163</v>
      </c>
      <c r="J35" s="4">
        <v>923388</v>
      </c>
      <c r="K35" s="4">
        <v>68337</v>
      </c>
      <c r="L35" s="4">
        <v>39116</v>
      </c>
      <c r="M35" s="4">
        <v>19312</v>
      </c>
    </row>
    <row r="36" spans="1:13" x14ac:dyDescent="0.25">
      <c r="A36" s="12" t="s">
        <v>1</v>
      </c>
      <c r="B36" s="4">
        <f t="shared" si="5"/>
        <v>6707198</v>
      </c>
      <c r="C36" s="4">
        <v>244231</v>
      </c>
      <c r="D36" s="4">
        <v>4332199</v>
      </c>
      <c r="E36" s="4">
        <v>0</v>
      </c>
      <c r="F36" s="4">
        <v>0</v>
      </c>
      <c r="G36" s="4">
        <v>1102451</v>
      </c>
      <c r="H36" s="4">
        <v>19405</v>
      </c>
      <c r="I36" s="4">
        <v>76615</v>
      </c>
      <c r="J36" s="4">
        <v>819743</v>
      </c>
      <c r="K36" s="4">
        <v>62242</v>
      </c>
      <c r="L36" s="4">
        <v>36138</v>
      </c>
      <c r="M36" s="4">
        <v>14174</v>
      </c>
    </row>
    <row r="37" spans="1:13" x14ac:dyDescent="0.25">
      <c r="A37" s="12" t="s">
        <v>0</v>
      </c>
      <c r="B37" s="4">
        <f t="shared" si="5"/>
        <v>7059564</v>
      </c>
      <c r="C37" s="4">
        <v>241518</v>
      </c>
      <c r="D37" s="4">
        <v>4490605</v>
      </c>
      <c r="E37" s="4">
        <v>0</v>
      </c>
      <c r="F37" s="4">
        <v>0</v>
      </c>
      <c r="G37" s="4">
        <v>1273230</v>
      </c>
      <c r="H37" s="4">
        <v>10859</v>
      </c>
      <c r="I37" s="4">
        <v>77493</v>
      </c>
      <c r="J37" s="4">
        <v>852637</v>
      </c>
      <c r="K37" s="4">
        <v>62786</v>
      </c>
      <c r="L37" s="4">
        <v>34597</v>
      </c>
      <c r="M37" s="4">
        <v>15839</v>
      </c>
    </row>
    <row r="38" spans="1:13" x14ac:dyDescent="0.25">
      <c r="A38" s="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s="4" customFormat="1" x14ac:dyDescent="0.2">
      <c r="A39" s="6">
        <v>2023</v>
      </c>
      <c r="B39" s="5">
        <f>SUM(B40:B51)</f>
        <v>91578764</v>
      </c>
      <c r="C39" s="5">
        <f t="shared" ref="C39:M39" si="6">SUM(C40:C51)</f>
        <v>7016540</v>
      </c>
      <c r="D39" s="5">
        <f t="shared" si="6"/>
        <v>55124984</v>
      </c>
      <c r="E39" s="5">
        <f t="shared" si="6"/>
        <v>0</v>
      </c>
      <c r="F39" s="5">
        <f t="shared" si="6"/>
        <v>28352</v>
      </c>
      <c r="G39" s="5">
        <f t="shared" si="6"/>
        <v>16895506</v>
      </c>
      <c r="H39" s="5">
        <f t="shared" si="6"/>
        <v>271456</v>
      </c>
      <c r="I39" s="5">
        <f t="shared" si="6"/>
        <v>879610</v>
      </c>
      <c r="J39" s="5">
        <f t="shared" si="6"/>
        <v>9778257</v>
      </c>
      <c r="K39" s="5">
        <f t="shared" si="6"/>
        <v>867224</v>
      </c>
      <c r="L39" s="5">
        <f t="shared" si="6"/>
        <v>193531</v>
      </c>
      <c r="M39" s="5">
        <f t="shared" si="6"/>
        <v>523304</v>
      </c>
    </row>
    <row r="40" spans="1:13" x14ac:dyDescent="0.25">
      <c r="A40" s="12" t="s">
        <v>11</v>
      </c>
      <c r="B40" s="4">
        <f t="shared" ref="B40:B51" si="7">C40+D40+E40+F40+G40+H40+I40+J40+K40+L40+M40</f>
        <v>7325547</v>
      </c>
      <c r="C40" s="4">
        <v>731874</v>
      </c>
      <c r="D40" s="4">
        <v>4077930</v>
      </c>
      <c r="E40" s="4">
        <v>0</v>
      </c>
      <c r="F40" s="4">
        <v>3269</v>
      </c>
      <c r="G40" s="4">
        <v>1597577</v>
      </c>
      <c r="H40" s="4">
        <v>928</v>
      </c>
      <c r="I40" s="4">
        <v>66778</v>
      </c>
      <c r="J40" s="4">
        <v>735866</v>
      </c>
      <c r="K40" s="4">
        <v>67540</v>
      </c>
      <c r="L40" s="4">
        <v>12782</v>
      </c>
      <c r="M40" s="4">
        <v>31003</v>
      </c>
    </row>
    <row r="41" spans="1:13" x14ac:dyDescent="0.25">
      <c r="A41" s="12" t="s">
        <v>10</v>
      </c>
      <c r="B41" s="4">
        <f t="shared" si="7"/>
        <v>7822538</v>
      </c>
      <c r="C41" s="4">
        <v>767247</v>
      </c>
      <c r="D41" s="4">
        <v>4196824</v>
      </c>
      <c r="E41" s="4">
        <v>0</v>
      </c>
      <c r="F41" s="4">
        <v>4002</v>
      </c>
      <c r="G41" s="4">
        <v>1973754</v>
      </c>
      <c r="H41" s="4">
        <v>12762</v>
      </c>
      <c r="I41" s="4">
        <v>65527</v>
      </c>
      <c r="J41" s="4">
        <v>676032</v>
      </c>
      <c r="K41" s="4">
        <v>74830</v>
      </c>
      <c r="L41" s="4">
        <v>15616</v>
      </c>
      <c r="M41" s="4">
        <v>35944</v>
      </c>
    </row>
    <row r="42" spans="1:13" x14ac:dyDescent="0.25">
      <c r="A42" s="12" t="s">
        <v>9</v>
      </c>
      <c r="B42" s="4">
        <f t="shared" si="7"/>
        <v>8336190</v>
      </c>
      <c r="C42" s="4">
        <v>871894</v>
      </c>
      <c r="D42" s="4">
        <v>4707740</v>
      </c>
      <c r="E42" s="4">
        <v>0</v>
      </c>
      <c r="F42" s="4">
        <v>4000</v>
      </c>
      <c r="G42" s="4">
        <v>1618628</v>
      </c>
      <c r="H42" s="4">
        <v>25219</v>
      </c>
      <c r="I42" s="4">
        <v>83745</v>
      </c>
      <c r="J42" s="4">
        <v>882833</v>
      </c>
      <c r="K42" s="4">
        <v>76245</v>
      </c>
      <c r="L42" s="4">
        <v>14415</v>
      </c>
      <c r="M42" s="4">
        <v>51471</v>
      </c>
    </row>
    <row r="43" spans="1:13" x14ac:dyDescent="0.25">
      <c r="A43" s="12" t="s">
        <v>8</v>
      </c>
      <c r="B43" s="4">
        <f t="shared" si="7"/>
        <v>6993816</v>
      </c>
      <c r="C43" s="4">
        <v>607240</v>
      </c>
      <c r="D43" s="4">
        <v>4187126</v>
      </c>
      <c r="E43" s="4">
        <v>0</v>
      </c>
      <c r="F43" s="4">
        <v>2691</v>
      </c>
      <c r="G43" s="4">
        <v>1237679</v>
      </c>
      <c r="H43" s="4">
        <v>16454</v>
      </c>
      <c r="I43" s="4">
        <v>69479</v>
      </c>
      <c r="J43" s="4">
        <v>755778</v>
      </c>
      <c r="K43" s="4">
        <v>66833</v>
      </c>
      <c r="L43" s="4">
        <v>12799</v>
      </c>
      <c r="M43" s="4">
        <v>37737</v>
      </c>
    </row>
    <row r="44" spans="1:13" x14ac:dyDescent="0.25">
      <c r="A44" s="12" t="s">
        <v>7</v>
      </c>
      <c r="B44" s="4">
        <f t="shared" si="7"/>
        <v>8009485</v>
      </c>
      <c r="C44" s="4">
        <v>607182</v>
      </c>
      <c r="D44" s="4">
        <v>4985203</v>
      </c>
      <c r="E44" s="4">
        <v>0</v>
      </c>
      <c r="F44" s="4">
        <v>2515</v>
      </c>
      <c r="G44" s="4">
        <v>1300170</v>
      </c>
      <c r="H44" s="4">
        <v>30676</v>
      </c>
      <c r="I44" s="4">
        <v>79672</v>
      </c>
      <c r="J44" s="4">
        <v>868371</v>
      </c>
      <c r="K44" s="4">
        <v>73909</v>
      </c>
      <c r="L44" s="4">
        <v>14373</v>
      </c>
      <c r="M44" s="4">
        <v>47414</v>
      </c>
    </row>
    <row r="45" spans="1:13" x14ac:dyDescent="0.25">
      <c r="A45" s="12" t="s">
        <v>6</v>
      </c>
      <c r="B45" s="4">
        <f t="shared" si="7"/>
        <v>7657458</v>
      </c>
      <c r="C45" s="4">
        <v>552692</v>
      </c>
      <c r="D45" s="4">
        <v>4767187</v>
      </c>
      <c r="E45" s="4">
        <v>0</v>
      </c>
      <c r="F45" s="4">
        <v>2044</v>
      </c>
      <c r="G45" s="4">
        <v>1242125</v>
      </c>
      <c r="H45" s="4">
        <v>31258</v>
      </c>
      <c r="I45" s="4">
        <v>76538</v>
      </c>
      <c r="J45" s="4">
        <v>844186</v>
      </c>
      <c r="K45" s="4">
        <v>70889</v>
      </c>
      <c r="L45" s="4">
        <v>13701</v>
      </c>
      <c r="M45" s="4">
        <v>56838</v>
      </c>
    </row>
    <row r="46" spans="1:13" x14ac:dyDescent="0.25">
      <c r="A46" s="12" t="s">
        <v>5</v>
      </c>
      <c r="B46" s="4">
        <f t="shared" si="7"/>
        <v>7396561</v>
      </c>
      <c r="C46" s="4">
        <v>507145</v>
      </c>
      <c r="D46" s="4">
        <v>4617738</v>
      </c>
      <c r="E46" s="4">
        <v>0</v>
      </c>
      <c r="F46" s="4">
        <v>1809</v>
      </c>
      <c r="G46" s="4">
        <v>1239554</v>
      </c>
      <c r="H46" s="4">
        <v>13491</v>
      </c>
      <c r="I46" s="4">
        <v>69467</v>
      </c>
      <c r="J46" s="4">
        <v>825623</v>
      </c>
      <c r="K46" s="4">
        <v>68967</v>
      </c>
      <c r="L46" s="4">
        <v>12998</v>
      </c>
      <c r="M46" s="4">
        <v>39769</v>
      </c>
    </row>
    <row r="47" spans="1:13" x14ac:dyDescent="0.25">
      <c r="A47" s="12" t="s">
        <v>4</v>
      </c>
      <c r="B47" s="4">
        <f t="shared" si="7"/>
        <v>8189326</v>
      </c>
      <c r="C47" s="4">
        <v>556311</v>
      </c>
      <c r="D47" s="4">
        <v>5157009</v>
      </c>
      <c r="E47" s="4">
        <v>0</v>
      </c>
      <c r="F47" s="4">
        <v>2317</v>
      </c>
      <c r="G47" s="4">
        <v>1327372</v>
      </c>
      <c r="H47" s="4">
        <v>35043</v>
      </c>
      <c r="I47" s="4">
        <v>79221</v>
      </c>
      <c r="J47" s="4">
        <v>888276</v>
      </c>
      <c r="K47" s="4">
        <v>79063</v>
      </c>
      <c r="L47" s="4">
        <v>15334</v>
      </c>
      <c r="M47" s="4">
        <v>49380</v>
      </c>
    </row>
    <row r="48" spans="1:13" x14ac:dyDescent="0.25">
      <c r="A48" s="12" t="s">
        <v>3</v>
      </c>
      <c r="B48" s="4">
        <f t="shared" si="7"/>
        <v>7503813</v>
      </c>
      <c r="C48" s="4">
        <v>476203</v>
      </c>
      <c r="D48" s="4">
        <v>4681926</v>
      </c>
      <c r="E48" s="4">
        <v>0</v>
      </c>
      <c r="F48" s="4">
        <v>1802</v>
      </c>
      <c r="G48" s="4">
        <v>1294518</v>
      </c>
      <c r="H48" s="4">
        <v>31117</v>
      </c>
      <c r="I48" s="4">
        <v>74440</v>
      </c>
      <c r="J48" s="4">
        <v>813704</v>
      </c>
      <c r="K48" s="4">
        <v>71622</v>
      </c>
      <c r="L48" s="4">
        <v>12501</v>
      </c>
      <c r="M48" s="4">
        <v>45980</v>
      </c>
    </row>
    <row r="49" spans="1:13" x14ac:dyDescent="0.25">
      <c r="A49" s="12" t="s">
        <v>2</v>
      </c>
      <c r="B49" s="4">
        <f t="shared" si="7"/>
        <v>7519519</v>
      </c>
      <c r="C49" s="4">
        <v>473850</v>
      </c>
      <c r="D49" s="4">
        <v>4713849</v>
      </c>
      <c r="E49" s="4">
        <v>0</v>
      </c>
      <c r="F49" s="4">
        <v>1278</v>
      </c>
      <c r="G49" s="4">
        <v>1256915</v>
      </c>
      <c r="H49" s="4">
        <v>30133</v>
      </c>
      <c r="I49" s="4">
        <v>72839</v>
      </c>
      <c r="J49" s="4">
        <v>836672</v>
      </c>
      <c r="K49" s="4">
        <v>72906</v>
      </c>
      <c r="L49" s="4">
        <v>16975</v>
      </c>
      <c r="M49" s="4">
        <v>44102</v>
      </c>
    </row>
    <row r="50" spans="1:13" x14ac:dyDescent="0.25">
      <c r="A50" s="12" t="s">
        <v>1</v>
      </c>
      <c r="B50" s="4">
        <f t="shared" si="7"/>
        <v>7596778</v>
      </c>
      <c r="C50" s="4">
        <v>456508</v>
      </c>
      <c r="D50" s="4">
        <v>4618601</v>
      </c>
      <c r="E50" s="4">
        <v>0</v>
      </c>
      <c r="F50" s="4">
        <v>1318</v>
      </c>
      <c r="G50" s="4">
        <v>1451962</v>
      </c>
      <c r="H50" s="4">
        <v>29366</v>
      </c>
      <c r="I50" s="4">
        <v>72420</v>
      </c>
      <c r="J50" s="4">
        <v>825461</v>
      </c>
      <c r="K50" s="4">
        <v>71334</v>
      </c>
      <c r="L50" s="4">
        <v>25662</v>
      </c>
      <c r="M50" s="4">
        <v>44146</v>
      </c>
    </row>
    <row r="51" spans="1:13" x14ac:dyDescent="0.25">
      <c r="A51" s="12" t="s">
        <v>0</v>
      </c>
      <c r="B51" s="4">
        <f t="shared" si="7"/>
        <v>7227733</v>
      </c>
      <c r="C51" s="4">
        <v>408394</v>
      </c>
      <c r="D51" s="4">
        <v>4413851</v>
      </c>
      <c r="E51" s="4">
        <v>0</v>
      </c>
      <c r="F51" s="4">
        <v>1307</v>
      </c>
      <c r="G51" s="4">
        <v>1355252</v>
      </c>
      <c r="H51" s="4">
        <v>15009</v>
      </c>
      <c r="I51" s="4">
        <v>69484</v>
      </c>
      <c r="J51" s="4">
        <v>825455</v>
      </c>
      <c r="K51" s="4">
        <v>73086</v>
      </c>
      <c r="L51" s="4">
        <v>26375</v>
      </c>
      <c r="M51" s="4">
        <v>39520</v>
      </c>
    </row>
    <row r="52" spans="1:13" x14ac:dyDescent="0.25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s="4" customFormat="1" x14ac:dyDescent="0.2">
      <c r="A53" s="6">
        <v>2022</v>
      </c>
      <c r="B53" s="5">
        <f>SUM(B54:B65)</f>
        <v>81908513</v>
      </c>
      <c r="C53" s="5">
        <f t="shared" ref="C53:M53" si="8">SUM(C54:C65)</f>
        <v>10357567</v>
      </c>
      <c r="D53" s="5">
        <f t="shared" si="8"/>
        <v>46398433</v>
      </c>
      <c r="E53" s="5">
        <f t="shared" si="8"/>
        <v>0</v>
      </c>
      <c r="F53" s="5">
        <f t="shared" si="8"/>
        <v>20821</v>
      </c>
      <c r="G53" s="5">
        <f t="shared" si="8"/>
        <v>14533171</v>
      </c>
      <c r="H53" s="5">
        <f t="shared" si="8"/>
        <v>274659</v>
      </c>
      <c r="I53" s="5">
        <f t="shared" si="8"/>
        <v>776339</v>
      </c>
      <c r="J53" s="5">
        <f t="shared" si="8"/>
        <v>8159273</v>
      </c>
      <c r="K53" s="5">
        <f t="shared" si="8"/>
        <v>792740</v>
      </c>
      <c r="L53" s="5">
        <f t="shared" si="8"/>
        <v>297365</v>
      </c>
      <c r="M53" s="5">
        <f t="shared" si="8"/>
        <v>298145</v>
      </c>
    </row>
    <row r="54" spans="1:13" x14ac:dyDescent="0.25">
      <c r="A54" s="12" t="s">
        <v>11</v>
      </c>
      <c r="B54" s="4">
        <f t="shared" ref="B54:B65" si="9">C54+D54+E54+F54+G54+H54+I54+J54+K54+L54+M54</f>
        <v>5142280</v>
      </c>
      <c r="C54" s="4">
        <v>631637</v>
      </c>
      <c r="D54" s="4">
        <v>2930429</v>
      </c>
      <c r="E54" s="4">
        <v>0</v>
      </c>
      <c r="F54" s="4">
        <v>173</v>
      </c>
      <c r="G54" s="4">
        <v>965183</v>
      </c>
      <c r="H54" s="4">
        <v>3</v>
      </c>
      <c r="I54" s="4">
        <v>46169</v>
      </c>
      <c r="J54" s="4">
        <v>466804</v>
      </c>
      <c r="K54" s="4">
        <v>57370</v>
      </c>
      <c r="L54" s="4">
        <v>28473</v>
      </c>
      <c r="M54" s="4">
        <v>16039</v>
      </c>
    </row>
    <row r="55" spans="1:13" x14ac:dyDescent="0.25">
      <c r="A55" s="12" t="s">
        <v>10</v>
      </c>
      <c r="B55" s="4">
        <f t="shared" si="9"/>
        <v>5611786</v>
      </c>
      <c r="C55" s="4">
        <v>766521</v>
      </c>
      <c r="D55" s="4">
        <v>3180384</v>
      </c>
      <c r="E55" s="4">
        <v>0</v>
      </c>
      <c r="F55" s="4">
        <v>116</v>
      </c>
      <c r="G55" s="4">
        <v>960932</v>
      </c>
      <c r="H55" s="4">
        <v>10397</v>
      </c>
      <c r="I55" s="4">
        <v>51260</v>
      </c>
      <c r="J55" s="4">
        <v>526454</v>
      </c>
      <c r="K55" s="4">
        <v>62933</v>
      </c>
      <c r="L55" s="4">
        <v>32502</v>
      </c>
      <c r="M55" s="4">
        <v>20287</v>
      </c>
    </row>
    <row r="56" spans="1:13" x14ac:dyDescent="0.25">
      <c r="A56" s="12" t="s">
        <v>9</v>
      </c>
      <c r="B56" s="4">
        <f t="shared" si="9"/>
        <v>6898839</v>
      </c>
      <c r="C56" s="4">
        <v>961812</v>
      </c>
      <c r="D56" s="4">
        <v>3861301</v>
      </c>
      <c r="E56" s="4">
        <v>0</v>
      </c>
      <c r="F56" s="4">
        <v>249</v>
      </c>
      <c r="G56" s="4">
        <v>1205275</v>
      </c>
      <c r="H56" s="4">
        <v>24927</v>
      </c>
      <c r="I56" s="4">
        <v>64571</v>
      </c>
      <c r="J56" s="4">
        <v>651951</v>
      </c>
      <c r="K56" s="4">
        <v>69088</v>
      </c>
      <c r="L56" s="4">
        <v>37451</v>
      </c>
      <c r="M56" s="4">
        <v>22214</v>
      </c>
    </row>
    <row r="57" spans="1:13" x14ac:dyDescent="0.25">
      <c r="A57" s="12" t="s">
        <v>8</v>
      </c>
      <c r="B57" s="4">
        <f t="shared" si="9"/>
        <v>6655900</v>
      </c>
      <c r="C57" s="4">
        <v>925090</v>
      </c>
      <c r="D57" s="4">
        <v>3687999</v>
      </c>
      <c r="E57" s="4">
        <v>0</v>
      </c>
      <c r="F57" s="4">
        <v>381</v>
      </c>
      <c r="G57" s="4">
        <v>1198777</v>
      </c>
      <c r="H57" s="4">
        <v>18813</v>
      </c>
      <c r="I57" s="4">
        <v>60374</v>
      </c>
      <c r="J57" s="4">
        <v>636753</v>
      </c>
      <c r="K57" s="4">
        <v>68131</v>
      </c>
      <c r="L57" s="4">
        <v>36147</v>
      </c>
      <c r="M57" s="4">
        <v>23435</v>
      </c>
    </row>
    <row r="58" spans="1:13" x14ac:dyDescent="0.25">
      <c r="A58" s="12" t="s">
        <v>7</v>
      </c>
      <c r="B58" s="4">
        <f t="shared" si="9"/>
        <v>7319786</v>
      </c>
      <c r="C58" s="4">
        <v>1008891</v>
      </c>
      <c r="D58" s="4">
        <v>4151186</v>
      </c>
      <c r="E58" s="4">
        <v>0</v>
      </c>
      <c r="F58" s="4">
        <v>452</v>
      </c>
      <c r="G58" s="4">
        <v>1198097</v>
      </c>
      <c r="H58" s="4">
        <v>31968</v>
      </c>
      <c r="I58" s="4">
        <v>70989</v>
      </c>
      <c r="J58" s="4">
        <v>728909</v>
      </c>
      <c r="K58" s="4">
        <v>66792</v>
      </c>
      <c r="L58" s="4">
        <v>38817</v>
      </c>
      <c r="M58" s="4">
        <v>23685</v>
      </c>
    </row>
    <row r="59" spans="1:13" x14ac:dyDescent="0.25">
      <c r="A59" s="12" t="s">
        <v>6</v>
      </c>
      <c r="B59" s="4">
        <f t="shared" si="9"/>
        <v>6724346</v>
      </c>
      <c r="C59" s="4">
        <v>881953</v>
      </c>
      <c r="D59" s="4">
        <v>3851605</v>
      </c>
      <c r="E59" s="4">
        <v>0</v>
      </c>
      <c r="F59" s="4">
        <v>994</v>
      </c>
      <c r="G59" s="4">
        <v>1081033</v>
      </c>
      <c r="H59" s="4">
        <v>31866</v>
      </c>
      <c r="I59" s="4">
        <v>65779</v>
      </c>
      <c r="J59" s="4">
        <v>672676</v>
      </c>
      <c r="K59" s="4">
        <v>63859</v>
      </c>
      <c r="L59" s="4">
        <v>35451</v>
      </c>
      <c r="M59" s="4">
        <v>39130</v>
      </c>
    </row>
    <row r="60" spans="1:13" x14ac:dyDescent="0.25">
      <c r="A60" s="12" t="s">
        <v>5</v>
      </c>
      <c r="B60" s="4">
        <f t="shared" si="9"/>
        <v>6979395</v>
      </c>
      <c r="C60" s="4">
        <v>877820</v>
      </c>
      <c r="D60" s="4">
        <v>3982410</v>
      </c>
      <c r="E60" s="4">
        <v>0</v>
      </c>
      <c r="F60" s="4">
        <v>2112</v>
      </c>
      <c r="G60" s="4">
        <v>1213800</v>
      </c>
      <c r="H60" s="4">
        <v>11901</v>
      </c>
      <c r="I60" s="4">
        <v>67566</v>
      </c>
      <c r="J60" s="4">
        <v>716484</v>
      </c>
      <c r="K60" s="4">
        <v>66758</v>
      </c>
      <c r="L60" s="4">
        <v>18725</v>
      </c>
      <c r="M60" s="4">
        <v>21819</v>
      </c>
    </row>
    <row r="61" spans="1:13" x14ac:dyDescent="0.25">
      <c r="A61" s="12" t="s">
        <v>4</v>
      </c>
      <c r="B61" s="4">
        <f t="shared" si="9"/>
        <v>7584258</v>
      </c>
      <c r="C61" s="4">
        <v>969787</v>
      </c>
      <c r="D61" s="4">
        <v>4363812</v>
      </c>
      <c r="E61" s="4">
        <v>0</v>
      </c>
      <c r="F61" s="4">
        <v>2874</v>
      </c>
      <c r="G61" s="4">
        <v>1257742</v>
      </c>
      <c r="H61" s="4">
        <v>36917</v>
      </c>
      <c r="I61" s="4">
        <v>74312</v>
      </c>
      <c r="J61" s="4">
        <v>769874</v>
      </c>
      <c r="K61" s="4">
        <v>69588</v>
      </c>
      <c r="L61" s="4">
        <v>15892</v>
      </c>
      <c r="M61" s="4">
        <v>23460</v>
      </c>
    </row>
    <row r="62" spans="1:13" x14ac:dyDescent="0.25">
      <c r="A62" s="12" t="s">
        <v>3</v>
      </c>
      <c r="B62" s="4">
        <f t="shared" si="9"/>
        <v>7449702</v>
      </c>
      <c r="C62" s="10">
        <v>915983</v>
      </c>
      <c r="D62" s="10">
        <v>4195212</v>
      </c>
      <c r="E62" s="4">
        <v>0</v>
      </c>
      <c r="F62" s="10">
        <v>3196</v>
      </c>
      <c r="G62" s="10">
        <v>1387061</v>
      </c>
      <c r="H62" s="10">
        <v>35672</v>
      </c>
      <c r="I62" s="10">
        <v>69269</v>
      </c>
      <c r="J62" s="10">
        <v>732424</v>
      </c>
      <c r="K62" s="10">
        <v>66104</v>
      </c>
      <c r="L62" s="10">
        <v>14464</v>
      </c>
      <c r="M62" s="10">
        <v>30317</v>
      </c>
    </row>
    <row r="63" spans="1:13" x14ac:dyDescent="0.25">
      <c r="A63" s="12" t="s">
        <v>2</v>
      </c>
      <c r="B63" s="4">
        <f t="shared" si="9"/>
        <v>7247794</v>
      </c>
      <c r="C63" s="10">
        <v>869161</v>
      </c>
      <c r="D63" s="10">
        <v>4099180</v>
      </c>
      <c r="E63" s="4">
        <v>0</v>
      </c>
      <c r="F63" s="10">
        <v>3694</v>
      </c>
      <c r="G63" s="10">
        <v>1306366</v>
      </c>
      <c r="H63" s="10">
        <v>30329</v>
      </c>
      <c r="I63" s="10">
        <v>71458</v>
      </c>
      <c r="J63" s="10">
        <v>754317</v>
      </c>
      <c r="K63" s="10">
        <v>67998</v>
      </c>
      <c r="L63" s="10">
        <v>13865</v>
      </c>
      <c r="M63" s="10">
        <v>31426</v>
      </c>
    </row>
    <row r="64" spans="1:13" x14ac:dyDescent="0.25">
      <c r="A64" s="12" t="s">
        <v>1</v>
      </c>
      <c r="B64" s="4">
        <f t="shared" si="9"/>
        <v>7096050</v>
      </c>
      <c r="C64" s="10">
        <v>804677</v>
      </c>
      <c r="D64" s="10">
        <v>4031755</v>
      </c>
      <c r="E64" s="4">
        <v>0</v>
      </c>
      <c r="F64" s="10">
        <v>3293</v>
      </c>
      <c r="G64" s="10">
        <v>1317437</v>
      </c>
      <c r="H64" s="10">
        <v>28250</v>
      </c>
      <c r="I64" s="10">
        <v>67751</v>
      </c>
      <c r="J64" s="10">
        <v>753912</v>
      </c>
      <c r="K64" s="10">
        <v>61736</v>
      </c>
      <c r="L64" s="10">
        <v>12603</v>
      </c>
      <c r="M64" s="10">
        <v>14636</v>
      </c>
    </row>
    <row r="65" spans="1:13" x14ac:dyDescent="0.25">
      <c r="A65" s="12" t="s">
        <v>0</v>
      </c>
      <c r="B65" s="4">
        <f t="shared" si="9"/>
        <v>7198377</v>
      </c>
      <c r="C65" s="10">
        <v>744235</v>
      </c>
      <c r="D65" s="10">
        <v>4063160</v>
      </c>
      <c r="E65" s="4">
        <v>0</v>
      </c>
      <c r="F65" s="10">
        <v>3287</v>
      </c>
      <c r="G65" s="10">
        <v>1441468</v>
      </c>
      <c r="H65" s="10">
        <v>13616</v>
      </c>
      <c r="I65" s="10">
        <v>66841</v>
      </c>
      <c r="J65" s="10">
        <v>748715</v>
      </c>
      <c r="K65" s="10">
        <v>72383</v>
      </c>
      <c r="L65" s="10">
        <v>12975</v>
      </c>
      <c r="M65" s="10">
        <v>31697</v>
      </c>
    </row>
    <row r="66" spans="1:13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s="4" customFormat="1" x14ac:dyDescent="0.2">
      <c r="A67" s="6">
        <v>2021</v>
      </c>
      <c r="B67" s="5">
        <f>SUM(B68:B79)</f>
        <v>57613005</v>
      </c>
      <c r="C67" s="5">
        <f t="shared" ref="C67:M67" si="10">SUM(C68:C79)</f>
        <v>7837667</v>
      </c>
      <c r="D67" s="5">
        <f t="shared" si="10"/>
        <v>33759823</v>
      </c>
      <c r="E67" s="5">
        <f t="shared" si="10"/>
        <v>0</v>
      </c>
      <c r="F67" s="5">
        <f t="shared" si="10"/>
        <v>4852</v>
      </c>
      <c r="G67" s="5">
        <f t="shared" si="10"/>
        <v>8838828</v>
      </c>
      <c r="H67" s="5">
        <f t="shared" si="10"/>
        <v>32162</v>
      </c>
      <c r="I67" s="5">
        <f t="shared" si="10"/>
        <v>534487</v>
      </c>
      <c r="J67" s="5">
        <f t="shared" si="10"/>
        <v>5373822</v>
      </c>
      <c r="K67" s="5">
        <f t="shared" si="10"/>
        <v>720805</v>
      </c>
      <c r="L67" s="5">
        <f t="shared" si="10"/>
        <v>333432</v>
      </c>
      <c r="M67" s="5">
        <f t="shared" si="10"/>
        <v>177127</v>
      </c>
    </row>
    <row r="68" spans="1:13" x14ac:dyDescent="0.25">
      <c r="A68" s="12" t="s">
        <v>11</v>
      </c>
      <c r="B68" s="4">
        <f t="shared" ref="B68:B79" si="11">C68+D68+E68+F68+G68+H68+I68+J68+K68+L68+M68</f>
        <v>4326055</v>
      </c>
      <c r="C68" s="4">
        <v>524322</v>
      </c>
      <c r="D68" s="4">
        <v>2510564</v>
      </c>
      <c r="E68" s="4">
        <v>0</v>
      </c>
      <c r="F68" s="4">
        <v>547</v>
      </c>
      <c r="G68" s="4">
        <v>826628</v>
      </c>
      <c r="H68" s="4">
        <v>0</v>
      </c>
      <c r="I68" s="4">
        <v>39336</v>
      </c>
      <c r="J68" s="4">
        <v>339631</v>
      </c>
      <c r="K68" s="4">
        <v>56413</v>
      </c>
      <c r="L68" s="4">
        <v>18152</v>
      </c>
      <c r="M68" s="4">
        <v>10462</v>
      </c>
    </row>
    <row r="69" spans="1:13" x14ac:dyDescent="0.25">
      <c r="A69" s="12" t="s">
        <v>10</v>
      </c>
      <c r="B69" s="4">
        <f t="shared" si="11"/>
        <v>4177174</v>
      </c>
      <c r="C69" s="4">
        <v>590868</v>
      </c>
      <c r="D69" s="4">
        <v>2434752</v>
      </c>
      <c r="E69" s="4">
        <v>0</v>
      </c>
      <c r="F69" s="4">
        <v>593</v>
      </c>
      <c r="G69" s="4">
        <v>671420</v>
      </c>
      <c r="H69" s="4">
        <v>166</v>
      </c>
      <c r="I69" s="4">
        <v>38702</v>
      </c>
      <c r="J69" s="4">
        <v>351177</v>
      </c>
      <c r="K69" s="4">
        <v>59169</v>
      </c>
      <c r="L69" s="4">
        <v>21373</v>
      </c>
      <c r="M69" s="4">
        <v>8954</v>
      </c>
    </row>
    <row r="70" spans="1:13" x14ac:dyDescent="0.25">
      <c r="A70" s="12" t="s">
        <v>9</v>
      </c>
      <c r="B70" s="4">
        <f t="shared" si="11"/>
        <v>4507062</v>
      </c>
      <c r="C70" s="4">
        <v>630842</v>
      </c>
      <c r="D70" s="4">
        <v>2690016</v>
      </c>
      <c r="E70" s="4">
        <v>0</v>
      </c>
      <c r="F70" s="4">
        <v>397</v>
      </c>
      <c r="G70" s="4">
        <v>654919</v>
      </c>
      <c r="H70" s="4">
        <v>358</v>
      </c>
      <c r="I70" s="4">
        <v>42875</v>
      </c>
      <c r="J70" s="4">
        <v>390517</v>
      </c>
      <c r="K70" s="4">
        <v>62285</v>
      </c>
      <c r="L70" s="4">
        <v>25232</v>
      </c>
      <c r="M70" s="4">
        <v>9621</v>
      </c>
    </row>
    <row r="71" spans="1:13" x14ac:dyDescent="0.25">
      <c r="A71" s="12" t="s">
        <v>8</v>
      </c>
      <c r="B71" s="4">
        <f t="shared" si="11"/>
        <v>3878083</v>
      </c>
      <c r="C71" s="4">
        <v>513647</v>
      </c>
      <c r="D71" s="4">
        <v>2342062</v>
      </c>
      <c r="E71" s="4">
        <v>0</v>
      </c>
      <c r="F71" s="4">
        <v>314</v>
      </c>
      <c r="G71" s="4">
        <v>550222</v>
      </c>
      <c r="H71" s="4">
        <v>244</v>
      </c>
      <c r="I71" s="4">
        <v>37135</v>
      </c>
      <c r="J71" s="4">
        <v>343574</v>
      </c>
      <c r="K71" s="4">
        <v>57584</v>
      </c>
      <c r="L71" s="4">
        <v>25035</v>
      </c>
      <c r="M71" s="4">
        <v>8266</v>
      </c>
    </row>
    <row r="72" spans="1:13" x14ac:dyDescent="0.25">
      <c r="A72" s="12" t="s">
        <v>7</v>
      </c>
      <c r="B72" s="4">
        <f t="shared" si="11"/>
        <v>4426209</v>
      </c>
      <c r="C72" s="4">
        <v>599167</v>
      </c>
      <c r="D72" s="4">
        <v>2657892</v>
      </c>
      <c r="E72" s="4">
        <v>0</v>
      </c>
      <c r="F72" s="4">
        <v>312</v>
      </c>
      <c r="G72" s="4">
        <v>607213</v>
      </c>
      <c r="H72" s="4">
        <v>445</v>
      </c>
      <c r="I72" s="4">
        <v>43452</v>
      </c>
      <c r="J72" s="4">
        <v>419483</v>
      </c>
      <c r="K72" s="4">
        <v>59632</v>
      </c>
      <c r="L72" s="4">
        <v>26371</v>
      </c>
      <c r="M72" s="4">
        <v>12242</v>
      </c>
    </row>
    <row r="73" spans="1:13" x14ac:dyDescent="0.25">
      <c r="A73" s="12" t="s">
        <v>6</v>
      </c>
      <c r="B73" s="4">
        <f t="shared" si="11"/>
        <v>4510634</v>
      </c>
      <c r="C73" s="4">
        <v>618600</v>
      </c>
      <c r="D73" s="4">
        <v>2694909</v>
      </c>
      <c r="E73" s="4">
        <v>0</v>
      </c>
      <c r="F73" s="4">
        <v>238</v>
      </c>
      <c r="G73" s="4">
        <v>607936</v>
      </c>
      <c r="H73" s="4">
        <v>756</v>
      </c>
      <c r="I73" s="4">
        <v>43242</v>
      </c>
      <c r="J73" s="4">
        <v>444734</v>
      </c>
      <c r="K73" s="4">
        <v>61271</v>
      </c>
      <c r="L73" s="4">
        <v>27128</v>
      </c>
      <c r="M73" s="4">
        <v>11820</v>
      </c>
    </row>
    <row r="74" spans="1:13" x14ac:dyDescent="0.25">
      <c r="A74" s="12" t="s">
        <v>5</v>
      </c>
      <c r="B74" s="4">
        <f t="shared" si="11"/>
        <v>4800815</v>
      </c>
      <c r="C74" s="4">
        <v>653031</v>
      </c>
      <c r="D74" s="4">
        <v>2848946</v>
      </c>
      <c r="E74" s="4">
        <v>0</v>
      </c>
      <c r="F74" s="4">
        <v>258</v>
      </c>
      <c r="G74" s="4">
        <v>674209</v>
      </c>
      <c r="H74" s="4">
        <v>572</v>
      </c>
      <c r="I74" s="4">
        <v>45553</v>
      </c>
      <c r="J74" s="4">
        <v>474077</v>
      </c>
      <c r="K74" s="4">
        <v>61664</v>
      </c>
      <c r="L74" s="4">
        <v>27954</v>
      </c>
      <c r="M74" s="4">
        <v>14551</v>
      </c>
    </row>
    <row r="75" spans="1:13" x14ac:dyDescent="0.25">
      <c r="A75" s="12" t="s">
        <v>4</v>
      </c>
      <c r="B75" s="4">
        <f t="shared" si="11"/>
        <v>5034007</v>
      </c>
      <c r="C75" s="4">
        <v>688483</v>
      </c>
      <c r="D75" s="4">
        <v>2974892</v>
      </c>
      <c r="E75" s="4">
        <v>0</v>
      </c>
      <c r="F75" s="4">
        <v>379</v>
      </c>
      <c r="G75" s="4">
        <v>725662</v>
      </c>
      <c r="H75" s="4">
        <v>2239</v>
      </c>
      <c r="I75" s="4">
        <v>47956</v>
      </c>
      <c r="J75" s="4">
        <v>484097</v>
      </c>
      <c r="K75" s="4">
        <v>60732</v>
      </c>
      <c r="L75" s="4">
        <v>31427</v>
      </c>
      <c r="M75" s="4">
        <v>18140</v>
      </c>
    </row>
    <row r="76" spans="1:13" x14ac:dyDescent="0.25">
      <c r="A76" s="12" t="s">
        <v>3</v>
      </c>
      <c r="B76" s="4">
        <f t="shared" si="11"/>
        <v>5065056</v>
      </c>
      <c r="C76" s="4">
        <v>692037</v>
      </c>
      <c r="D76" s="4">
        <v>2958889</v>
      </c>
      <c r="E76" s="4">
        <v>0</v>
      </c>
      <c r="F76" s="4">
        <v>426</v>
      </c>
      <c r="G76" s="4">
        <v>763434</v>
      </c>
      <c r="H76" s="4">
        <v>2763</v>
      </c>
      <c r="I76" s="4">
        <v>47656</v>
      </c>
      <c r="J76" s="4">
        <v>489807</v>
      </c>
      <c r="K76" s="4">
        <v>58818</v>
      </c>
      <c r="L76" s="4">
        <v>33467</v>
      </c>
      <c r="M76" s="4">
        <v>17759</v>
      </c>
    </row>
    <row r="77" spans="1:13" x14ac:dyDescent="0.25">
      <c r="A77" s="12" t="s">
        <v>2</v>
      </c>
      <c r="B77" s="4">
        <f t="shared" si="11"/>
        <v>5156554</v>
      </c>
      <c r="C77" s="4">
        <v>712694</v>
      </c>
      <c r="D77" s="4">
        <v>3001246</v>
      </c>
      <c r="E77" s="4">
        <v>0</v>
      </c>
      <c r="F77" s="4">
        <v>410</v>
      </c>
      <c r="G77" s="4">
        <v>779669</v>
      </c>
      <c r="H77" s="4">
        <v>5252</v>
      </c>
      <c r="I77" s="4">
        <v>46522</v>
      </c>
      <c r="J77" s="4">
        <v>504759</v>
      </c>
      <c r="K77" s="4">
        <v>58554</v>
      </c>
      <c r="L77" s="4">
        <v>31080</v>
      </c>
      <c r="M77" s="4">
        <v>16368</v>
      </c>
    </row>
    <row r="78" spans="1:13" x14ac:dyDescent="0.25">
      <c r="A78" s="12" t="s">
        <v>1</v>
      </c>
      <c r="B78" s="4">
        <f t="shared" si="11"/>
        <v>5680783</v>
      </c>
      <c r="C78" s="4">
        <v>797515</v>
      </c>
      <c r="D78" s="4">
        <v>3225222</v>
      </c>
      <c r="E78" s="4">
        <v>0</v>
      </c>
      <c r="F78" s="4">
        <v>438</v>
      </c>
      <c r="G78" s="4">
        <v>914964</v>
      </c>
      <c r="H78" s="4">
        <v>13306</v>
      </c>
      <c r="I78" s="4">
        <v>50881</v>
      </c>
      <c r="J78" s="4">
        <v>561776</v>
      </c>
      <c r="K78" s="4">
        <v>60011</v>
      </c>
      <c r="L78" s="4">
        <v>32353</v>
      </c>
      <c r="M78" s="4">
        <v>24317</v>
      </c>
    </row>
    <row r="79" spans="1:13" x14ac:dyDescent="0.25">
      <c r="A79" s="12" t="s">
        <v>0</v>
      </c>
      <c r="B79" s="4">
        <f t="shared" si="11"/>
        <v>6050573</v>
      </c>
      <c r="C79" s="4">
        <v>816461</v>
      </c>
      <c r="D79" s="4">
        <v>3420433</v>
      </c>
      <c r="E79" s="4">
        <v>0</v>
      </c>
      <c r="F79" s="4">
        <v>540</v>
      </c>
      <c r="G79" s="4">
        <v>1062552</v>
      </c>
      <c r="H79" s="4">
        <v>6061</v>
      </c>
      <c r="I79" s="4">
        <v>51177</v>
      </c>
      <c r="J79" s="4">
        <v>570190</v>
      </c>
      <c r="K79" s="4">
        <v>64672</v>
      </c>
      <c r="L79" s="4">
        <v>33860</v>
      </c>
      <c r="M79" s="4">
        <v>24627</v>
      </c>
    </row>
    <row r="80" spans="1:13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4" customFormat="1" x14ac:dyDescent="0.2">
      <c r="A81" s="6">
        <v>2020</v>
      </c>
      <c r="B81" s="5">
        <f>SUM(B82:B93)</f>
        <v>58373174</v>
      </c>
      <c r="C81" s="5">
        <f t="shared" ref="C81:M81" si="12">SUM(C82:C93)</f>
        <v>9823627</v>
      </c>
      <c r="D81" s="5">
        <f t="shared" si="12"/>
        <v>33540620</v>
      </c>
      <c r="E81" s="5">
        <f t="shared" si="12"/>
        <v>0</v>
      </c>
      <c r="F81" s="5">
        <f t="shared" si="12"/>
        <v>7136</v>
      </c>
      <c r="G81" s="5">
        <f t="shared" si="12"/>
        <v>8295975</v>
      </c>
      <c r="H81" s="5">
        <f t="shared" si="12"/>
        <v>16344</v>
      </c>
      <c r="I81" s="5">
        <f t="shared" si="12"/>
        <v>534873</v>
      </c>
      <c r="J81" s="5">
        <f t="shared" si="12"/>
        <v>5026270</v>
      </c>
      <c r="K81" s="5">
        <f t="shared" si="12"/>
        <v>763673</v>
      </c>
      <c r="L81" s="5">
        <f t="shared" si="12"/>
        <v>133958</v>
      </c>
      <c r="M81" s="5">
        <f t="shared" si="12"/>
        <v>230698</v>
      </c>
    </row>
    <row r="82" spans="1:13" x14ac:dyDescent="0.25">
      <c r="A82" s="12" t="s">
        <v>11</v>
      </c>
      <c r="B82" s="4">
        <f t="shared" ref="B82:B93" si="13">C82+D82+E82+F82+G82+H82+I82+J82+K82+L82+M82</f>
        <v>10551654</v>
      </c>
      <c r="C82" s="4">
        <v>2109346</v>
      </c>
      <c r="D82" s="4">
        <v>5712769</v>
      </c>
      <c r="E82" s="4">
        <v>0</v>
      </c>
      <c r="F82" s="4">
        <v>1827</v>
      </c>
      <c r="G82" s="4">
        <v>1443119</v>
      </c>
      <c r="H82" s="4">
        <v>1030</v>
      </c>
      <c r="I82" s="4">
        <v>89874</v>
      </c>
      <c r="J82" s="4">
        <v>1042345</v>
      </c>
      <c r="K82" s="4">
        <v>93537</v>
      </c>
      <c r="L82" s="4">
        <v>0</v>
      </c>
      <c r="M82" s="4">
        <v>57807</v>
      </c>
    </row>
    <row r="83" spans="1:13" x14ac:dyDescent="0.25">
      <c r="A83" s="12" t="s">
        <v>10</v>
      </c>
      <c r="B83" s="4">
        <f t="shared" si="13"/>
        <v>10702780</v>
      </c>
      <c r="C83" s="4">
        <v>2193026</v>
      </c>
      <c r="D83" s="4">
        <v>5770470</v>
      </c>
      <c r="E83" s="4">
        <v>0</v>
      </c>
      <c r="F83" s="4">
        <v>2017</v>
      </c>
      <c r="G83" s="4">
        <v>1572523</v>
      </c>
      <c r="H83" s="4">
        <v>5477</v>
      </c>
      <c r="I83" s="4">
        <v>84638</v>
      </c>
      <c r="J83" s="4">
        <v>918118</v>
      </c>
      <c r="K83" s="4">
        <v>96778</v>
      </c>
      <c r="L83" s="4">
        <v>0</v>
      </c>
      <c r="M83" s="4">
        <v>59733</v>
      </c>
    </row>
    <row r="84" spans="1:13" x14ac:dyDescent="0.25">
      <c r="A84" s="12" t="s">
        <v>9</v>
      </c>
      <c r="B84" s="4">
        <f t="shared" si="13"/>
        <v>6837359</v>
      </c>
      <c r="C84" s="4">
        <v>1343792</v>
      </c>
      <c r="D84" s="4">
        <v>3960222</v>
      </c>
      <c r="E84" s="4">
        <v>0</v>
      </c>
      <c r="F84" s="4">
        <v>983</v>
      </c>
      <c r="G84" s="4">
        <v>736461</v>
      </c>
      <c r="H84" s="4">
        <v>9421</v>
      </c>
      <c r="I84" s="4">
        <v>63094</v>
      </c>
      <c r="J84" s="4">
        <v>612232</v>
      </c>
      <c r="K84" s="4">
        <v>72173</v>
      </c>
      <c r="L84" s="4">
        <v>2068</v>
      </c>
      <c r="M84" s="4">
        <v>36913</v>
      </c>
    </row>
    <row r="85" spans="1:13" x14ac:dyDescent="0.25">
      <c r="A85" s="12" t="s">
        <v>8</v>
      </c>
      <c r="B85" s="4">
        <f t="shared" si="13"/>
        <v>1553915</v>
      </c>
      <c r="C85" s="4">
        <v>175518</v>
      </c>
      <c r="D85" s="4">
        <v>1064896</v>
      </c>
      <c r="E85" s="4">
        <v>0</v>
      </c>
      <c r="F85" s="4">
        <v>104</v>
      </c>
      <c r="G85" s="4">
        <v>164332</v>
      </c>
      <c r="H85" s="4">
        <v>0</v>
      </c>
      <c r="I85" s="4">
        <v>15117</v>
      </c>
      <c r="J85" s="4">
        <v>79841</v>
      </c>
      <c r="K85" s="4">
        <v>39614</v>
      </c>
      <c r="L85" s="4">
        <v>8953</v>
      </c>
      <c r="M85" s="4">
        <v>5540</v>
      </c>
    </row>
    <row r="86" spans="1:13" x14ac:dyDescent="0.25">
      <c r="A86" s="12" t="s">
        <v>7</v>
      </c>
      <c r="B86" s="4">
        <f t="shared" si="13"/>
        <v>1694286</v>
      </c>
      <c r="C86" s="4">
        <v>189836</v>
      </c>
      <c r="D86" s="4">
        <v>1149756</v>
      </c>
      <c r="E86" s="4">
        <v>0</v>
      </c>
      <c r="F86" s="4">
        <v>101</v>
      </c>
      <c r="G86" s="4">
        <v>185877</v>
      </c>
      <c r="H86" s="4">
        <v>0</v>
      </c>
      <c r="I86" s="4">
        <v>16306</v>
      </c>
      <c r="J86" s="4">
        <v>93285</v>
      </c>
      <c r="K86" s="4">
        <v>40497</v>
      </c>
      <c r="L86" s="4">
        <v>9421</v>
      </c>
      <c r="M86" s="4">
        <v>9207</v>
      </c>
    </row>
    <row r="87" spans="1:13" x14ac:dyDescent="0.25">
      <c r="A87" s="12" t="s">
        <v>6</v>
      </c>
      <c r="B87" s="4">
        <f t="shared" si="13"/>
        <v>2312955</v>
      </c>
      <c r="C87" s="4">
        <v>290945</v>
      </c>
      <c r="D87" s="4">
        <v>1476426</v>
      </c>
      <c r="E87" s="4">
        <v>0</v>
      </c>
      <c r="F87" s="4">
        <v>241</v>
      </c>
      <c r="G87" s="4">
        <v>292246</v>
      </c>
      <c r="H87" s="4">
        <v>0</v>
      </c>
      <c r="I87" s="4">
        <v>24385</v>
      </c>
      <c r="J87" s="4">
        <v>166346</v>
      </c>
      <c r="K87" s="4">
        <v>44193</v>
      </c>
      <c r="L87" s="4">
        <v>11315</v>
      </c>
      <c r="M87" s="4">
        <v>6858</v>
      </c>
    </row>
    <row r="88" spans="1:13" x14ac:dyDescent="0.25">
      <c r="A88" s="12" t="s">
        <v>5</v>
      </c>
      <c r="B88" s="4">
        <f t="shared" si="13"/>
        <v>3396726</v>
      </c>
      <c r="C88" s="4">
        <v>462924</v>
      </c>
      <c r="D88" s="4">
        <v>2074054</v>
      </c>
      <c r="E88" s="4">
        <v>0</v>
      </c>
      <c r="F88" s="4">
        <v>242</v>
      </c>
      <c r="G88" s="4">
        <v>468635</v>
      </c>
      <c r="H88" s="4">
        <v>9</v>
      </c>
      <c r="I88" s="4">
        <v>34705</v>
      </c>
      <c r="J88" s="4">
        <v>270146</v>
      </c>
      <c r="K88" s="4">
        <v>63076</v>
      </c>
      <c r="L88" s="4">
        <v>15296</v>
      </c>
      <c r="M88" s="4">
        <v>7639</v>
      </c>
    </row>
    <row r="89" spans="1:13" x14ac:dyDescent="0.25">
      <c r="A89" s="12" t="s">
        <v>4</v>
      </c>
      <c r="B89" s="4">
        <f t="shared" si="13"/>
        <v>3820908</v>
      </c>
      <c r="C89" s="4">
        <v>543052</v>
      </c>
      <c r="D89" s="4">
        <v>2261001</v>
      </c>
      <c r="E89" s="4">
        <v>0</v>
      </c>
      <c r="F89" s="4">
        <v>101</v>
      </c>
      <c r="G89" s="4">
        <v>565426</v>
      </c>
      <c r="H89" s="4">
        <v>4</v>
      </c>
      <c r="I89" s="4">
        <v>39053</v>
      </c>
      <c r="J89" s="4">
        <v>323318</v>
      </c>
      <c r="K89" s="4">
        <v>64788</v>
      </c>
      <c r="L89" s="4">
        <v>15723</v>
      </c>
      <c r="M89" s="4">
        <v>8442</v>
      </c>
    </row>
    <row r="90" spans="1:13" x14ac:dyDescent="0.25">
      <c r="A90" s="12" t="s">
        <v>3</v>
      </c>
      <c r="B90" s="4">
        <f t="shared" si="13"/>
        <v>4204177</v>
      </c>
      <c r="C90" s="4">
        <v>603905</v>
      </c>
      <c r="D90" s="4">
        <v>2425017</v>
      </c>
      <c r="E90" s="4">
        <v>0</v>
      </c>
      <c r="F90" s="4">
        <v>144</v>
      </c>
      <c r="G90" s="4">
        <v>685668</v>
      </c>
      <c r="H90" s="4">
        <v>16</v>
      </c>
      <c r="I90" s="4">
        <v>41982</v>
      </c>
      <c r="J90" s="4">
        <v>358392</v>
      </c>
      <c r="K90" s="4">
        <v>63873</v>
      </c>
      <c r="L90" s="4">
        <v>15810</v>
      </c>
      <c r="M90" s="4">
        <v>9370</v>
      </c>
    </row>
    <row r="91" spans="1:13" x14ac:dyDescent="0.25">
      <c r="A91" s="12" t="s">
        <v>2</v>
      </c>
      <c r="B91" s="4">
        <f t="shared" si="13"/>
        <v>4488460</v>
      </c>
      <c r="C91" s="4">
        <v>663132</v>
      </c>
      <c r="D91" s="4">
        <v>2582087</v>
      </c>
      <c r="E91" s="4">
        <v>0</v>
      </c>
      <c r="F91" s="4">
        <v>343</v>
      </c>
      <c r="G91" s="4">
        <v>704964</v>
      </c>
      <c r="H91" s="4">
        <v>67</v>
      </c>
      <c r="I91" s="4">
        <v>43319</v>
      </c>
      <c r="J91" s="4">
        <v>403207</v>
      </c>
      <c r="K91" s="4">
        <v>64720</v>
      </c>
      <c r="L91" s="4">
        <v>17624</v>
      </c>
      <c r="M91" s="4">
        <v>8997</v>
      </c>
    </row>
    <row r="92" spans="1:13" x14ac:dyDescent="0.25">
      <c r="A92" s="12" t="s">
        <v>1</v>
      </c>
      <c r="B92" s="4">
        <f t="shared" si="13"/>
        <v>4408641</v>
      </c>
      <c r="C92" s="4">
        <v>644257</v>
      </c>
      <c r="D92" s="4">
        <v>2515973</v>
      </c>
      <c r="E92" s="4">
        <v>0</v>
      </c>
      <c r="F92" s="4">
        <v>483</v>
      </c>
      <c r="G92" s="4">
        <v>720746</v>
      </c>
      <c r="H92" s="4">
        <v>230</v>
      </c>
      <c r="I92" s="4">
        <v>41669</v>
      </c>
      <c r="J92" s="4">
        <v>396750</v>
      </c>
      <c r="K92" s="4">
        <v>59873</v>
      </c>
      <c r="L92" s="4">
        <v>18413</v>
      </c>
      <c r="M92" s="4">
        <v>10247</v>
      </c>
    </row>
    <row r="93" spans="1:13" x14ac:dyDescent="0.25">
      <c r="A93" s="12" t="s">
        <v>0</v>
      </c>
      <c r="B93" s="4">
        <f t="shared" si="13"/>
        <v>4401313</v>
      </c>
      <c r="C93" s="4">
        <v>603894</v>
      </c>
      <c r="D93" s="4">
        <v>2547949</v>
      </c>
      <c r="E93" s="4">
        <v>0</v>
      </c>
      <c r="F93" s="4">
        <v>550</v>
      </c>
      <c r="G93" s="4">
        <v>755978</v>
      </c>
      <c r="H93" s="4">
        <v>90</v>
      </c>
      <c r="I93" s="4">
        <v>40731</v>
      </c>
      <c r="J93" s="4">
        <v>362290</v>
      </c>
      <c r="K93" s="4">
        <v>60551</v>
      </c>
      <c r="L93" s="4">
        <v>19335</v>
      </c>
      <c r="M93" s="4">
        <v>9945</v>
      </c>
    </row>
    <row r="94" spans="1:13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s="4" customFormat="1" x14ac:dyDescent="0.2">
      <c r="A95" s="6">
        <v>2019</v>
      </c>
      <c r="B95" s="5">
        <f>SUM(B96:B107)</f>
        <v>134472133</v>
      </c>
      <c r="C95" s="5">
        <f t="shared" ref="C95:M95" si="14">SUM(C96:C107)</f>
        <v>30444132</v>
      </c>
      <c r="D95" s="5">
        <f t="shared" si="14"/>
        <v>71572236</v>
      </c>
      <c r="E95" s="5">
        <f t="shared" si="14"/>
        <v>0</v>
      </c>
      <c r="F95" s="5">
        <f t="shared" si="14"/>
        <v>19916</v>
      </c>
      <c r="G95" s="5">
        <f t="shared" si="14"/>
        <v>15612463</v>
      </c>
      <c r="H95" s="5">
        <f t="shared" si="14"/>
        <v>341957</v>
      </c>
      <c r="I95" s="5">
        <f t="shared" si="14"/>
        <v>1258235</v>
      </c>
      <c r="J95" s="5">
        <f t="shared" si="14"/>
        <v>13219071</v>
      </c>
      <c r="K95" s="5">
        <f t="shared" si="14"/>
        <v>1106226</v>
      </c>
      <c r="L95" s="5">
        <f t="shared" si="14"/>
        <v>0</v>
      </c>
      <c r="M95" s="5">
        <f t="shared" si="14"/>
        <v>897897</v>
      </c>
    </row>
    <row r="96" spans="1:13" x14ac:dyDescent="0.25">
      <c r="A96" s="12" t="s">
        <v>11</v>
      </c>
      <c r="B96" s="4">
        <f t="shared" ref="B96:B107" si="15">C96+D96+E96+F96+G96+H96+I96+J96+K96+L96+M96</f>
        <v>11111358</v>
      </c>
      <c r="C96" s="4">
        <v>2429637</v>
      </c>
      <c r="D96" s="4">
        <v>5744488</v>
      </c>
      <c r="E96" s="4">
        <v>0</v>
      </c>
      <c r="F96" s="4">
        <v>1893</v>
      </c>
      <c r="G96" s="4">
        <v>1600839</v>
      </c>
      <c r="H96" s="4">
        <v>185</v>
      </c>
      <c r="I96" s="4">
        <v>101054</v>
      </c>
      <c r="J96" s="4">
        <v>1059035</v>
      </c>
      <c r="K96" s="4">
        <v>91602</v>
      </c>
      <c r="L96" s="4">
        <v>0</v>
      </c>
      <c r="M96" s="4">
        <v>82625</v>
      </c>
    </row>
    <row r="97" spans="1:13" x14ac:dyDescent="0.25">
      <c r="A97" s="12" t="s">
        <v>10</v>
      </c>
      <c r="B97" s="4">
        <f t="shared" si="15"/>
        <v>10854766</v>
      </c>
      <c r="C97" s="4">
        <v>2531091</v>
      </c>
      <c r="D97" s="4">
        <v>5694888</v>
      </c>
      <c r="E97" s="4">
        <v>0</v>
      </c>
      <c r="F97" s="4">
        <v>1923</v>
      </c>
      <c r="G97" s="4">
        <v>1296405</v>
      </c>
      <c r="H97" s="4">
        <v>18450</v>
      </c>
      <c r="I97" s="4">
        <v>103135</v>
      </c>
      <c r="J97" s="4">
        <v>1036927</v>
      </c>
      <c r="K97" s="4">
        <v>92429</v>
      </c>
      <c r="L97" s="4">
        <v>0</v>
      </c>
      <c r="M97" s="4">
        <v>79518</v>
      </c>
    </row>
    <row r="98" spans="1:13" x14ac:dyDescent="0.25">
      <c r="A98" s="12" t="s">
        <v>9</v>
      </c>
      <c r="B98" s="4">
        <f t="shared" si="15"/>
        <v>11447685</v>
      </c>
      <c r="C98" s="4">
        <v>2559708</v>
      </c>
      <c r="D98" s="4">
        <v>5898606</v>
      </c>
      <c r="E98" s="4">
        <v>0</v>
      </c>
      <c r="F98" s="4">
        <v>2357</v>
      </c>
      <c r="G98" s="4">
        <v>1649695</v>
      </c>
      <c r="H98" s="4">
        <v>22088</v>
      </c>
      <c r="I98" s="4">
        <v>103527</v>
      </c>
      <c r="J98" s="4">
        <v>1027637</v>
      </c>
      <c r="K98" s="4">
        <v>95298</v>
      </c>
      <c r="L98" s="4">
        <v>0</v>
      </c>
      <c r="M98" s="4">
        <v>88769</v>
      </c>
    </row>
    <row r="99" spans="1:13" x14ac:dyDescent="0.25">
      <c r="A99" s="12" t="s">
        <v>8</v>
      </c>
      <c r="B99" s="4">
        <f t="shared" si="15"/>
        <v>10872396</v>
      </c>
      <c r="C99" s="4">
        <v>2518637</v>
      </c>
      <c r="D99" s="4">
        <v>5754904</v>
      </c>
      <c r="E99" s="4">
        <v>0</v>
      </c>
      <c r="F99" s="4">
        <v>1741</v>
      </c>
      <c r="G99" s="4">
        <v>1199820</v>
      </c>
      <c r="H99" s="4">
        <v>32141</v>
      </c>
      <c r="I99" s="4">
        <v>104437</v>
      </c>
      <c r="J99" s="4">
        <v>1093068</v>
      </c>
      <c r="K99" s="4">
        <v>85793</v>
      </c>
      <c r="L99" s="4">
        <v>0</v>
      </c>
      <c r="M99" s="4">
        <v>81855</v>
      </c>
    </row>
    <row r="100" spans="1:13" x14ac:dyDescent="0.25">
      <c r="A100" s="12" t="s">
        <v>7</v>
      </c>
      <c r="B100" s="4">
        <f t="shared" si="15"/>
        <v>12064831</v>
      </c>
      <c r="C100" s="4">
        <v>2846301</v>
      </c>
      <c r="D100" s="4">
        <v>6359141</v>
      </c>
      <c r="E100" s="4">
        <v>0</v>
      </c>
      <c r="F100" s="4">
        <v>1593</v>
      </c>
      <c r="G100" s="4">
        <v>1326512</v>
      </c>
      <c r="H100" s="4">
        <v>38241</v>
      </c>
      <c r="I100" s="4">
        <v>117057</v>
      </c>
      <c r="J100" s="4">
        <v>1191972</v>
      </c>
      <c r="K100" s="4">
        <v>92850</v>
      </c>
      <c r="L100" s="4">
        <v>0</v>
      </c>
      <c r="M100" s="4">
        <v>91164</v>
      </c>
    </row>
    <row r="101" spans="1:13" x14ac:dyDescent="0.25">
      <c r="A101" s="12" t="s">
        <v>6</v>
      </c>
      <c r="B101" s="4">
        <f t="shared" si="15"/>
        <v>10026668</v>
      </c>
      <c r="C101" s="4">
        <v>2521633</v>
      </c>
      <c r="D101" s="4">
        <v>5486016</v>
      </c>
      <c r="E101" s="4">
        <v>0</v>
      </c>
      <c r="F101" s="4">
        <v>1571</v>
      </c>
      <c r="G101" s="4">
        <v>720052</v>
      </c>
      <c r="H101" s="4">
        <v>34983</v>
      </c>
      <c r="I101" s="4">
        <v>101779</v>
      </c>
      <c r="J101" s="4">
        <v>1060584</v>
      </c>
      <c r="K101" s="4">
        <v>85025</v>
      </c>
      <c r="L101" s="4">
        <v>0</v>
      </c>
      <c r="M101" s="4">
        <v>15025</v>
      </c>
    </row>
    <row r="102" spans="1:13" x14ac:dyDescent="0.25">
      <c r="A102" s="12" t="s">
        <v>5</v>
      </c>
      <c r="B102" s="4">
        <f t="shared" si="15"/>
        <v>11669329</v>
      </c>
      <c r="C102" s="4">
        <v>2671918</v>
      </c>
      <c r="D102" s="4">
        <v>6215849</v>
      </c>
      <c r="E102" s="4">
        <v>0</v>
      </c>
      <c r="F102" s="4">
        <v>1254</v>
      </c>
      <c r="G102" s="4">
        <v>1298041</v>
      </c>
      <c r="H102" s="4">
        <v>18588</v>
      </c>
      <c r="I102" s="4">
        <v>107878</v>
      </c>
      <c r="J102" s="4">
        <v>1179056</v>
      </c>
      <c r="K102" s="4">
        <v>93095</v>
      </c>
      <c r="L102" s="4">
        <v>0</v>
      </c>
      <c r="M102" s="4">
        <v>83650</v>
      </c>
    </row>
    <row r="103" spans="1:13" x14ac:dyDescent="0.25">
      <c r="A103" s="12" t="s">
        <v>4</v>
      </c>
      <c r="B103" s="4">
        <f t="shared" si="15"/>
        <v>11698211</v>
      </c>
      <c r="C103" s="4">
        <v>2671168</v>
      </c>
      <c r="D103" s="4">
        <v>6290285</v>
      </c>
      <c r="E103" s="4">
        <v>0</v>
      </c>
      <c r="F103" s="4">
        <v>1425</v>
      </c>
      <c r="G103" s="4">
        <v>1250569</v>
      </c>
      <c r="H103" s="4">
        <v>41872</v>
      </c>
      <c r="I103" s="4">
        <v>107852</v>
      </c>
      <c r="J103" s="4">
        <v>1157503</v>
      </c>
      <c r="K103" s="4">
        <v>93852</v>
      </c>
      <c r="L103" s="4">
        <v>0</v>
      </c>
      <c r="M103" s="4">
        <v>83685</v>
      </c>
    </row>
    <row r="104" spans="1:13" x14ac:dyDescent="0.25">
      <c r="A104" s="12" t="s">
        <v>3</v>
      </c>
      <c r="B104" s="4">
        <f t="shared" si="15"/>
        <v>11218063</v>
      </c>
      <c r="C104" s="4">
        <v>2484191</v>
      </c>
      <c r="D104" s="4">
        <v>6069177</v>
      </c>
      <c r="E104" s="4">
        <v>0</v>
      </c>
      <c r="F104" s="4">
        <v>1645</v>
      </c>
      <c r="G104" s="4">
        <v>1259197</v>
      </c>
      <c r="H104" s="4">
        <v>41124</v>
      </c>
      <c r="I104" s="4">
        <v>106880</v>
      </c>
      <c r="J104" s="4">
        <v>1084792</v>
      </c>
      <c r="K104" s="4">
        <v>94941</v>
      </c>
      <c r="L104" s="4">
        <v>0</v>
      </c>
      <c r="M104" s="4">
        <v>76116</v>
      </c>
    </row>
    <row r="105" spans="1:13" x14ac:dyDescent="0.25">
      <c r="A105" s="12" t="s">
        <v>2</v>
      </c>
      <c r="B105" s="4">
        <f t="shared" si="15"/>
        <v>12206414</v>
      </c>
      <c r="C105" s="4">
        <v>2647426</v>
      </c>
      <c r="D105" s="4">
        <v>6636464</v>
      </c>
      <c r="E105" s="4">
        <v>0</v>
      </c>
      <c r="F105" s="4">
        <v>1787</v>
      </c>
      <c r="G105" s="4">
        <v>1391215</v>
      </c>
      <c r="H105" s="4">
        <v>38077</v>
      </c>
      <c r="I105" s="4">
        <v>114711</v>
      </c>
      <c r="J105" s="4">
        <v>1195408</v>
      </c>
      <c r="K105" s="4">
        <v>97587</v>
      </c>
      <c r="L105" s="4">
        <v>0</v>
      </c>
      <c r="M105" s="4">
        <v>83739</v>
      </c>
    </row>
    <row r="106" spans="1:13" x14ac:dyDescent="0.25">
      <c r="A106" s="12" t="s">
        <v>1</v>
      </c>
      <c r="B106" s="4">
        <f t="shared" si="15"/>
        <v>10705392</v>
      </c>
      <c r="C106" s="4">
        <v>2344481</v>
      </c>
      <c r="D106" s="4">
        <v>5774500</v>
      </c>
      <c r="E106" s="4">
        <v>0</v>
      </c>
      <c r="F106" s="4">
        <v>1475</v>
      </c>
      <c r="G106" s="4">
        <v>1210182</v>
      </c>
      <c r="H106" s="4">
        <v>37800</v>
      </c>
      <c r="I106" s="4">
        <v>98597</v>
      </c>
      <c r="J106" s="4">
        <v>1075203</v>
      </c>
      <c r="K106" s="4">
        <v>91663</v>
      </c>
      <c r="L106" s="4">
        <v>0</v>
      </c>
      <c r="M106" s="4">
        <v>71491</v>
      </c>
    </row>
    <row r="107" spans="1:13" x14ac:dyDescent="0.25">
      <c r="A107" s="12" t="s">
        <v>0</v>
      </c>
      <c r="B107" s="4">
        <f t="shared" si="15"/>
        <v>10597020</v>
      </c>
      <c r="C107" s="4">
        <v>2217941</v>
      </c>
      <c r="D107" s="4">
        <v>5647918</v>
      </c>
      <c r="E107" s="4">
        <v>0</v>
      </c>
      <c r="F107" s="4">
        <v>1252</v>
      </c>
      <c r="G107" s="4">
        <v>1409936</v>
      </c>
      <c r="H107" s="4">
        <v>18408</v>
      </c>
      <c r="I107" s="4">
        <v>91328</v>
      </c>
      <c r="J107" s="4">
        <v>1057886</v>
      </c>
      <c r="K107" s="4">
        <v>92091</v>
      </c>
      <c r="L107" s="4">
        <v>0</v>
      </c>
      <c r="M107" s="4">
        <v>60260</v>
      </c>
    </row>
    <row r="108" spans="1:13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s="4" customFormat="1" x14ac:dyDescent="0.2">
      <c r="A109" s="6">
        <v>2018</v>
      </c>
      <c r="B109" s="5">
        <f>SUM(B110:B121)</f>
        <v>135528067</v>
      </c>
      <c r="C109" s="5">
        <f t="shared" ref="C109:M109" si="16">SUM(C110:C121)</f>
        <v>32174152</v>
      </c>
      <c r="D109" s="5">
        <f t="shared" si="16"/>
        <v>69743821</v>
      </c>
      <c r="E109" s="5">
        <f t="shared" si="16"/>
        <v>0</v>
      </c>
      <c r="F109" s="5">
        <f t="shared" si="16"/>
        <v>29779</v>
      </c>
      <c r="G109" s="5">
        <f t="shared" si="16"/>
        <v>16610943</v>
      </c>
      <c r="H109" s="5">
        <f t="shared" si="16"/>
        <v>355383</v>
      </c>
      <c r="I109" s="5">
        <f t="shared" si="16"/>
        <v>1323048</v>
      </c>
      <c r="J109" s="5">
        <f t="shared" si="16"/>
        <v>13702434</v>
      </c>
      <c r="K109" s="5">
        <f t="shared" si="16"/>
        <v>1288327</v>
      </c>
      <c r="L109" s="5">
        <f t="shared" si="16"/>
        <v>0</v>
      </c>
      <c r="M109" s="5">
        <f t="shared" si="16"/>
        <v>300180</v>
      </c>
    </row>
    <row r="110" spans="1:13" x14ac:dyDescent="0.25">
      <c r="A110" s="12" t="s">
        <v>11</v>
      </c>
      <c r="B110" s="4">
        <f t="shared" ref="B110:B121" si="17">C110+D110+E110+F110+G110+H110+I110+J110+K110+L110+M110</f>
        <v>11512504</v>
      </c>
      <c r="C110" s="4">
        <v>2645784</v>
      </c>
      <c r="D110" s="4">
        <v>5690633</v>
      </c>
      <c r="E110" s="4">
        <v>0</v>
      </c>
      <c r="F110" s="4">
        <v>1210</v>
      </c>
      <c r="G110" s="4">
        <v>1811249</v>
      </c>
      <c r="H110" s="4">
        <v>633</v>
      </c>
      <c r="I110" s="4">
        <v>109202</v>
      </c>
      <c r="J110" s="4">
        <v>1202721</v>
      </c>
      <c r="K110" s="4">
        <v>110519</v>
      </c>
      <c r="L110" s="4">
        <v>0</v>
      </c>
      <c r="M110" s="4">
        <v>-59447</v>
      </c>
    </row>
    <row r="111" spans="1:13" x14ac:dyDescent="0.25">
      <c r="A111" s="12" t="s">
        <v>10</v>
      </c>
      <c r="B111" s="4">
        <f t="shared" si="17"/>
        <v>11131024</v>
      </c>
      <c r="C111" s="4">
        <v>2643374</v>
      </c>
      <c r="D111" s="4">
        <v>5418756</v>
      </c>
      <c r="E111" s="4">
        <v>0</v>
      </c>
      <c r="F111" s="4">
        <v>1309</v>
      </c>
      <c r="G111" s="4">
        <v>1846645</v>
      </c>
      <c r="H111" s="4">
        <v>22961</v>
      </c>
      <c r="I111" s="4">
        <v>102539</v>
      </c>
      <c r="J111" s="4">
        <v>1030602</v>
      </c>
      <c r="K111" s="4">
        <v>107963</v>
      </c>
      <c r="L111" s="4">
        <v>0</v>
      </c>
      <c r="M111" s="4">
        <v>-43125</v>
      </c>
    </row>
    <row r="112" spans="1:13" x14ac:dyDescent="0.25">
      <c r="A112" s="12" t="s">
        <v>9</v>
      </c>
      <c r="B112" s="4">
        <f t="shared" si="17"/>
        <v>12025937</v>
      </c>
      <c r="C112" s="4">
        <v>2929262</v>
      </c>
      <c r="D112" s="4">
        <v>6032877</v>
      </c>
      <c r="E112" s="4">
        <v>0</v>
      </c>
      <c r="F112" s="4">
        <v>1476</v>
      </c>
      <c r="G112" s="4">
        <v>1553645</v>
      </c>
      <c r="H112" s="4">
        <v>41546</v>
      </c>
      <c r="I112" s="4">
        <v>127705</v>
      </c>
      <c r="J112" s="4">
        <v>1292987</v>
      </c>
      <c r="K112" s="4">
        <v>107505</v>
      </c>
      <c r="L112" s="4">
        <v>0</v>
      </c>
      <c r="M112" s="4">
        <v>-61066</v>
      </c>
    </row>
    <row r="113" spans="1:13" x14ac:dyDescent="0.25">
      <c r="A113" s="12" t="s">
        <v>8</v>
      </c>
      <c r="B113" s="4">
        <f t="shared" si="17"/>
        <v>11229859</v>
      </c>
      <c r="C113" s="4">
        <v>2692156</v>
      </c>
      <c r="D113" s="4">
        <v>5738505</v>
      </c>
      <c r="E113" s="4">
        <v>0</v>
      </c>
      <c r="F113" s="4">
        <v>1856</v>
      </c>
      <c r="G113" s="4">
        <v>1351978</v>
      </c>
      <c r="H113" s="4">
        <v>34237</v>
      </c>
      <c r="I113" s="4">
        <v>124939</v>
      </c>
      <c r="J113" s="4">
        <v>1246389</v>
      </c>
      <c r="K113" s="4">
        <v>100902</v>
      </c>
      <c r="L113" s="4">
        <v>0</v>
      </c>
      <c r="M113" s="4">
        <v>-61103</v>
      </c>
    </row>
    <row r="114" spans="1:13" x14ac:dyDescent="0.25">
      <c r="A114" s="12" t="s">
        <v>7</v>
      </c>
      <c r="B114" s="4">
        <f t="shared" si="17"/>
        <v>11752967</v>
      </c>
      <c r="C114" s="4">
        <v>2785008</v>
      </c>
      <c r="D114" s="4">
        <v>6155685</v>
      </c>
      <c r="E114" s="4">
        <v>0</v>
      </c>
      <c r="F114" s="4">
        <v>5013</v>
      </c>
      <c r="G114" s="4">
        <v>1309556</v>
      </c>
      <c r="H114" s="4">
        <v>35044</v>
      </c>
      <c r="I114" s="4">
        <v>114456</v>
      </c>
      <c r="J114" s="4">
        <v>1172767</v>
      </c>
      <c r="K114" s="4">
        <v>103267</v>
      </c>
      <c r="L114" s="4">
        <v>0</v>
      </c>
      <c r="M114" s="4">
        <v>72171</v>
      </c>
    </row>
    <row r="115" spans="1:13" x14ac:dyDescent="0.25">
      <c r="A115" s="12" t="s">
        <v>6</v>
      </c>
      <c r="B115" s="4">
        <f t="shared" si="17"/>
        <v>10952098</v>
      </c>
      <c r="C115" s="4">
        <v>2624263</v>
      </c>
      <c r="D115" s="4">
        <v>5789462</v>
      </c>
      <c r="E115" s="4">
        <v>0</v>
      </c>
      <c r="F115" s="4">
        <v>3969</v>
      </c>
      <c r="G115" s="4">
        <v>1159836</v>
      </c>
      <c r="H115" s="4">
        <v>36100</v>
      </c>
      <c r="I115" s="4">
        <v>103870</v>
      </c>
      <c r="J115" s="4">
        <v>1076274</v>
      </c>
      <c r="K115" s="4">
        <v>101171</v>
      </c>
      <c r="L115" s="4">
        <v>0</v>
      </c>
      <c r="M115" s="4">
        <v>57153</v>
      </c>
    </row>
    <row r="116" spans="1:13" x14ac:dyDescent="0.25">
      <c r="A116" s="12" t="s">
        <v>5</v>
      </c>
      <c r="B116" s="4">
        <f t="shared" si="17"/>
        <v>11153591</v>
      </c>
      <c r="C116" s="4">
        <v>2675704</v>
      </c>
      <c r="D116" s="4">
        <v>5824965</v>
      </c>
      <c r="E116" s="4">
        <v>0</v>
      </c>
      <c r="F116" s="4">
        <v>2598</v>
      </c>
      <c r="G116" s="4">
        <v>1251268</v>
      </c>
      <c r="H116" s="4">
        <v>14721</v>
      </c>
      <c r="I116" s="4">
        <v>102336</v>
      </c>
      <c r="J116" s="4">
        <v>1114160</v>
      </c>
      <c r="K116" s="4">
        <v>105890</v>
      </c>
      <c r="L116" s="4">
        <v>0</v>
      </c>
      <c r="M116" s="4">
        <v>61949</v>
      </c>
    </row>
    <row r="117" spans="1:13" x14ac:dyDescent="0.25">
      <c r="A117" s="12" t="s">
        <v>4</v>
      </c>
      <c r="B117" s="4">
        <f t="shared" si="17"/>
        <v>12186701</v>
      </c>
      <c r="C117" s="4">
        <v>2972781</v>
      </c>
      <c r="D117" s="4">
        <v>6386903</v>
      </c>
      <c r="E117" s="4">
        <v>0</v>
      </c>
      <c r="F117" s="4">
        <v>3008</v>
      </c>
      <c r="G117" s="4">
        <v>1270818</v>
      </c>
      <c r="H117" s="4">
        <v>43277</v>
      </c>
      <c r="I117" s="4">
        <v>113718</v>
      </c>
      <c r="J117" s="4">
        <v>1206001</v>
      </c>
      <c r="K117" s="4">
        <v>117257</v>
      </c>
      <c r="L117" s="4">
        <v>0</v>
      </c>
      <c r="M117" s="4">
        <v>72938</v>
      </c>
    </row>
    <row r="118" spans="1:13" x14ac:dyDescent="0.25">
      <c r="A118" s="12" t="s">
        <v>3</v>
      </c>
      <c r="B118" s="4">
        <f t="shared" si="17"/>
        <v>10779243</v>
      </c>
      <c r="C118" s="4">
        <v>2595756</v>
      </c>
      <c r="D118" s="4">
        <v>5596985</v>
      </c>
      <c r="E118" s="4">
        <v>0</v>
      </c>
      <c r="F118" s="4">
        <v>2414</v>
      </c>
      <c r="G118" s="4">
        <v>1196490</v>
      </c>
      <c r="H118" s="4">
        <v>38049</v>
      </c>
      <c r="I118" s="4">
        <v>104001</v>
      </c>
      <c r="J118" s="4">
        <v>1076863</v>
      </c>
      <c r="K118" s="4">
        <v>104510</v>
      </c>
      <c r="L118" s="4">
        <v>0</v>
      </c>
      <c r="M118" s="4">
        <v>64175</v>
      </c>
    </row>
    <row r="119" spans="1:13" x14ac:dyDescent="0.25">
      <c r="A119" s="12" t="s">
        <v>2</v>
      </c>
      <c r="B119" s="4">
        <f t="shared" si="17"/>
        <v>11592017</v>
      </c>
      <c r="C119" s="4">
        <v>2786349</v>
      </c>
      <c r="D119" s="4">
        <v>6126443</v>
      </c>
      <c r="E119" s="4">
        <v>0</v>
      </c>
      <c r="F119" s="4">
        <v>2402</v>
      </c>
      <c r="G119" s="4">
        <v>1173372</v>
      </c>
      <c r="H119" s="4">
        <v>36590</v>
      </c>
      <c r="I119" s="4">
        <v>114824</v>
      </c>
      <c r="J119" s="4">
        <v>1168634</v>
      </c>
      <c r="K119" s="4">
        <v>113033</v>
      </c>
      <c r="L119" s="4">
        <v>0</v>
      </c>
      <c r="M119" s="4">
        <v>70370</v>
      </c>
    </row>
    <row r="120" spans="1:13" x14ac:dyDescent="0.25">
      <c r="A120" s="12" t="s">
        <v>1</v>
      </c>
      <c r="B120" s="4">
        <f t="shared" si="17"/>
        <v>10558736</v>
      </c>
      <c r="C120" s="4">
        <v>2457713</v>
      </c>
      <c r="D120" s="4">
        <v>5523012</v>
      </c>
      <c r="E120" s="4">
        <v>0</v>
      </c>
      <c r="F120" s="4">
        <v>2098</v>
      </c>
      <c r="G120" s="4">
        <v>1201460</v>
      </c>
      <c r="H120" s="4">
        <v>34743</v>
      </c>
      <c r="I120" s="4">
        <v>105017</v>
      </c>
      <c r="J120" s="4">
        <v>1063705</v>
      </c>
      <c r="K120" s="4">
        <v>107181</v>
      </c>
      <c r="L120" s="4">
        <v>0</v>
      </c>
      <c r="M120" s="4">
        <v>63807</v>
      </c>
    </row>
    <row r="121" spans="1:13" x14ac:dyDescent="0.25">
      <c r="A121" s="12" t="s">
        <v>0</v>
      </c>
      <c r="B121" s="4">
        <f t="shared" si="17"/>
        <v>10653390</v>
      </c>
      <c r="C121" s="4">
        <v>2366002</v>
      </c>
      <c r="D121" s="4">
        <v>5459595</v>
      </c>
      <c r="E121" s="4">
        <v>0</v>
      </c>
      <c r="F121" s="4">
        <v>2426</v>
      </c>
      <c r="G121" s="4">
        <v>1484626</v>
      </c>
      <c r="H121" s="4">
        <v>17482</v>
      </c>
      <c r="I121" s="4">
        <v>100441</v>
      </c>
      <c r="J121" s="4">
        <v>1051331</v>
      </c>
      <c r="K121" s="4">
        <v>109129</v>
      </c>
      <c r="L121" s="4">
        <v>0</v>
      </c>
      <c r="M121" s="4">
        <v>62358</v>
      </c>
    </row>
    <row r="122" spans="1:1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s="4" customFormat="1" x14ac:dyDescent="0.2">
      <c r="A123" s="6">
        <v>2017</v>
      </c>
      <c r="B123" s="5">
        <f>SUM(B124:B135)</f>
        <v>144063590</v>
      </c>
      <c r="C123" s="5">
        <f t="shared" ref="C123:M123" si="18">SUM(C124:C135)</f>
        <v>32883123</v>
      </c>
      <c r="D123" s="5">
        <f t="shared" si="18"/>
        <v>73282349</v>
      </c>
      <c r="E123" s="5">
        <f t="shared" si="18"/>
        <v>0</v>
      </c>
      <c r="F123" s="5">
        <f t="shared" si="18"/>
        <v>48012</v>
      </c>
      <c r="G123" s="5">
        <f t="shared" si="18"/>
        <v>20249014.462900002</v>
      </c>
      <c r="H123" s="5">
        <f t="shared" si="18"/>
        <v>398138</v>
      </c>
      <c r="I123" s="5">
        <f t="shared" si="18"/>
        <v>1435232</v>
      </c>
      <c r="J123" s="5">
        <f t="shared" si="18"/>
        <v>14918965</v>
      </c>
      <c r="K123" s="5">
        <f t="shared" si="18"/>
        <v>1438897</v>
      </c>
      <c r="L123" s="5">
        <f t="shared" si="18"/>
        <v>0</v>
      </c>
      <c r="M123" s="5">
        <f t="shared" si="18"/>
        <v>-590140.46289999993</v>
      </c>
    </row>
    <row r="124" spans="1:13" x14ac:dyDescent="0.25">
      <c r="A124" s="12" t="s">
        <v>11</v>
      </c>
      <c r="B124" s="4">
        <f t="shared" ref="B124:B135" si="19">C124+D124+E124+F124+G124+H124+I124+J124+K124+L124+M124</f>
        <v>11936613</v>
      </c>
      <c r="C124" s="4">
        <v>2509972</v>
      </c>
      <c r="D124" s="4">
        <v>5787740</v>
      </c>
      <c r="E124" s="4">
        <v>0</v>
      </c>
      <c r="F124" s="4">
        <v>24541</v>
      </c>
      <c r="G124" s="4">
        <v>2265488</v>
      </c>
      <c r="H124" s="4">
        <v>162</v>
      </c>
      <c r="I124" s="4">
        <v>101265</v>
      </c>
      <c r="J124" s="4">
        <v>1138680</v>
      </c>
      <c r="K124" s="4">
        <v>137350</v>
      </c>
      <c r="L124" s="4">
        <v>0</v>
      </c>
      <c r="M124" s="4">
        <v>-28585</v>
      </c>
    </row>
    <row r="125" spans="1:13" x14ac:dyDescent="0.25">
      <c r="A125" s="12" t="s">
        <v>10</v>
      </c>
      <c r="B125" s="4">
        <f t="shared" si="19"/>
        <v>12478901</v>
      </c>
      <c r="C125" s="4">
        <v>2841975</v>
      </c>
      <c r="D125" s="4">
        <v>5978617</v>
      </c>
      <c r="E125" s="4">
        <v>0</v>
      </c>
      <c r="F125" s="4">
        <v>3904</v>
      </c>
      <c r="G125" s="4">
        <v>2301096</v>
      </c>
      <c r="H125" s="4">
        <v>27446</v>
      </c>
      <c r="I125" s="4">
        <v>107554</v>
      </c>
      <c r="J125" s="4">
        <v>1104232</v>
      </c>
      <c r="K125" s="4">
        <v>133358</v>
      </c>
      <c r="L125" s="4">
        <v>0</v>
      </c>
      <c r="M125" s="4">
        <v>-19281</v>
      </c>
    </row>
    <row r="126" spans="1:13" x14ac:dyDescent="0.25">
      <c r="A126" s="12" t="s">
        <v>9</v>
      </c>
      <c r="B126" s="4">
        <f t="shared" si="19"/>
        <v>13219479</v>
      </c>
      <c r="C126" s="4">
        <v>3014578</v>
      </c>
      <c r="D126" s="4">
        <v>6583749</v>
      </c>
      <c r="E126" s="4">
        <v>0</v>
      </c>
      <c r="F126" s="4">
        <v>3657</v>
      </c>
      <c r="G126" s="4">
        <v>2032497</v>
      </c>
      <c r="H126" s="4">
        <v>34066</v>
      </c>
      <c r="I126" s="4">
        <v>129347</v>
      </c>
      <c r="J126" s="4">
        <v>1324180</v>
      </c>
      <c r="K126" s="4">
        <v>134080</v>
      </c>
      <c r="L126" s="4">
        <v>0</v>
      </c>
      <c r="M126" s="4">
        <v>-36675</v>
      </c>
    </row>
    <row r="127" spans="1:13" x14ac:dyDescent="0.25">
      <c r="A127" s="12" t="s">
        <v>8</v>
      </c>
      <c r="B127" s="4">
        <f t="shared" si="19"/>
        <v>10979128</v>
      </c>
      <c r="C127" s="4">
        <v>2582597</v>
      </c>
      <c r="D127" s="4">
        <v>5649174</v>
      </c>
      <c r="E127" s="4">
        <v>0</v>
      </c>
      <c r="F127" s="4">
        <v>2245</v>
      </c>
      <c r="G127" s="4">
        <v>1365047</v>
      </c>
      <c r="H127" s="4">
        <v>29859</v>
      </c>
      <c r="I127" s="4">
        <v>112382</v>
      </c>
      <c r="J127" s="4">
        <v>1155476</v>
      </c>
      <c r="K127" s="4">
        <v>113986</v>
      </c>
      <c r="L127" s="4">
        <v>0</v>
      </c>
      <c r="M127" s="4">
        <v>-31638</v>
      </c>
    </row>
    <row r="128" spans="1:13" x14ac:dyDescent="0.25">
      <c r="A128" s="12" t="s">
        <v>7</v>
      </c>
      <c r="B128" s="4">
        <f t="shared" si="19"/>
        <v>12831797</v>
      </c>
      <c r="C128" s="4">
        <v>3013543</v>
      </c>
      <c r="D128" s="4">
        <v>6534673</v>
      </c>
      <c r="E128" s="4">
        <v>0</v>
      </c>
      <c r="F128" s="4">
        <v>2489</v>
      </c>
      <c r="G128" s="4">
        <v>1689964</v>
      </c>
      <c r="H128" s="4">
        <v>46020</v>
      </c>
      <c r="I128" s="4">
        <v>132665</v>
      </c>
      <c r="J128" s="4">
        <v>1345689</v>
      </c>
      <c r="K128" s="4">
        <v>127060</v>
      </c>
      <c r="L128" s="4">
        <v>0</v>
      </c>
      <c r="M128" s="4">
        <v>-60306</v>
      </c>
    </row>
    <row r="129" spans="1:13" x14ac:dyDescent="0.25">
      <c r="A129" s="12" t="s">
        <v>6</v>
      </c>
      <c r="B129" s="4">
        <f t="shared" si="19"/>
        <v>12036543</v>
      </c>
      <c r="C129" s="4">
        <v>2788456</v>
      </c>
      <c r="D129" s="4">
        <v>6106324</v>
      </c>
      <c r="E129" s="4">
        <v>0</v>
      </c>
      <c r="F129" s="4">
        <v>1886</v>
      </c>
      <c r="G129" s="4">
        <v>1634284</v>
      </c>
      <c r="H129" s="4">
        <v>46654</v>
      </c>
      <c r="I129" s="4">
        <v>123759</v>
      </c>
      <c r="J129" s="4">
        <v>1269114</v>
      </c>
      <c r="K129" s="4">
        <v>119491</v>
      </c>
      <c r="L129" s="4">
        <v>0</v>
      </c>
      <c r="M129" s="4">
        <v>-53425</v>
      </c>
    </row>
    <row r="130" spans="1:13" x14ac:dyDescent="0.25">
      <c r="A130" s="12" t="s">
        <v>5</v>
      </c>
      <c r="B130" s="4">
        <f t="shared" si="19"/>
        <v>11899751</v>
      </c>
      <c r="C130" s="4">
        <v>2690364</v>
      </c>
      <c r="D130" s="4">
        <v>6066579</v>
      </c>
      <c r="E130" s="4">
        <v>0</v>
      </c>
      <c r="F130" s="4">
        <v>1872</v>
      </c>
      <c r="G130" s="4">
        <v>1658574</v>
      </c>
      <c r="H130" s="4">
        <v>19110</v>
      </c>
      <c r="I130" s="4">
        <v>118230</v>
      </c>
      <c r="J130" s="4">
        <v>1281565</v>
      </c>
      <c r="K130" s="4">
        <v>115960</v>
      </c>
      <c r="L130" s="4">
        <v>0</v>
      </c>
      <c r="M130" s="4">
        <v>-52503</v>
      </c>
    </row>
    <row r="131" spans="1:13" x14ac:dyDescent="0.25">
      <c r="A131" s="12" t="s">
        <v>4</v>
      </c>
      <c r="B131" s="4">
        <f t="shared" si="19"/>
        <v>12811207</v>
      </c>
      <c r="C131" s="4">
        <v>2954778</v>
      </c>
      <c r="D131" s="4">
        <v>6631844</v>
      </c>
      <c r="E131" s="4">
        <v>0</v>
      </c>
      <c r="F131" s="4">
        <v>1892</v>
      </c>
      <c r="G131" s="4">
        <v>1627994</v>
      </c>
      <c r="H131" s="4">
        <v>49700</v>
      </c>
      <c r="I131" s="4">
        <v>132958</v>
      </c>
      <c r="J131" s="4">
        <v>1355598</v>
      </c>
      <c r="K131" s="4">
        <v>118662</v>
      </c>
      <c r="L131" s="4">
        <v>0</v>
      </c>
      <c r="M131" s="4">
        <v>-62219</v>
      </c>
    </row>
    <row r="132" spans="1:13" x14ac:dyDescent="0.25">
      <c r="A132" s="12" t="s">
        <v>3</v>
      </c>
      <c r="B132" s="4">
        <f t="shared" si="19"/>
        <v>11965850</v>
      </c>
      <c r="C132" s="4">
        <v>2703518</v>
      </c>
      <c r="D132" s="4">
        <v>6064638</v>
      </c>
      <c r="E132" s="4">
        <v>0</v>
      </c>
      <c r="F132" s="4">
        <v>1520</v>
      </c>
      <c r="G132" s="4">
        <v>1725270</v>
      </c>
      <c r="H132" s="4">
        <v>44649</v>
      </c>
      <c r="I132" s="4">
        <v>124448</v>
      </c>
      <c r="J132" s="4">
        <v>1240237</v>
      </c>
      <c r="K132" s="4">
        <v>111514</v>
      </c>
      <c r="L132" s="4">
        <v>0</v>
      </c>
      <c r="M132" s="4">
        <v>-49944</v>
      </c>
    </row>
    <row r="133" spans="1:13" x14ac:dyDescent="0.25">
      <c r="A133" s="12" t="s">
        <v>2</v>
      </c>
      <c r="B133" s="4">
        <f t="shared" si="19"/>
        <v>11741184</v>
      </c>
      <c r="C133" s="4">
        <v>2681889</v>
      </c>
      <c r="D133" s="4">
        <v>5958420</v>
      </c>
      <c r="E133" s="4">
        <v>0</v>
      </c>
      <c r="F133" s="4">
        <v>1456</v>
      </c>
      <c r="G133" s="4">
        <v>1613050</v>
      </c>
      <c r="H133" s="4">
        <v>40891</v>
      </c>
      <c r="I133" s="4">
        <v>124282</v>
      </c>
      <c r="J133" s="4">
        <v>1268117</v>
      </c>
      <c r="K133" s="4">
        <v>111439</v>
      </c>
      <c r="L133" s="4">
        <v>0</v>
      </c>
      <c r="M133" s="4">
        <v>-58360</v>
      </c>
    </row>
    <row r="134" spans="1:13" x14ac:dyDescent="0.25">
      <c r="A134" s="12" t="s">
        <v>1</v>
      </c>
      <c r="B134" s="4">
        <f t="shared" si="19"/>
        <v>11047517</v>
      </c>
      <c r="C134" s="4">
        <v>2569412</v>
      </c>
      <c r="D134" s="4">
        <v>6327063</v>
      </c>
      <c r="E134" s="4">
        <v>0</v>
      </c>
      <c r="F134" s="4">
        <v>1243</v>
      </c>
      <c r="G134" s="4">
        <v>732020.46289999993</v>
      </c>
      <c r="H134" s="4">
        <v>39544</v>
      </c>
      <c r="I134" s="4">
        <v>115604</v>
      </c>
      <c r="J134" s="4">
        <v>1223478</v>
      </c>
      <c r="K134" s="4">
        <v>107102</v>
      </c>
      <c r="L134" s="4">
        <v>0</v>
      </c>
      <c r="M134" s="4">
        <v>-67949.462899999984</v>
      </c>
    </row>
    <row r="135" spans="1:13" x14ac:dyDescent="0.25">
      <c r="A135" s="12" t="s">
        <v>0</v>
      </c>
      <c r="B135" s="4">
        <f t="shared" si="19"/>
        <v>11115620</v>
      </c>
      <c r="C135" s="4">
        <v>2532041</v>
      </c>
      <c r="D135" s="4">
        <v>5593528</v>
      </c>
      <c r="E135" s="4">
        <v>0</v>
      </c>
      <c r="F135" s="4">
        <v>1307</v>
      </c>
      <c r="G135" s="4">
        <v>1603730</v>
      </c>
      <c r="H135" s="4">
        <v>20037</v>
      </c>
      <c r="I135" s="4">
        <v>112738</v>
      </c>
      <c r="J135" s="4">
        <v>1212599</v>
      </c>
      <c r="K135" s="4">
        <v>108895</v>
      </c>
      <c r="L135" s="4">
        <v>0</v>
      </c>
      <c r="M135" s="4">
        <v>-69255</v>
      </c>
    </row>
    <row r="136" spans="1:1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s="4" customFormat="1" x14ac:dyDescent="0.2">
      <c r="A137" s="6">
        <v>2016</v>
      </c>
      <c r="B137" s="5">
        <f>SUM(B138:B149)</f>
        <v>174437913</v>
      </c>
      <c r="C137" s="5">
        <f t="shared" ref="C137:M137" si="20">SUM(C138:C149)</f>
        <v>37405488</v>
      </c>
      <c r="D137" s="5">
        <f t="shared" si="20"/>
        <v>83127936</v>
      </c>
      <c r="E137" s="5">
        <f t="shared" si="20"/>
        <v>0</v>
      </c>
      <c r="F137" s="5">
        <f t="shared" si="20"/>
        <v>617990</v>
      </c>
      <c r="G137" s="5">
        <f t="shared" si="20"/>
        <v>34364979</v>
      </c>
      <c r="H137" s="5">
        <f t="shared" si="20"/>
        <v>328921</v>
      </c>
      <c r="I137" s="5">
        <f t="shared" si="20"/>
        <v>1397823</v>
      </c>
      <c r="J137" s="5">
        <f t="shared" si="20"/>
        <v>15061601</v>
      </c>
      <c r="K137" s="5">
        <f t="shared" si="20"/>
        <v>1721916</v>
      </c>
      <c r="L137" s="5">
        <f t="shared" si="20"/>
        <v>0</v>
      </c>
      <c r="M137" s="5">
        <f t="shared" si="20"/>
        <v>411259</v>
      </c>
    </row>
    <row r="138" spans="1:13" x14ac:dyDescent="0.25">
      <c r="A138" s="12" t="s">
        <v>11</v>
      </c>
      <c r="B138" s="4">
        <f t="shared" ref="B138:B149" si="21">C138+D138+E138+F138+G138+H138+I138+J138+K138+L138+M138</f>
        <v>13412494</v>
      </c>
      <c r="C138" s="4">
        <v>2780988</v>
      </c>
      <c r="D138" s="4">
        <v>6193165</v>
      </c>
      <c r="E138" s="4">
        <v>0</v>
      </c>
      <c r="F138" s="4">
        <v>53939</v>
      </c>
      <c r="G138" s="4">
        <v>3018343</v>
      </c>
      <c r="H138" s="4">
        <v>974</v>
      </c>
      <c r="I138" s="4">
        <v>101241</v>
      </c>
      <c r="J138" s="4">
        <v>1078759</v>
      </c>
      <c r="K138" s="4">
        <v>128298</v>
      </c>
      <c r="L138" s="4">
        <v>0</v>
      </c>
      <c r="M138" s="4">
        <v>56787</v>
      </c>
    </row>
    <row r="139" spans="1:13" x14ac:dyDescent="0.25">
      <c r="A139" s="12" t="s">
        <v>10</v>
      </c>
      <c r="B139" s="4">
        <f t="shared" si="21"/>
        <v>14643118</v>
      </c>
      <c r="C139" s="4">
        <v>3294210</v>
      </c>
      <c r="D139" s="4">
        <v>6714597</v>
      </c>
      <c r="E139" s="4">
        <v>0</v>
      </c>
      <c r="F139" s="4">
        <v>54912</v>
      </c>
      <c r="G139" s="4">
        <v>3179872</v>
      </c>
      <c r="H139" s="4">
        <v>15612</v>
      </c>
      <c r="I139" s="4">
        <v>108722</v>
      </c>
      <c r="J139" s="4">
        <v>1076667</v>
      </c>
      <c r="K139" s="4">
        <v>133640</v>
      </c>
      <c r="L139" s="4">
        <v>0</v>
      </c>
      <c r="M139" s="4">
        <v>64886</v>
      </c>
    </row>
    <row r="140" spans="1:13" x14ac:dyDescent="0.25">
      <c r="A140" s="12" t="s">
        <v>9</v>
      </c>
      <c r="B140" s="4">
        <f t="shared" si="21"/>
        <v>15867227</v>
      </c>
      <c r="C140" s="4">
        <v>3512387</v>
      </c>
      <c r="D140" s="4">
        <v>7674887</v>
      </c>
      <c r="E140" s="4">
        <v>0</v>
      </c>
      <c r="F140" s="4">
        <v>62422</v>
      </c>
      <c r="G140" s="4">
        <v>2955085</v>
      </c>
      <c r="H140" s="4">
        <v>33466</v>
      </c>
      <c r="I140" s="4">
        <v>129377</v>
      </c>
      <c r="J140" s="4">
        <v>1309840</v>
      </c>
      <c r="K140" s="4">
        <v>131170</v>
      </c>
      <c r="L140" s="4">
        <v>0</v>
      </c>
      <c r="M140" s="4">
        <v>58593</v>
      </c>
    </row>
    <row r="141" spans="1:13" x14ac:dyDescent="0.25">
      <c r="A141" s="12" t="s">
        <v>8</v>
      </c>
      <c r="B141" s="4">
        <f t="shared" si="21"/>
        <v>14576240</v>
      </c>
      <c r="C141" s="4">
        <v>3152114</v>
      </c>
      <c r="D141" s="4">
        <v>7076174</v>
      </c>
      <c r="E141" s="4">
        <v>0</v>
      </c>
      <c r="F141" s="4">
        <v>57211</v>
      </c>
      <c r="G141" s="4">
        <v>2732321</v>
      </c>
      <c r="H141" s="4">
        <v>34674</v>
      </c>
      <c r="I141" s="4">
        <v>119731</v>
      </c>
      <c r="J141" s="4">
        <v>1222928</v>
      </c>
      <c r="K141" s="4">
        <v>125900</v>
      </c>
      <c r="L141" s="4">
        <v>0</v>
      </c>
      <c r="M141" s="4">
        <v>55187</v>
      </c>
    </row>
    <row r="142" spans="1:13" x14ac:dyDescent="0.25">
      <c r="A142" s="12" t="s">
        <v>7</v>
      </c>
      <c r="B142" s="4">
        <f t="shared" si="21"/>
        <v>14837142</v>
      </c>
      <c r="C142" s="4">
        <v>3201102</v>
      </c>
      <c r="D142" s="4">
        <v>7325140</v>
      </c>
      <c r="E142" s="4">
        <v>0</v>
      </c>
      <c r="F142" s="4">
        <v>55552</v>
      </c>
      <c r="G142" s="4">
        <v>2646252</v>
      </c>
      <c r="H142" s="4">
        <v>29154</v>
      </c>
      <c r="I142" s="4">
        <v>124005</v>
      </c>
      <c r="J142" s="4">
        <v>1260533</v>
      </c>
      <c r="K142" s="4">
        <v>136245</v>
      </c>
      <c r="L142" s="4">
        <v>0</v>
      </c>
      <c r="M142" s="4">
        <v>59159</v>
      </c>
    </row>
    <row r="143" spans="1:13" x14ac:dyDescent="0.25">
      <c r="A143" s="12" t="s">
        <v>6</v>
      </c>
      <c r="B143" s="4">
        <f t="shared" si="21"/>
        <v>15471951</v>
      </c>
      <c r="C143" s="4">
        <v>3357031</v>
      </c>
      <c r="D143" s="4">
        <v>7701110</v>
      </c>
      <c r="E143" s="4">
        <v>0</v>
      </c>
      <c r="F143" s="4">
        <v>56329</v>
      </c>
      <c r="G143" s="4">
        <v>2662613</v>
      </c>
      <c r="H143" s="4">
        <v>38526</v>
      </c>
      <c r="I143" s="4">
        <v>127152</v>
      </c>
      <c r="J143" s="4">
        <v>1321271</v>
      </c>
      <c r="K143" s="4">
        <v>146260</v>
      </c>
      <c r="L143" s="4">
        <v>0</v>
      </c>
      <c r="M143" s="4">
        <v>61659</v>
      </c>
    </row>
    <row r="144" spans="1:13" x14ac:dyDescent="0.25">
      <c r="A144" s="12" t="s">
        <v>5</v>
      </c>
      <c r="B144" s="4">
        <f t="shared" si="21"/>
        <v>15350191</v>
      </c>
      <c r="C144" s="4">
        <v>3330593</v>
      </c>
      <c r="D144" s="4">
        <v>7421018</v>
      </c>
      <c r="E144" s="4">
        <v>0</v>
      </c>
      <c r="F144" s="4">
        <v>58358</v>
      </c>
      <c r="G144" s="4">
        <v>2829402</v>
      </c>
      <c r="H144" s="4">
        <v>42232</v>
      </c>
      <c r="I144" s="4">
        <v>121635</v>
      </c>
      <c r="J144" s="4">
        <v>1328447</v>
      </c>
      <c r="K144" s="4">
        <v>152532</v>
      </c>
      <c r="L144" s="4">
        <v>0</v>
      </c>
      <c r="M144" s="4">
        <v>65974</v>
      </c>
    </row>
    <row r="145" spans="1:13" x14ac:dyDescent="0.25">
      <c r="A145" s="12" t="s">
        <v>4</v>
      </c>
      <c r="B145" s="4">
        <f t="shared" si="21"/>
        <v>16376784</v>
      </c>
      <c r="C145" s="4">
        <v>3432987</v>
      </c>
      <c r="D145" s="4">
        <v>6627485</v>
      </c>
      <c r="E145" s="4">
        <v>0</v>
      </c>
      <c r="F145" s="4">
        <v>61887</v>
      </c>
      <c r="G145" s="4">
        <v>4590357</v>
      </c>
      <c r="H145" s="4">
        <v>14181</v>
      </c>
      <c r="I145" s="4">
        <v>108665</v>
      </c>
      <c r="J145" s="4">
        <v>1313331</v>
      </c>
      <c r="K145" s="4">
        <v>176347</v>
      </c>
      <c r="L145" s="4">
        <v>0</v>
      </c>
      <c r="M145" s="4">
        <v>51544</v>
      </c>
    </row>
    <row r="146" spans="1:13" x14ac:dyDescent="0.25">
      <c r="A146" s="12" t="s">
        <v>3</v>
      </c>
      <c r="B146" s="4">
        <f t="shared" si="21"/>
        <v>14674946</v>
      </c>
      <c r="C146" s="4">
        <v>3145143</v>
      </c>
      <c r="D146" s="4">
        <v>7013831</v>
      </c>
      <c r="E146" s="4">
        <v>0</v>
      </c>
      <c r="F146" s="4">
        <v>50534</v>
      </c>
      <c r="G146" s="4">
        <v>2797299</v>
      </c>
      <c r="H146" s="4">
        <v>44742</v>
      </c>
      <c r="I146" s="4">
        <v>122930</v>
      </c>
      <c r="J146" s="4">
        <v>1336270</v>
      </c>
      <c r="K146" s="4">
        <v>154797</v>
      </c>
      <c r="L146" s="4">
        <v>0</v>
      </c>
      <c r="M146" s="4">
        <v>9400</v>
      </c>
    </row>
    <row r="147" spans="1:13" x14ac:dyDescent="0.25">
      <c r="A147" s="12" t="s">
        <v>2</v>
      </c>
      <c r="B147" s="4">
        <f t="shared" si="21"/>
        <v>13240043</v>
      </c>
      <c r="C147" s="4">
        <v>2793335</v>
      </c>
      <c r="D147" s="4">
        <v>6535773</v>
      </c>
      <c r="E147" s="4">
        <v>0</v>
      </c>
      <c r="F147" s="4">
        <v>39358</v>
      </c>
      <c r="G147" s="4">
        <v>2311570</v>
      </c>
      <c r="H147" s="4">
        <v>36017</v>
      </c>
      <c r="I147" s="4">
        <v>113436</v>
      </c>
      <c r="J147" s="4">
        <v>1287285</v>
      </c>
      <c r="K147" s="4">
        <v>146718</v>
      </c>
      <c r="L147" s="4">
        <v>0</v>
      </c>
      <c r="M147" s="4">
        <v>-23449</v>
      </c>
    </row>
    <row r="148" spans="1:13" x14ac:dyDescent="0.25">
      <c r="A148" s="12" t="s">
        <v>1</v>
      </c>
      <c r="B148" s="4">
        <f t="shared" si="21"/>
        <v>12886240</v>
      </c>
      <c r="C148" s="4">
        <v>2710817</v>
      </c>
      <c r="D148" s="4">
        <v>6413543</v>
      </c>
      <c r="E148" s="4">
        <v>0</v>
      </c>
      <c r="F148" s="4">
        <v>35257</v>
      </c>
      <c r="G148" s="4">
        <v>2207010</v>
      </c>
      <c r="H148" s="4">
        <v>26480</v>
      </c>
      <c r="I148" s="4">
        <v>111800</v>
      </c>
      <c r="J148" s="4">
        <v>1268312</v>
      </c>
      <c r="K148" s="4">
        <v>139166</v>
      </c>
      <c r="L148" s="4">
        <v>0</v>
      </c>
      <c r="M148" s="4">
        <v>-26145</v>
      </c>
    </row>
    <row r="149" spans="1:13" x14ac:dyDescent="0.25">
      <c r="A149" s="12" t="s">
        <v>0</v>
      </c>
      <c r="B149" s="4">
        <f t="shared" si="21"/>
        <v>13101537</v>
      </c>
      <c r="C149" s="4">
        <v>2694781</v>
      </c>
      <c r="D149" s="4">
        <v>6431213</v>
      </c>
      <c r="E149" s="4">
        <v>0</v>
      </c>
      <c r="F149" s="4">
        <v>32231</v>
      </c>
      <c r="G149" s="4">
        <v>2434855</v>
      </c>
      <c r="H149" s="4">
        <v>12863</v>
      </c>
      <c r="I149" s="4">
        <v>109129</v>
      </c>
      <c r="J149" s="4">
        <v>1257958</v>
      </c>
      <c r="K149" s="4">
        <v>150843</v>
      </c>
      <c r="L149" s="4">
        <v>0</v>
      </c>
      <c r="M149" s="4">
        <v>-22336</v>
      </c>
    </row>
    <row r="150" spans="1:13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s="4" customFormat="1" x14ac:dyDescent="0.2">
      <c r="A151" s="6">
        <v>2015</v>
      </c>
      <c r="B151" s="5">
        <f>SUM(B152:B163)</f>
        <v>168284626</v>
      </c>
      <c r="C151" s="5">
        <f t="shared" ref="C151:M151" si="22">SUM(C152:C163)</f>
        <v>35225754</v>
      </c>
      <c r="D151" s="5">
        <f t="shared" si="22"/>
        <v>81782295</v>
      </c>
      <c r="E151" s="5">
        <f t="shared" si="22"/>
        <v>0</v>
      </c>
      <c r="F151" s="5">
        <f t="shared" si="22"/>
        <v>617533</v>
      </c>
      <c r="G151" s="5">
        <f t="shared" si="22"/>
        <v>33210217</v>
      </c>
      <c r="H151" s="5">
        <f t="shared" si="22"/>
        <v>376004</v>
      </c>
      <c r="I151" s="5">
        <f t="shared" si="22"/>
        <v>1385570</v>
      </c>
      <c r="J151" s="5">
        <f t="shared" si="22"/>
        <v>13549888</v>
      </c>
      <c r="K151" s="5">
        <f t="shared" si="22"/>
        <v>1431586</v>
      </c>
      <c r="L151" s="5">
        <f t="shared" si="22"/>
        <v>0</v>
      </c>
      <c r="M151" s="5">
        <f t="shared" si="22"/>
        <v>705779</v>
      </c>
    </row>
    <row r="152" spans="1:13" x14ac:dyDescent="0.25">
      <c r="A152" s="12" t="s">
        <v>11</v>
      </c>
      <c r="B152" s="4">
        <f t="shared" ref="B152:B163" si="23">C152+D152+E152+F152+G152+H152+I152+J152+K152+L152+M152</f>
        <v>13273055</v>
      </c>
      <c r="C152" s="4">
        <v>2563045</v>
      </c>
      <c r="D152" s="4">
        <v>6302681</v>
      </c>
      <c r="E152" s="4">
        <v>0</v>
      </c>
      <c r="F152" s="4">
        <v>52754</v>
      </c>
      <c r="G152" s="4">
        <v>3070717</v>
      </c>
      <c r="H152" s="4">
        <v>2899</v>
      </c>
      <c r="I152" s="4">
        <v>101014</v>
      </c>
      <c r="J152" s="4">
        <v>1012789</v>
      </c>
      <c r="K152" s="4">
        <v>109885</v>
      </c>
      <c r="L152" s="4">
        <v>0</v>
      </c>
      <c r="M152" s="4">
        <v>57271</v>
      </c>
    </row>
    <row r="153" spans="1:13" x14ac:dyDescent="0.25">
      <c r="A153" s="12" t="s">
        <v>10</v>
      </c>
      <c r="B153" s="4">
        <f t="shared" si="23"/>
        <v>13335784</v>
      </c>
      <c r="C153" s="4">
        <v>2796871</v>
      </c>
      <c r="D153" s="4">
        <v>6225567</v>
      </c>
      <c r="E153" s="4">
        <v>0</v>
      </c>
      <c r="F153" s="4">
        <v>50864</v>
      </c>
      <c r="G153" s="4">
        <v>3035290</v>
      </c>
      <c r="H153" s="4">
        <v>11286</v>
      </c>
      <c r="I153" s="4">
        <v>100277</v>
      </c>
      <c r="J153" s="4">
        <v>946570</v>
      </c>
      <c r="K153" s="4">
        <v>111069</v>
      </c>
      <c r="L153" s="4">
        <v>0</v>
      </c>
      <c r="M153" s="4">
        <v>57990</v>
      </c>
    </row>
    <row r="154" spans="1:13" x14ac:dyDescent="0.25">
      <c r="A154" s="12" t="s">
        <v>9</v>
      </c>
      <c r="B154" s="4">
        <f t="shared" si="23"/>
        <v>15053721</v>
      </c>
      <c r="C154" s="4">
        <v>3158029</v>
      </c>
      <c r="D154" s="4">
        <v>7407747</v>
      </c>
      <c r="E154" s="4">
        <v>0</v>
      </c>
      <c r="F154" s="4">
        <v>57620</v>
      </c>
      <c r="G154" s="4">
        <v>2882954</v>
      </c>
      <c r="H154" s="4">
        <v>37523</v>
      </c>
      <c r="I154" s="4">
        <v>126574</v>
      </c>
      <c r="J154" s="4">
        <v>1207701</v>
      </c>
      <c r="K154" s="4">
        <v>113632</v>
      </c>
      <c r="L154" s="4">
        <v>0</v>
      </c>
      <c r="M154" s="4">
        <v>61941</v>
      </c>
    </row>
    <row r="155" spans="1:13" x14ac:dyDescent="0.25">
      <c r="A155" s="12" t="s">
        <v>8</v>
      </c>
      <c r="B155" s="4">
        <f t="shared" si="23"/>
        <v>13050522</v>
      </c>
      <c r="C155" s="4">
        <v>2705554</v>
      </c>
      <c r="D155" s="4">
        <v>6406607</v>
      </c>
      <c r="E155" s="4">
        <v>0</v>
      </c>
      <c r="F155" s="4">
        <v>48358</v>
      </c>
      <c r="G155" s="4">
        <v>2522166</v>
      </c>
      <c r="H155" s="4">
        <v>34592</v>
      </c>
      <c r="I155" s="4">
        <v>108305</v>
      </c>
      <c r="J155" s="4">
        <v>1060603</v>
      </c>
      <c r="K155" s="4">
        <v>109976</v>
      </c>
      <c r="L155" s="4">
        <v>0</v>
      </c>
      <c r="M155" s="4">
        <v>54361</v>
      </c>
    </row>
    <row r="156" spans="1:13" x14ac:dyDescent="0.25">
      <c r="A156" s="12" t="s">
        <v>7</v>
      </c>
      <c r="B156" s="4">
        <f t="shared" si="23"/>
        <v>13878725</v>
      </c>
      <c r="C156" s="4">
        <v>2956614</v>
      </c>
      <c r="D156" s="4">
        <v>6814696</v>
      </c>
      <c r="E156" s="4">
        <v>0</v>
      </c>
      <c r="F156" s="4">
        <v>51036</v>
      </c>
      <c r="G156" s="4">
        <v>2599532</v>
      </c>
      <c r="H156" s="4">
        <v>40218</v>
      </c>
      <c r="I156" s="4">
        <v>117559</v>
      </c>
      <c r="J156" s="4">
        <v>1124084</v>
      </c>
      <c r="K156" s="4">
        <v>118766</v>
      </c>
      <c r="L156" s="4">
        <v>0</v>
      </c>
      <c r="M156" s="4">
        <v>56220</v>
      </c>
    </row>
    <row r="157" spans="1:13" x14ac:dyDescent="0.25">
      <c r="A157" s="12" t="s">
        <v>6</v>
      </c>
      <c r="B157" s="4">
        <f t="shared" si="23"/>
        <v>14022375</v>
      </c>
      <c r="C157" s="4">
        <v>2973597</v>
      </c>
      <c r="D157" s="4">
        <v>6974962</v>
      </c>
      <c r="E157" s="4">
        <v>0</v>
      </c>
      <c r="F157" s="4">
        <v>48948</v>
      </c>
      <c r="G157" s="4">
        <v>2558892</v>
      </c>
      <c r="H157" s="4">
        <v>40349</v>
      </c>
      <c r="I157" s="4">
        <v>117039</v>
      </c>
      <c r="J157" s="4">
        <v>1137476</v>
      </c>
      <c r="K157" s="4">
        <v>113920</v>
      </c>
      <c r="L157" s="4">
        <v>0</v>
      </c>
      <c r="M157" s="4">
        <v>57192</v>
      </c>
    </row>
    <row r="158" spans="1:13" x14ac:dyDescent="0.25">
      <c r="A158" s="12" t="s">
        <v>5</v>
      </c>
      <c r="B158" s="4">
        <f t="shared" si="23"/>
        <v>14778964</v>
      </c>
      <c r="C158" s="4">
        <v>3160114</v>
      </c>
      <c r="D158" s="4">
        <v>7232883</v>
      </c>
      <c r="E158" s="4">
        <v>0</v>
      </c>
      <c r="F158" s="4">
        <v>51303</v>
      </c>
      <c r="G158" s="4">
        <v>2789036</v>
      </c>
      <c r="H158" s="4">
        <v>25816</v>
      </c>
      <c r="I158" s="4">
        <v>121295</v>
      </c>
      <c r="J158" s="4">
        <v>1215122</v>
      </c>
      <c r="K158" s="4">
        <v>122737</v>
      </c>
      <c r="L158" s="4">
        <v>0</v>
      </c>
      <c r="M158" s="4">
        <v>60658</v>
      </c>
    </row>
    <row r="159" spans="1:13" x14ac:dyDescent="0.25">
      <c r="A159" s="12" t="s">
        <v>4</v>
      </c>
      <c r="B159" s="4">
        <f t="shared" si="23"/>
        <v>14476233</v>
      </c>
      <c r="C159" s="4">
        <v>3123364</v>
      </c>
      <c r="D159" s="4">
        <v>6994817</v>
      </c>
      <c r="E159" s="4">
        <v>0</v>
      </c>
      <c r="F159" s="4">
        <v>52109</v>
      </c>
      <c r="G159" s="4">
        <v>2753838</v>
      </c>
      <c r="H159" s="4">
        <v>44132</v>
      </c>
      <c r="I159" s="4">
        <v>121300</v>
      </c>
      <c r="J159" s="4">
        <v>1202997</v>
      </c>
      <c r="K159" s="4">
        <v>123001</v>
      </c>
      <c r="L159" s="4">
        <v>0</v>
      </c>
      <c r="M159" s="4">
        <v>60675</v>
      </c>
    </row>
    <row r="160" spans="1:13" x14ac:dyDescent="0.25">
      <c r="A160" s="12" t="s">
        <v>3</v>
      </c>
      <c r="B160" s="4">
        <f t="shared" si="23"/>
        <v>14337415</v>
      </c>
      <c r="C160" s="4">
        <v>3051636</v>
      </c>
      <c r="D160" s="4">
        <v>7051008</v>
      </c>
      <c r="E160" s="4">
        <v>0</v>
      </c>
      <c r="F160" s="4">
        <v>50650</v>
      </c>
      <c r="G160" s="4">
        <v>2678387</v>
      </c>
      <c r="H160" s="4">
        <v>44349</v>
      </c>
      <c r="I160" s="4">
        <v>119040</v>
      </c>
      <c r="J160" s="4">
        <v>1155508</v>
      </c>
      <c r="K160" s="4">
        <v>126980</v>
      </c>
      <c r="L160" s="4">
        <v>0</v>
      </c>
      <c r="M160" s="4">
        <v>59857</v>
      </c>
    </row>
    <row r="161" spans="1:13" x14ac:dyDescent="0.25">
      <c r="A161" s="12" t="s">
        <v>2</v>
      </c>
      <c r="B161" s="4">
        <f t="shared" si="23"/>
        <v>14312722</v>
      </c>
      <c r="C161" s="4">
        <v>2994641</v>
      </c>
      <c r="D161" s="4">
        <v>7017807</v>
      </c>
      <c r="E161" s="4">
        <v>0</v>
      </c>
      <c r="F161" s="4">
        <v>51366</v>
      </c>
      <c r="G161" s="4">
        <v>2714214</v>
      </c>
      <c r="H161" s="4">
        <v>38663</v>
      </c>
      <c r="I161" s="4">
        <v>122159</v>
      </c>
      <c r="J161" s="4">
        <v>1186494</v>
      </c>
      <c r="K161" s="4">
        <v>127326</v>
      </c>
      <c r="L161" s="4">
        <v>0</v>
      </c>
      <c r="M161" s="4">
        <v>60052</v>
      </c>
    </row>
    <row r="162" spans="1:13" x14ac:dyDescent="0.25">
      <c r="A162" s="12" t="s">
        <v>1</v>
      </c>
      <c r="B162" s="4">
        <f t="shared" si="23"/>
        <v>13583875</v>
      </c>
      <c r="C162" s="4">
        <v>2881242</v>
      </c>
      <c r="D162" s="4">
        <v>6578619</v>
      </c>
      <c r="E162" s="4">
        <v>0</v>
      </c>
      <c r="F162" s="4">
        <v>50210</v>
      </c>
      <c r="G162" s="4">
        <v>2601762</v>
      </c>
      <c r="H162" s="4">
        <v>40691</v>
      </c>
      <c r="I162" s="4">
        <v>116000</v>
      </c>
      <c r="J162" s="4">
        <v>1137207</v>
      </c>
      <c r="K162" s="4">
        <v>121257</v>
      </c>
      <c r="L162" s="4">
        <v>0</v>
      </c>
      <c r="M162" s="4">
        <v>56887</v>
      </c>
    </row>
    <row r="163" spans="1:13" x14ac:dyDescent="0.25">
      <c r="A163" s="12" t="s">
        <v>0</v>
      </c>
      <c r="B163" s="4">
        <f t="shared" si="23"/>
        <v>14181235</v>
      </c>
      <c r="C163" s="4">
        <v>2861047</v>
      </c>
      <c r="D163" s="4">
        <v>6774901</v>
      </c>
      <c r="E163" s="4">
        <v>0</v>
      </c>
      <c r="F163" s="4">
        <v>52315</v>
      </c>
      <c r="G163" s="4">
        <v>3003429</v>
      </c>
      <c r="H163" s="4">
        <v>15486</v>
      </c>
      <c r="I163" s="4">
        <v>115008</v>
      </c>
      <c r="J163" s="4">
        <v>1163337</v>
      </c>
      <c r="K163" s="4">
        <v>133037</v>
      </c>
      <c r="L163" s="4">
        <v>0</v>
      </c>
      <c r="M163" s="4">
        <v>62675</v>
      </c>
    </row>
    <row r="164" spans="1:13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s="4" customFormat="1" x14ac:dyDescent="0.2">
      <c r="A165" s="6">
        <v>2014</v>
      </c>
      <c r="B165" s="5">
        <f>SUM(B166:B177)</f>
        <v>161254105</v>
      </c>
      <c r="C165" s="5">
        <f t="shared" ref="C165:M165" si="24">SUM(C166:C177)</f>
        <v>34845145</v>
      </c>
      <c r="D165" s="5">
        <f t="shared" si="24"/>
        <v>75955261</v>
      </c>
      <c r="E165" s="5">
        <f t="shared" si="24"/>
        <v>0</v>
      </c>
      <c r="F165" s="5">
        <f t="shared" si="24"/>
        <v>628070</v>
      </c>
      <c r="G165" s="5">
        <f t="shared" si="24"/>
        <v>33240191</v>
      </c>
      <c r="H165" s="5">
        <f t="shared" si="24"/>
        <v>352402</v>
      </c>
      <c r="I165" s="5">
        <f t="shared" si="24"/>
        <v>1395780</v>
      </c>
      <c r="J165" s="5">
        <f t="shared" si="24"/>
        <v>12742352</v>
      </c>
      <c r="K165" s="5">
        <f t="shared" si="24"/>
        <v>1292237</v>
      </c>
      <c r="L165" s="5">
        <f t="shared" si="24"/>
        <v>0</v>
      </c>
      <c r="M165" s="5">
        <f t="shared" si="24"/>
        <v>802667</v>
      </c>
    </row>
    <row r="166" spans="1:13" x14ac:dyDescent="0.25">
      <c r="A166" s="12" t="s">
        <v>11</v>
      </c>
      <c r="B166" s="4">
        <f t="shared" ref="B166:B177" si="25">C166+D166+E166+F166+G166+H166+I166+J166+K166+L166+M166</f>
        <v>11540351</v>
      </c>
      <c r="C166" s="4">
        <v>2553743</v>
      </c>
      <c r="D166" s="4">
        <v>5135166</v>
      </c>
      <c r="E166" s="4">
        <v>0</v>
      </c>
      <c r="F166" s="4">
        <v>48526</v>
      </c>
      <c r="G166" s="4">
        <v>2621539</v>
      </c>
      <c r="H166" s="4">
        <v>4669</v>
      </c>
      <c r="I166" s="4">
        <v>104689</v>
      </c>
      <c r="J166" s="4">
        <v>908916</v>
      </c>
      <c r="K166" s="4">
        <v>101478</v>
      </c>
      <c r="L166" s="4">
        <v>0</v>
      </c>
      <c r="M166" s="4">
        <v>61625</v>
      </c>
    </row>
    <row r="167" spans="1:13" x14ac:dyDescent="0.25">
      <c r="A167" s="12" t="s">
        <v>10</v>
      </c>
      <c r="B167" s="4">
        <f t="shared" si="25"/>
        <v>12652530</v>
      </c>
      <c r="C167" s="4">
        <v>2997036</v>
      </c>
      <c r="D167" s="4">
        <v>5605346</v>
      </c>
      <c r="E167" s="4">
        <v>0</v>
      </c>
      <c r="F167" s="4">
        <v>55421</v>
      </c>
      <c r="G167" s="4">
        <v>2714491</v>
      </c>
      <c r="H167" s="4">
        <v>31078</v>
      </c>
      <c r="I167" s="4">
        <v>114249</v>
      </c>
      <c r="J167" s="4">
        <v>966574</v>
      </c>
      <c r="K167" s="4">
        <v>98957</v>
      </c>
      <c r="L167" s="4">
        <v>0</v>
      </c>
      <c r="M167" s="4">
        <v>69378</v>
      </c>
    </row>
    <row r="168" spans="1:13" x14ac:dyDescent="0.25">
      <c r="A168" s="12" t="s">
        <v>9</v>
      </c>
      <c r="B168" s="4">
        <f t="shared" si="25"/>
        <v>13228897</v>
      </c>
      <c r="C168" s="4">
        <v>3255841</v>
      </c>
      <c r="D168" s="4">
        <v>5650451</v>
      </c>
      <c r="E168" s="4">
        <v>0</v>
      </c>
      <c r="F168" s="4">
        <v>54628</v>
      </c>
      <c r="G168" s="4">
        <v>2926693</v>
      </c>
      <c r="H168" s="4">
        <v>32497</v>
      </c>
      <c r="I168" s="4">
        <v>114971</v>
      </c>
      <c r="J168" s="4">
        <v>1010705</v>
      </c>
      <c r="K168" s="4">
        <v>110984</v>
      </c>
      <c r="L168" s="4">
        <v>0</v>
      </c>
      <c r="M168" s="4">
        <v>72127</v>
      </c>
    </row>
    <row r="169" spans="1:13" x14ac:dyDescent="0.25">
      <c r="A169" s="12" t="s">
        <v>8</v>
      </c>
      <c r="B169" s="4">
        <f t="shared" si="25"/>
        <v>12513029</v>
      </c>
      <c r="C169" s="4">
        <v>2971537</v>
      </c>
      <c r="D169" s="4">
        <v>5614392</v>
      </c>
      <c r="E169" s="4">
        <v>0</v>
      </c>
      <c r="F169" s="4">
        <v>52179</v>
      </c>
      <c r="G169" s="4">
        <v>2516061</v>
      </c>
      <c r="H169" s="4">
        <v>34922</v>
      </c>
      <c r="I169" s="4">
        <v>115229</v>
      </c>
      <c r="J169" s="4">
        <v>1042103</v>
      </c>
      <c r="K169" s="4">
        <v>100384</v>
      </c>
      <c r="L169" s="4">
        <v>0</v>
      </c>
      <c r="M169" s="4">
        <v>66222</v>
      </c>
    </row>
    <row r="170" spans="1:13" x14ac:dyDescent="0.25">
      <c r="A170" s="12" t="s">
        <v>7</v>
      </c>
      <c r="B170" s="4">
        <f t="shared" si="25"/>
        <v>13876584</v>
      </c>
      <c r="C170" s="4">
        <v>3151274</v>
      </c>
      <c r="D170" s="4">
        <v>6571086</v>
      </c>
      <c r="E170" s="4">
        <v>0</v>
      </c>
      <c r="F170" s="4">
        <v>44882</v>
      </c>
      <c r="G170" s="4">
        <v>2669190</v>
      </c>
      <c r="H170" s="4">
        <v>29036</v>
      </c>
      <c r="I170" s="4">
        <v>121792</v>
      </c>
      <c r="J170" s="4">
        <v>1109403</v>
      </c>
      <c r="K170" s="4">
        <v>109637</v>
      </c>
      <c r="L170" s="4">
        <v>0</v>
      </c>
      <c r="M170" s="4">
        <v>70284</v>
      </c>
    </row>
    <row r="171" spans="1:13" x14ac:dyDescent="0.25">
      <c r="A171" s="12" t="s">
        <v>6</v>
      </c>
      <c r="B171" s="4">
        <f t="shared" si="25"/>
        <v>12892619</v>
      </c>
      <c r="C171" s="4">
        <v>2690751</v>
      </c>
      <c r="D171" s="4">
        <v>6001107</v>
      </c>
      <c r="E171" s="4">
        <v>0</v>
      </c>
      <c r="F171" s="4">
        <v>49184</v>
      </c>
      <c r="G171" s="4">
        <v>2888047</v>
      </c>
      <c r="H171" s="4">
        <v>12002</v>
      </c>
      <c r="I171" s="4">
        <v>105626</v>
      </c>
      <c r="J171" s="4">
        <v>961836</v>
      </c>
      <c r="K171" s="4">
        <v>112857</v>
      </c>
      <c r="L171" s="4">
        <v>0</v>
      </c>
      <c r="M171" s="4">
        <v>71209</v>
      </c>
    </row>
    <row r="172" spans="1:13" x14ac:dyDescent="0.25">
      <c r="A172" s="12" t="s">
        <v>5</v>
      </c>
      <c r="B172" s="4">
        <f t="shared" si="25"/>
        <v>14578457</v>
      </c>
      <c r="C172" s="4">
        <v>3023391</v>
      </c>
      <c r="D172" s="4">
        <v>6990218</v>
      </c>
      <c r="E172" s="4">
        <v>0</v>
      </c>
      <c r="F172" s="4">
        <v>55643</v>
      </c>
      <c r="G172" s="4">
        <v>3039615</v>
      </c>
      <c r="H172" s="4">
        <v>29879</v>
      </c>
      <c r="I172" s="4">
        <v>122284</v>
      </c>
      <c r="J172" s="4">
        <v>1125393</v>
      </c>
      <c r="K172" s="4">
        <v>114232</v>
      </c>
      <c r="L172" s="4">
        <v>0</v>
      </c>
      <c r="M172" s="4">
        <v>77802</v>
      </c>
    </row>
    <row r="173" spans="1:13" x14ac:dyDescent="0.25">
      <c r="A173" s="12" t="s">
        <v>4</v>
      </c>
      <c r="B173" s="4">
        <f t="shared" si="25"/>
        <v>14019336</v>
      </c>
      <c r="C173" s="4">
        <v>2903108</v>
      </c>
      <c r="D173" s="4">
        <v>6892703</v>
      </c>
      <c r="E173" s="4">
        <v>0</v>
      </c>
      <c r="F173" s="4">
        <v>54340</v>
      </c>
      <c r="G173" s="4">
        <v>2723063</v>
      </c>
      <c r="H173" s="4">
        <v>40875</v>
      </c>
      <c r="I173" s="4">
        <v>121045</v>
      </c>
      <c r="J173" s="4">
        <v>1118249</v>
      </c>
      <c r="K173" s="4">
        <v>102096</v>
      </c>
      <c r="L173" s="4">
        <v>0</v>
      </c>
      <c r="M173" s="4">
        <v>63857</v>
      </c>
    </row>
    <row r="174" spans="1:13" x14ac:dyDescent="0.25">
      <c r="A174" s="12" t="s">
        <v>3</v>
      </c>
      <c r="B174" s="4">
        <f t="shared" si="25"/>
        <v>14189758</v>
      </c>
      <c r="C174" s="4">
        <v>2936865</v>
      </c>
      <c r="D174" s="4">
        <v>7028714</v>
      </c>
      <c r="E174" s="4">
        <v>0</v>
      </c>
      <c r="F174" s="4">
        <v>54115</v>
      </c>
      <c r="G174" s="4">
        <v>2689648</v>
      </c>
      <c r="H174" s="4">
        <v>44907</v>
      </c>
      <c r="I174" s="4">
        <v>124310</v>
      </c>
      <c r="J174" s="4">
        <v>1141851</v>
      </c>
      <c r="K174" s="4">
        <v>107054</v>
      </c>
      <c r="L174" s="4">
        <v>0</v>
      </c>
      <c r="M174" s="4">
        <v>62294</v>
      </c>
    </row>
    <row r="175" spans="1:13" x14ac:dyDescent="0.25">
      <c r="A175" s="12" t="s">
        <v>2</v>
      </c>
      <c r="B175" s="4">
        <f t="shared" si="25"/>
        <v>14640520</v>
      </c>
      <c r="C175" s="4">
        <v>3009587</v>
      </c>
      <c r="D175" s="4">
        <v>7260211</v>
      </c>
      <c r="E175" s="4">
        <v>0</v>
      </c>
      <c r="F175" s="4">
        <v>55016</v>
      </c>
      <c r="G175" s="4">
        <v>2791944</v>
      </c>
      <c r="H175" s="4">
        <v>38674</v>
      </c>
      <c r="I175" s="4">
        <v>126775</v>
      </c>
      <c r="J175" s="4">
        <v>1180032</v>
      </c>
      <c r="K175" s="4">
        <v>114726</v>
      </c>
      <c r="L175" s="4">
        <v>0</v>
      </c>
      <c r="M175" s="4">
        <v>63555</v>
      </c>
    </row>
    <row r="176" spans="1:13" x14ac:dyDescent="0.25">
      <c r="A176" s="12" t="s">
        <v>1</v>
      </c>
      <c r="B176" s="4">
        <f t="shared" si="25"/>
        <v>13170867</v>
      </c>
      <c r="C176" s="4">
        <v>2661584</v>
      </c>
      <c r="D176" s="4">
        <v>6451828</v>
      </c>
      <c r="E176" s="4">
        <v>0</v>
      </c>
      <c r="F176" s="4">
        <v>50993</v>
      </c>
      <c r="G176" s="4">
        <v>2633533</v>
      </c>
      <c r="H176" s="4">
        <v>34985</v>
      </c>
      <c r="I176" s="4">
        <v>112186</v>
      </c>
      <c r="J176" s="4">
        <v>1065016</v>
      </c>
      <c r="K176" s="4">
        <v>104848</v>
      </c>
      <c r="L176" s="4">
        <v>0</v>
      </c>
      <c r="M176" s="4">
        <v>55894</v>
      </c>
    </row>
    <row r="177" spans="1:13" x14ac:dyDescent="0.25">
      <c r="A177" s="12" t="s">
        <v>0</v>
      </c>
      <c r="B177" s="4">
        <f t="shared" si="25"/>
        <v>13951157</v>
      </c>
      <c r="C177" s="4">
        <v>2690428</v>
      </c>
      <c r="D177" s="4">
        <v>6754039</v>
      </c>
      <c r="E177" s="4">
        <v>0</v>
      </c>
      <c r="F177" s="4">
        <v>53143</v>
      </c>
      <c r="G177" s="4">
        <v>3026367</v>
      </c>
      <c r="H177" s="4">
        <v>18878</v>
      </c>
      <c r="I177" s="4">
        <v>112624</v>
      </c>
      <c r="J177" s="4">
        <v>1112274</v>
      </c>
      <c r="K177" s="4">
        <v>114984</v>
      </c>
      <c r="L177" s="4">
        <v>0</v>
      </c>
      <c r="M177" s="4">
        <v>68420</v>
      </c>
    </row>
    <row r="178" spans="1:1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s="4" customFormat="1" x14ac:dyDescent="0.2">
      <c r="A179" s="6">
        <v>2013</v>
      </c>
      <c r="B179" s="5">
        <f>SUM(B180:B191)</f>
        <v>133202938.37475701</v>
      </c>
      <c r="C179" s="5">
        <f t="shared" ref="C179:M179" si="26">SUM(C180:C191)</f>
        <v>29869535.058852356</v>
      </c>
      <c r="D179" s="5">
        <f t="shared" si="26"/>
        <v>59765035.081392497</v>
      </c>
      <c r="E179" s="5">
        <f t="shared" si="26"/>
        <v>0</v>
      </c>
      <c r="F179" s="5">
        <f t="shared" si="26"/>
        <v>673663.47394583025</v>
      </c>
      <c r="G179" s="5">
        <f t="shared" si="26"/>
        <v>28316059.113037791</v>
      </c>
      <c r="H179" s="5">
        <f t="shared" si="26"/>
        <v>391002.59823642496</v>
      </c>
      <c r="I179" s="5">
        <f t="shared" si="26"/>
        <v>1285773.3752104037</v>
      </c>
      <c r="J179" s="5">
        <f t="shared" si="26"/>
        <v>10744091.579731163</v>
      </c>
      <c r="K179" s="5">
        <f t="shared" si="26"/>
        <v>1290109.1284145897</v>
      </c>
      <c r="L179" s="5">
        <f t="shared" si="26"/>
        <v>0</v>
      </c>
      <c r="M179" s="5">
        <f t="shared" si="26"/>
        <v>867668.96593594551</v>
      </c>
    </row>
    <row r="180" spans="1:13" x14ac:dyDescent="0.25">
      <c r="A180" s="12" t="s">
        <v>11</v>
      </c>
      <c r="B180" s="4">
        <f t="shared" ref="B180:B191" si="27">C180+D180+E180+F180+G180+H180+I180+J180+K180+L180+M180</f>
        <v>10996434</v>
      </c>
      <c r="C180" s="4">
        <v>2469713</v>
      </c>
      <c r="D180" s="4">
        <v>4774128</v>
      </c>
      <c r="E180" s="4">
        <v>0</v>
      </c>
      <c r="F180" s="4">
        <v>54480</v>
      </c>
      <c r="G180" s="4">
        <v>2503587</v>
      </c>
      <c r="H180" s="4">
        <v>14345</v>
      </c>
      <c r="I180" s="4">
        <v>97949</v>
      </c>
      <c r="J180" s="4">
        <v>897136</v>
      </c>
      <c r="K180" s="4">
        <v>108238</v>
      </c>
      <c r="L180" s="4">
        <v>0</v>
      </c>
      <c r="M180" s="4">
        <v>76858</v>
      </c>
    </row>
    <row r="181" spans="1:13" x14ac:dyDescent="0.25">
      <c r="A181" s="12" t="s">
        <v>10</v>
      </c>
      <c r="B181" s="4">
        <f t="shared" si="27"/>
        <v>10709388.719360365</v>
      </c>
      <c r="C181" s="4">
        <v>2472829.6296469467</v>
      </c>
      <c r="D181" s="4">
        <v>4430961.5038147802</v>
      </c>
      <c r="E181" s="4">
        <v>0</v>
      </c>
      <c r="F181" s="4">
        <v>53316.0782579351</v>
      </c>
      <c r="G181" s="4">
        <v>2690642.9493557699</v>
      </c>
      <c r="H181" s="4">
        <v>14618.021456495148</v>
      </c>
      <c r="I181" s="4">
        <v>93682.137507687672</v>
      </c>
      <c r="J181" s="4">
        <v>777406.14108541596</v>
      </c>
      <c r="K181" s="4">
        <v>106773.15672283187</v>
      </c>
      <c r="L181" s="4">
        <v>0</v>
      </c>
      <c r="M181" s="4">
        <v>69159.101512501569</v>
      </c>
    </row>
    <row r="182" spans="1:13" x14ac:dyDescent="0.25">
      <c r="A182" s="12" t="s">
        <v>9</v>
      </c>
      <c r="B182" s="4">
        <f t="shared" si="27"/>
        <v>10555474</v>
      </c>
      <c r="C182" s="4">
        <v>2417672</v>
      </c>
      <c r="D182" s="4">
        <v>4713584</v>
      </c>
      <c r="E182" s="4">
        <v>0</v>
      </c>
      <c r="F182" s="4">
        <v>58630</v>
      </c>
      <c r="G182" s="4">
        <v>2189200</v>
      </c>
      <c r="H182" s="4">
        <v>31118.999999999996</v>
      </c>
      <c r="I182" s="4">
        <v>102879</v>
      </c>
      <c r="J182" s="4">
        <v>856886</v>
      </c>
      <c r="K182" s="4">
        <v>110451</v>
      </c>
      <c r="L182" s="4">
        <v>0</v>
      </c>
      <c r="M182" s="4">
        <v>75053</v>
      </c>
    </row>
    <row r="183" spans="1:13" x14ac:dyDescent="0.25">
      <c r="A183" s="12" t="s">
        <v>8</v>
      </c>
      <c r="B183" s="4">
        <f t="shared" si="27"/>
        <v>10700312.619963741</v>
      </c>
      <c r="C183" s="4">
        <v>2432187.6863169037</v>
      </c>
      <c r="D183" s="4">
        <v>4809016.3797735441</v>
      </c>
      <c r="E183" s="4">
        <v>0</v>
      </c>
      <c r="F183" s="4">
        <v>61140.992114549452</v>
      </c>
      <c r="G183" s="4">
        <v>2138824.724152389</v>
      </c>
      <c r="H183" s="4">
        <v>42460.994523738314</v>
      </c>
      <c r="I183" s="4">
        <v>108191.98604630827</v>
      </c>
      <c r="J183" s="4">
        <v>928559.88024216215</v>
      </c>
      <c r="K183" s="4">
        <v>106264.98629483648</v>
      </c>
      <c r="L183" s="4">
        <v>0</v>
      </c>
      <c r="M183" s="4">
        <v>73664.990499309541</v>
      </c>
    </row>
    <row r="184" spans="1:13" x14ac:dyDescent="0.25">
      <c r="A184" s="12" t="s">
        <v>7</v>
      </c>
      <c r="B184" s="4">
        <f t="shared" si="27"/>
        <v>10817889</v>
      </c>
      <c r="C184" s="4">
        <v>2446491</v>
      </c>
      <c r="D184" s="4">
        <v>4888018</v>
      </c>
      <c r="E184" s="4">
        <v>0</v>
      </c>
      <c r="F184" s="4">
        <v>59455</v>
      </c>
      <c r="G184" s="4">
        <v>2177287</v>
      </c>
      <c r="H184" s="4">
        <v>43560</v>
      </c>
      <c r="I184" s="4">
        <v>108970</v>
      </c>
      <c r="J184" s="4">
        <v>915310</v>
      </c>
      <c r="K184" s="4">
        <v>107930</v>
      </c>
      <c r="L184" s="4">
        <v>0</v>
      </c>
      <c r="M184" s="4">
        <v>70868</v>
      </c>
    </row>
    <row r="185" spans="1:13" x14ac:dyDescent="0.25">
      <c r="A185" s="12" t="s">
        <v>6</v>
      </c>
      <c r="B185" s="4">
        <f t="shared" si="27"/>
        <v>10844307.550786383</v>
      </c>
      <c r="C185" s="4">
        <v>2440652.3839115263</v>
      </c>
      <c r="D185" s="4">
        <v>4894221.5259066699</v>
      </c>
      <c r="E185" s="4">
        <v>0</v>
      </c>
      <c r="F185" s="4">
        <v>58556.435052784371</v>
      </c>
      <c r="G185" s="4">
        <v>2250076.1373586236</v>
      </c>
      <c r="H185" s="4">
        <v>42451.596642841803</v>
      </c>
      <c r="I185" s="4">
        <v>106178.32264060031</v>
      </c>
      <c r="J185" s="4">
        <v>876698.17166243098</v>
      </c>
      <c r="K185" s="4">
        <v>104796.05711618258</v>
      </c>
      <c r="L185" s="4">
        <v>0</v>
      </c>
      <c r="M185" s="4">
        <v>70676.920494722581</v>
      </c>
    </row>
    <row r="186" spans="1:13" x14ac:dyDescent="0.25">
      <c r="A186" s="12" t="s">
        <v>5</v>
      </c>
      <c r="B186" s="4">
        <f t="shared" si="27"/>
        <v>11989217</v>
      </c>
      <c r="C186" s="4">
        <v>2430508</v>
      </c>
      <c r="D186" s="4">
        <v>5465221</v>
      </c>
      <c r="E186" s="4">
        <v>0</v>
      </c>
      <c r="F186" s="4">
        <v>55261</v>
      </c>
      <c r="G186" s="4">
        <v>2815172</v>
      </c>
      <c r="H186" s="4">
        <v>21392</v>
      </c>
      <c r="I186" s="4">
        <v>106821</v>
      </c>
      <c r="J186" s="4">
        <v>882221</v>
      </c>
      <c r="K186" s="4">
        <v>117976</v>
      </c>
      <c r="L186" s="4">
        <v>0</v>
      </c>
      <c r="M186" s="4">
        <v>94645</v>
      </c>
    </row>
    <row r="187" spans="1:13" x14ac:dyDescent="0.25">
      <c r="A187" s="12" t="s">
        <v>4</v>
      </c>
      <c r="B187" s="4">
        <f t="shared" si="27"/>
        <v>11667462</v>
      </c>
      <c r="C187" s="4">
        <v>2660111</v>
      </c>
      <c r="D187" s="4">
        <v>5342100</v>
      </c>
      <c r="E187" s="4">
        <v>0</v>
      </c>
      <c r="F187" s="4">
        <v>58732</v>
      </c>
      <c r="G187" s="4">
        <v>2301339</v>
      </c>
      <c r="H187" s="4">
        <v>41488</v>
      </c>
      <c r="I187" s="4">
        <v>118389</v>
      </c>
      <c r="J187" s="4">
        <v>958142</v>
      </c>
      <c r="K187" s="4">
        <v>110777</v>
      </c>
      <c r="L187" s="4">
        <v>0</v>
      </c>
      <c r="M187" s="4">
        <v>76384</v>
      </c>
    </row>
    <row r="188" spans="1:13" x14ac:dyDescent="0.25">
      <c r="A188" s="12" t="s">
        <v>3</v>
      </c>
      <c r="B188" s="4">
        <f t="shared" si="27"/>
        <v>11084471</v>
      </c>
      <c r="C188" s="4">
        <v>2517549</v>
      </c>
      <c r="D188" s="4">
        <v>5079736</v>
      </c>
      <c r="E188" s="4">
        <v>0</v>
      </c>
      <c r="F188" s="4">
        <v>55633</v>
      </c>
      <c r="G188" s="4">
        <v>2203999</v>
      </c>
      <c r="H188" s="4">
        <v>41047</v>
      </c>
      <c r="I188" s="4">
        <v>114142</v>
      </c>
      <c r="J188" s="4">
        <v>900270</v>
      </c>
      <c r="K188" s="4">
        <v>106937</v>
      </c>
      <c r="L188" s="4">
        <v>0</v>
      </c>
      <c r="M188" s="4">
        <v>65158</v>
      </c>
    </row>
    <row r="189" spans="1:13" x14ac:dyDescent="0.25">
      <c r="A189" s="12" t="s">
        <v>2</v>
      </c>
      <c r="B189" s="4">
        <f t="shared" si="27"/>
        <v>12017281</v>
      </c>
      <c r="C189" s="4">
        <v>2736152</v>
      </c>
      <c r="D189" s="4">
        <v>5550563</v>
      </c>
      <c r="E189" s="4">
        <v>0</v>
      </c>
      <c r="F189" s="4">
        <v>58130</v>
      </c>
      <c r="G189" s="4">
        <v>2358636</v>
      </c>
      <c r="H189" s="4">
        <v>38708</v>
      </c>
      <c r="I189" s="4">
        <v>119271</v>
      </c>
      <c r="J189" s="4">
        <v>977951</v>
      </c>
      <c r="K189" s="4">
        <v>108839.99999999999</v>
      </c>
      <c r="L189" s="4">
        <v>0</v>
      </c>
      <c r="M189" s="4">
        <v>69030</v>
      </c>
    </row>
    <row r="190" spans="1:13" x14ac:dyDescent="0.25">
      <c r="A190" s="12" t="s">
        <v>1</v>
      </c>
      <c r="B190" s="4">
        <f t="shared" si="27"/>
        <v>11003707</v>
      </c>
      <c r="C190" s="4">
        <v>2483713</v>
      </c>
      <c r="D190" s="4">
        <v>5027283</v>
      </c>
      <c r="E190" s="4">
        <v>0</v>
      </c>
      <c r="F190" s="4">
        <v>55020</v>
      </c>
      <c r="G190" s="4">
        <v>2243577</v>
      </c>
      <c r="H190" s="4">
        <v>39106</v>
      </c>
      <c r="I190" s="4">
        <v>107131</v>
      </c>
      <c r="J190" s="4">
        <v>890836</v>
      </c>
      <c r="K190" s="4">
        <v>97899</v>
      </c>
      <c r="L190" s="4">
        <v>0</v>
      </c>
      <c r="M190" s="4">
        <v>59142</v>
      </c>
    </row>
    <row r="191" spans="1:13" x14ac:dyDescent="0.25">
      <c r="A191" s="12" t="s">
        <v>0</v>
      </c>
      <c r="B191" s="4">
        <f t="shared" si="27"/>
        <v>10816994.48464651</v>
      </c>
      <c r="C191" s="4">
        <v>2361956.3589769793</v>
      </c>
      <c r="D191" s="4">
        <v>4790202.6718975026</v>
      </c>
      <c r="E191" s="4">
        <v>0</v>
      </c>
      <c r="F191" s="4">
        <v>45308.968520561313</v>
      </c>
      <c r="G191" s="4">
        <v>2443718.3021710054</v>
      </c>
      <c r="H191" s="4">
        <v>20706.985613349734</v>
      </c>
      <c r="I191" s="4">
        <v>102168.92901580765</v>
      </c>
      <c r="J191" s="4">
        <v>882675.38674115471</v>
      </c>
      <c r="K191" s="4">
        <v>103226.92828073855</v>
      </c>
      <c r="L191" s="4">
        <v>0</v>
      </c>
      <c r="M191" s="4">
        <v>67029.953429411922</v>
      </c>
    </row>
    <row r="192" spans="1:13" x14ac:dyDescent="0.25">
      <c r="A192" s="1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x14ac:dyDescent="0.25">
      <c r="A193" s="2" t="s">
        <v>26</v>
      </c>
      <c r="M193" s="1"/>
    </row>
    <row r="194" spans="1:13" x14ac:dyDescent="0.25">
      <c r="A194" s="2" t="s">
        <v>27</v>
      </c>
      <c r="M194" s="1"/>
    </row>
    <row r="195" spans="1:13" x14ac:dyDescent="0.25">
      <c r="A195" s="17" t="s">
        <v>31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 ht="30" customHeight="1" x14ac:dyDescent="0.25">
      <c r="A196" s="17" t="s">
        <v>32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 ht="30" customHeight="1" x14ac:dyDescent="0.25">
      <c r="A197" s="17" t="s">
        <v>33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</sheetData>
  <mergeCells count="6">
    <mergeCell ref="A197:M197"/>
    <mergeCell ref="A1:M1"/>
    <mergeCell ref="A2:M2"/>
    <mergeCell ref="A4:A5"/>
    <mergeCell ref="A195:M195"/>
    <mergeCell ref="A196:M19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7" fitToHeight="100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7"/>
  <sheetViews>
    <sheetView showGridLines="0" zoomScaleNormal="100" workbookViewId="0">
      <pane ySplit="5" topLeftCell="A6" activePane="bottomLeft" state="frozen"/>
      <selection sqref="A1:L1"/>
      <selection pane="bottomLeft" sqref="A1:L1"/>
    </sheetView>
  </sheetViews>
  <sheetFormatPr defaultColWidth="11.5703125" defaultRowHeight="15" x14ac:dyDescent="0.25"/>
  <cols>
    <col min="1" max="12" width="11.5703125" style="1"/>
    <col min="13" max="13" width="11.5703125" style="9"/>
    <col min="14" max="16384" width="11.5703125" style="1"/>
  </cols>
  <sheetData>
    <row r="1" spans="1:14" ht="18.75" x14ac:dyDescent="0.3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ht="18.75" x14ac:dyDescent="0.3">
      <c r="A2" s="18" t="s">
        <v>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4" spans="1:14" ht="30.75" customHeight="1" x14ac:dyDescent="0.25">
      <c r="A4" s="19" t="s">
        <v>24</v>
      </c>
      <c r="B4" s="15" t="s">
        <v>21</v>
      </c>
      <c r="C4" s="15" t="s">
        <v>25</v>
      </c>
      <c r="D4" s="15" t="s">
        <v>20</v>
      </c>
      <c r="E4" s="15" t="s">
        <v>30</v>
      </c>
      <c r="F4" s="15" t="s">
        <v>19</v>
      </c>
      <c r="G4" s="15" t="s">
        <v>18</v>
      </c>
      <c r="H4" s="15" t="s">
        <v>17</v>
      </c>
      <c r="I4" s="15" t="s">
        <v>37</v>
      </c>
      <c r="J4" s="15" t="s">
        <v>16</v>
      </c>
      <c r="K4" s="15" t="s">
        <v>15</v>
      </c>
      <c r="L4" s="15" t="s">
        <v>28</v>
      </c>
      <c r="M4" s="15" t="s">
        <v>14</v>
      </c>
    </row>
    <row r="5" spans="1:14" x14ac:dyDescent="0.25">
      <c r="A5" s="20"/>
      <c r="B5" s="14" t="s">
        <v>12</v>
      </c>
      <c r="C5" s="14" t="s">
        <v>12</v>
      </c>
      <c r="D5" s="14" t="s">
        <v>12</v>
      </c>
      <c r="E5" s="14" t="s">
        <v>12</v>
      </c>
      <c r="F5" s="14" t="s">
        <v>12</v>
      </c>
      <c r="G5" s="14" t="s">
        <v>12</v>
      </c>
      <c r="H5" s="14" t="s">
        <v>12</v>
      </c>
      <c r="I5" s="14" t="s">
        <v>12</v>
      </c>
      <c r="J5" s="14" t="s">
        <v>12</v>
      </c>
      <c r="K5" s="14" t="s">
        <v>12</v>
      </c>
      <c r="L5" s="14" t="s">
        <v>12</v>
      </c>
      <c r="M5" s="14" t="s">
        <v>12</v>
      </c>
    </row>
    <row r="6" spans="1:14" s="4" customFormat="1" x14ac:dyDescent="0.2">
      <c r="A6" s="6">
        <v>2026</v>
      </c>
      <c r="B6" s="5">
        <f>SUM(B7:B9)</f>
        <v>11933979</v>
      </c>
      <c r="C6" s="5">
        <f t="shared" ref="C6:M6" si="0">SUM(C7:C9)</f>
        <v>91470</v>
      </c>
      <c r="D6" s="5">
        <f t="shared" si="0"/>
        <v>6684532</v>
      </c>
      <c r="E6" s="5">
        <f t="shared" si="0"/>
        <v>2607591</v>
      </c>
      <c r="F6" s="5">
        <f t="shared" si="0"/>
        <v>0</v>
      </c>
      <c r="G6" s="5">
        <f t="shared" si="0"/>
        <v>1325937</v>
      </c>
      <c r="H6" s="5">
        <f t="shared" si="0"/>
        <v>75703</v>
      </c>
      <c r="I6" s="5">
        <f t="shared" si="0"/>
        <v>168938</v>
      </c>
      <c r="J6" s="5">
        <f t="shared" si="0"/>
        <v>756101</v>
      </c>
      <c r="K6" s="5">
        <f t="shared" si="0"/>
        <v>160769</v>
      </c>
      <c r="L6" s="5">
        <f t="shared" si="0"/>
        <v>36391</v>
      </c>
      <c r="M6" s="5">
        <f t="shared" si="0"/>
        <v>26547</v>
      </c>
    </row>
    <row r="7" spans="1:14" x14ac:dyDescent="0.25">
      <c r="A7" s="12" t="s">
        <v>11</v>
      </c>
      <c r="B7" s="4">
        <f>C7+D7+E7+F7+G7+H7+I7+J7+K7+L7+M7</f>
        <v>3708700</v>
      </c>
      <c r="C7" s="4">
        <v>27770</v>
      </c>
      <c r="D7" s="4">
        <v>2163495</v>
      </c>
      <c r="E7" s="4">
        <v>753153</v>
      </c>
      <c r="F7" s="4">
        <v>0</v>
      </c>
      <c r="G7" s="4">
        <v>397225</v>
      </c>
      <c r="H7" s="4">
        <v>896</v>
      </c>
      <c r="I7" s="4">
        <v>53199</v>
      </c>
      <c r="J7" s="4">
        <v>241577</v>
      </c>
      <c r="K7" s="4">
        <v>51431</v>
      </c>
      <c r="L7" s="4">
        <v>11165</v>
      </c>
      <c r="M7" s="4">
        <v>8789</v>
      </c>
      <c r="N7" s="1">
        <v>3708700</v>
      </c>
    </row>
    <row r="8" spans="1:14" x14ac:dyDescent="0.25">
      <c r="A8" s="12" t="s">
        <v>10</v>
      </c>
      <c r="B8" s="4">
        <f t="shared" ref="B8:B9" si="1">C8+D8+E8+F8+G8+H8+I8+J8+K8+L8+M8</f>
        <v>3809298</v>
      </c>
      <c r="C8" s="4">
        <v>28224</v>
      </c>
      <c r="D8" s="4">
        <v>2097330</v>
      </c>
      <c r="E8" s="4">
        <v>853561</v>
      </c>
      <c r="F8" s="4">
        <v>0</v>
      </c>
      <c r="G8" s="4">
        <v>465086</v>
      </c>
      <c r="H8" s="4">
        <v>9064</v>
      </c>
      <c r="I8" s="4">
        <v>52009</v>
      </c>
      <c r="J8" s="4">
        <v>229598</v>
      </c>
      <c r="K8" s="4">
        <v>53541</v>
      </c>
      <c r="L8" s="4">
        <v>11674</v>
      </c>
      <c r="M8" s="4">
        <v>9211</v>
      </c>
      <c r="N8" s="1">
        <v>3809298</v>
      </c>
    </row>
    <row r="9" spans="1:14" x14ac:dyDescent="0.25">
      <c r="A9" s="12" t="s">
        <v>9</v>
      </c>
      <c r="B9" s="4">
        <f t="shared" si="1"/>
        <v>4415981</v>
      </c>
      <c r="C9" s="4">
        <v>35476</v>
      </c>
      <c r="D9" s="4">
        <v>2423707</v>
      </c>
      <c r="E9" s="4">
        <v>1000877</v>
      </c>
      <c r="F9" s="4">
        <v>0</v>
      </c>
      <c r="G9" s="4">
        <v>463626</v>
      </c>
      <c r="H9" s="4">
        <v>65743</v>
      </c>
      <c r="I9" s="4">
        <v>63730</v>
      </c>
      <c r="J9" s="4">
        <v>284926</v>
      </c>
      <c r="K9" s="4">
        <v>55797</v>
      </c>
      <c r="L9" s="4">
        <v>13552</v>
      </c>
      <c r="M9" s="4">
        <v>8547</v>
      </c>
      <c r="N9" s="1">
        <v>4415981</v>
      </c>
    </row>
    <row r="10" spans="1:14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s="4" customFormat="1" x14ac:dyDescent="0.2">
      <c r="A11" s="6">
        <v>2025</v>
      </c>
      <c r="B11" s="5">
        <f t="shared" ref="B11:M11" si="2">SUM(B12:B23)</f>
        <v>48943680</v>
      </c>
      <c r="C11" s="5">
        <f t="shared" si="2"/>
        <v>469655</v>
      </c>
      <c r="D11" s="5">
        <f t="shared" si="2"/>
        <v>34234191</v>
      </c>
      <c r="E11" s="5">
        <f t="shared" si="2"/>
        <v>3366202</v>
      </c>
      <c r="F11" s="5">
        <f t="shared" si="2"/>
        <v>0</v>
      </c>
      <c r="G11" s="5">
        <f t="shared" si="2"/>
        <v>5573407</v>
      </c>
      <c r="H11" s="5">
        <f t="shared" si="2"/>
        <v>622611</v>
      </c>
      <c r="I11" s="5">
        <f t="shared" si="2"/>
        <v>680083</v>
      </c>
      <c r="J11" s="5">
        <f t="shared" si="2"/>
        <v>3101380</v>
      </c>
      <c r="K11" s="5">
        <f t="shared" si="2"/>
        <v>661176</v>
      </c>
      <c r="L11" s="5">
        <f t="shared" si="2"/>
        <v>141808</v>
      </c>
      <c r="M11" s="5">
        <f t="shared" si="2"/>
        <v>93167</v>
      </c>
    </row>
    <row r="12" spans="1:14" x14ac:dyDescent="0.25">
      <c r="A12" s="12" t="s">
        <v>11</v>
      </c>
      <c r="B12" s="4">
        <f t="shared" ref="B12:B23" si="3">C12+D12+E12+F12+G12+H12+I12+J12+K12+L12+M12</f>
        <v>3748018</v>
      </c>
      <c r="C12" s="4">
        <v>39546</v>
      </c>
      <c r="D12" s="4">
        <v>2886077</v>
      </c>
      <c r="E12" s="4">
        <v>0</v>
      </c>
      <c r="F12" s="4">
        <v>0</v>
      </c>
      <c r="G12" s="4">
        <v>438916</v>
      </c>
      <c r="H12" s="4">
        <v>13135</v>
      </c>
      <c r="I12" s="4">
        <v>53913</v>
      </c>
      <c r="J12" s="4">
        <v>244297</v>
      </c>
      <c r="K12" s="4">
        <v>55252</v>
      </c>
      <c r="L12" s="4">
        <v>10007</v>
      </c>
      <c r="M12" s="4">
        <v>6875</v>
      </c>
    </row>
    <row r="13" spans="1:14" x14ac:dyDescent="0.25">
      <c r="A13" s="12" t="s">
        <v>10</v>
      </c>
      <c r="B13" s="4">
        <f t="shared" si="3"/>
        <v>3921752</v>
      </c>
      <c r="C13" s="4">
        <v>43147</v>
      </c>
      <c r="D13" s="4">
        <v>3006079</v>
      </c>
      <c r="E13" s="4">
        <v>0</v>
      </c>
      <c r="F13" s="4">
        <v>0</v>
      </c>
      <c r="G13" s="4">
        <v>477811</v>
      </c>
      <c r="H13" s="4">
        <v>30245</v>
      </c>
      <c r="I13" s="4">
        <v>48793</v>
      </c>
      <c r="J13" s="4">
        <v>245116</v>
      </c>
      <c r="K13" s="4">
        <v>53004</v>
      </c>
      <c r="L13" s="4">
        <v>11035</v>
      </c>
      <c r="M13" s="4">
        <v>6522</v>
      </c>
    </row>
    <row r="14" spans="1:14" x14ac:dyDescent="0.25">
      <c r="A14" s="12" t="s">
        <v>9</v>
      </c>
      <c r="B14" s="4">
        <f t="shared" si="3"/>
        <v>4140793</v>
      </c>
      <c r="C14" s="4">
        <v>44545</v>
      </c>
      <c r="D14" s="4">
        <v>3120174</v>
      </c>
      <c r="E14" s="4">
        <v>0</v>
      </c>
      <c r="F14" s="4">
        <v>0</v>
      </c>
      <c r="G14" s="4">
        <v>559738</v>
      </c>
      <c r="H14" s="4">
        <v>35465</v>
      </c>
      <c r="I14" s="4">
        <v>52007</v>
      </c>
      <c r="J14" s="4">
        <v>250355</v>
      </c>
      <c r="K14" s="4">
        <v>60189</v>
      </c>
      <c r="L14" s="4">
        <v>11508</v>
      </c>
      <c r="M14" s="4">
        <v>6812</v>
      </c>
    </row>
    <row r="15" spans="1:14" x14ac:dyDescent="0.25">
      <c r="A15" s="12" t="s">
        <v>8</v>
      </c>
      <c r="B15" s="4">
        <f t="shared" si="3"/>
        <v>3777013</v>
      </c>
      <c r="C15" s="4">
        <v>41047</v>
      </c>
      <c r="D15" s="4">
        <v>2871270</v>
      </c>
      <c r="E15" s="4">
        <v>0</v>
      </c>
      <c r="F15" s="4">
        <v>0</v>
      </c>
      <c r="G15" s="4">
        <v>438062</v>
      </c>
      <c r="H15" s="4">
        <v>59773</v>
      </c>
      <c r="I15" s="4">
        <v>50369</v>
      </c>
      <c r="J15" s="4">
        <v>244150</v>
      </c>
      <c r="K15" s="4">
        <v>53724</v>
      </c>
      <c r="L15" s="4">
        <v>10930</v>
      </c>
      <c r="M15" s="4">
        <v>7688</v>
      </c>
    </row>
    <row r="16" spans="1:14" x14ac:dyDescent="0.25">
      <c r="A16" s="12" t="s">
        <v>7</v>
      </c>
      <c r="B16" s="4">
        <f t="shared" si="3"/>
        <v>4405807</v>
      </c>
      <c r="C16" s="4">
        <v>44887</v>
      </c>
      <c r="D16" s="4">
        <v>3381661</v>
      </c>
      <c r="E16" s="4">
        <v>0</v>
      </c>
      <c r="F16" s="4">
        <v>0</v>
      </c>
      <c r="G16" s="4">
        <v>497758</v>
      </c>
      <c r="H16" s="4">
        <v>75382</v>
      </c>
      <c r="I16" s="4">
        <v>59764</v>
      </c>
      <c r="J16" s="4">
        <v>271236</v>
      </c>
      <c r="K16" s="4">
        <v>55330</v>
      </c>
      <c r="L16" s="4">
        <v>11887</v>
      </c>
      <c r="M16" s="4">
        <v>7902</v>
      </c>
    </row>
    <row r="17" spans="1:13" x14ac:dyDescent="0.25">
      <c r="A17" s="12" t="s">
        <v>6</v>
      </c>
      <c r="B17" s="4">
        <f t="shared" si="3"/>
        <v>4033319</v>
      </c>
      <c r="C17" s="4">
        <v>38756</v>
      </c>
      <c r="D17" s="4">
        <v>3147670</v>
      </c>
      <c r="E17" s="4">
        <v>0</v>
      </c>
      <c r="F17" s="4">
        <v>0</v>
      </c>
      <c r="G17" s="4">
        <v>400019</v>
      </c>
      <c r="H17" s="4">
        <v>68945</v>
      </c>
      <c r="I17" s="4">
        <v>56344</v>
      </c>
      <c r="J17" s="4">
        <v>251311</v>
      </c>
      <c r="K17" s="4">
        <v>51764</v>
      </c>
      <c r="L17" s="4">
        <v>11392</v>
      </c>
      <c r="M17" s="4">
        <v>7118</v>
      </c>
    </row>
    <row r="18" spans="1:13" x14ac:dyDescent="0.25">
      <c r="A18" s="12" t="s">
        <v>5</v>
      </c>
      <c r="B18" s="4">
        <f t="shared" si="3"/>
        <v>4006798</v>
      </c>
      <c r="C18" s="4">
        <v>38753</v>
      </c>
      <c r="D18" s="4">
        <v>3070855</v>
      </c>
      <c r="E18" s="4">
        <v>0</v>
      </c>
      <c r="F18" s="4">
        <v>0</v>
      </c>
      <c r="G18" s="4">
        <v>443927</v>
      </c>
      <c r="H18" s="4">
        <v>49847</v>
      </c>
      <c r="I18" s="4">
        <v>58440</v>
      </c>
      <c r="J18" s="4">
        <v>268891</v>
      </c>
      <c r="K18" s="4">
        <v>56852</v>
      </c>
      <c r="L18" s="4">
        <v>12203</v>
      </c>
      <c r="M18" s="4">
        <v>7030</v>
      </c>
    </row>
    <row r="19" spans="1:13" x14ac:dyDescent="0.25">
      <c r="A19" s="12" t="s">
        <v>4</v>
      </c>
      <c r="B19" s="4">
        <f t="shared" si="3"/>
        <v>4157775</v>
      </c>
      <c r="C19" s="4">
        <v>38742</v>
      </c>
      <c r="D19" s="4">
        <v>2792862</v>
      </c>
      <c r="E19" s="4">
        <v>407034</v>
      </c>
      <c r="F19" s="4">
        <v>0</v>
      </c>
      <c r="G19" s="4">
        <v>460004</v>
      </c>
      <c r="H19" s="4">
        <v>55970</v>
      </c>
      <c r="I19" s="4">
        <v>60545</v>
      </c>
      <c r="J19" s="4">
        <v>266734</v>
      </c>
      <c r="K19" s="4">
        <v>56327</v>
      </c>
      <c r="L19" s="4">
        <v>12563</v>
      </c>
      <c r="M19" s="4">
        <v>6994</v>
      </c>
    </row>
    <row r="20" spans="1:13" x14ac:dyDescent="0.25">
      <c r="A20" s="12" t="s">
        <v>3</v>
      </c>
      <c r="B20" s="4">
        <f t="shared" si="3"/>
        <v>4250983</v>
      </c>
      <c r="C20" s="4">
        <v>38376</v>
      </c>
      <c r="D20" s="4">
        <v>2651717</v>
      </c>
      <c r="E20" s="4">
        <v>630653</v>
      </c>
      <c r="F20" s="4">
        <v>0</v>
      </c>
      <c r="G20" s="4">
        <v>444898</v>
      </c>
      <c r="H20" s="4">
        <v>76586</v>
      </c>
      <c r="I20" s="4">
        <v>60508</v>
      </c>
      <c r="J20" s="4">
        <v>267497</v>
      </c>
      <c r="K20" s="4">
        <v>55939</v>
      </c>
      <c r="L20" s="4">
        <v>13483</v>
      </c>
      <c r="M20" s="4">
        <v>11326</v>
      </c>
    </row>
    <row r="21" spans="1:13" x14ac:dyDescent="0.25">
      <c r="A21" s="12" t="s">
        <v>2</v>
      </c>
      <c r="B21" s="4">
        <f t="shared" si="3"/>
        <v>4350001</v>
      </c>
      <c r="C21" s="4">
        <v>37256</v>
      </c>
      <c r="D21" s="4">
        <v>2622236</v>
      </c>
      <c r="E21" s="4">
        <v>760197</v>
      </c>
      <c r="F21" s="4">
        <v>0</v>
      </c>
      <c r="G21" s="4">
        <v>450368</v>
      </c>
      <c r="H21" s="4">
        <v>67974</v>
      </c>
      <c r="I21" s="4">
        <v>61486</v>
      </c>
      <c r="J21" s="4">
        <v>272139</v>
      </c>
      <c r="K21" s="4">
        <v>57211</v>
      </c>
      <c r="L21" s="4">
        <v>13334</v>
      </c>
      <c r="M21" s="4">
        <v>7800</v>
      </c>
    </row>
    <row r="22" spans="1:13" x14ac:dyDescent="0.25">
      <c r="A22" s="12" t="s">
        <v>1</v>
      </c>
      <c r="B22" s="4">
        <f t="shared" si="3"/>
        <v>3983123</v>
      </c>
      <c r="C22" s="4">
        <v>32637</v>
      </c>
      <c r="D22" s="4">
        <v>2332267</v>
      </c>
      <c r="E22" s="4">
        <v>747034</v>
      </c>
      <c r="F22" s="4">
        <v>0</v>
      </c>
      <c r="G22" s="4">
        <v>424359</v>
      </c>
      <c r="H22" s="4">
        <v>61327</v>
      </c>
      <c r="I22" s="4">
        <v>58740</v>
      </c>
      <c r="J22" s="4">
        <v>255933</v>
      </c>
      <c r="K22" s="4">
        <v>51383</v>
      </c>
      <c r="L22" s="4">
        <v>11636</v>
      </c>
      <c r="M22" s="4">
        <v>7807</v>
      </c>
    </row>
    <row r="23" spans="1:13" x14ac:dyDescent="0.25">
      <c r="A23" s="12" t="s">
        <v>0</v>
      </c>
      <c r="B23" s="4">
        <f t="shared" si="3"/>
        <v>4168298</v>
      </c>
      <c r="C23" s="4">
        <v>31963</v>
      </c>
      <c r="D23" s="4">
        <v>2351323</v>
      </c>
      <c r="E23" s="4">
        <v>821284</v>
      </c>
      <c r="F23" s="4">
        <v>0</v>
      </c>
      <c r="G23" s="4">
        <v>537547</v>
      </c>
      <c r="H23" s="4">
        <v>27962</v>
      </c>
      <c r="I23" s="4">
        <v>59174</v>
      </c>
      <c r="J23" s="4">
        <v>263721</v>
      </c>
      <c r="K23" s="4">
        <v>54201</v>
      </c>
      <c r="L23" s="4">
        <v>11830</v>
      </c>
      <c r="M23" s="4">
        <v>9293</v>
      </c>
    </row>
    <row r="24" spans="1:13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s="4" customFormat="1" x14ac:dyDescent="0.2">
      <c r="A25" s="6">
        <v>2024</v>
      </c>
      <c r="B25" s="5">
        <f t="shared" ref="B25:M25" si="4">SUM(B26:B37)</f>
        <v>49731641</v>
      </c>
      <c r="C25" s="5">
        <f t="shared" si="4"/>
        <v>733337</v>
      </c>
      <c r="D25" s="5">
        <f t="shared" si="4"/>
        <v>36963517</v>
      </c>
      <c r="E25" s="5">
        <f t="shared" si="4"/>
        <v>0</v>
      </c>
      <c r="F25" s="5">
        <f t="shared" si="4"/>
        <v>0</v>
      </c>
      <c r="G25" s="5">
        <f t="shared" si="4"/>
        <v>6836203</v>
      </c>
      <c r="H25" s="5">
        <f t="shared" si="4"/>
        <v>572012</v>
      </c>
      <c r="I25" s="5">
        <f t="shared" si="4"/>
        <v>671578</v>
      </c>
      <c r="J25" s="5">
        <f t="shared" si="4"/>
        <v>3008119</v>
      </c>
      <c r="K25" s="5">
        <f t="shared" si="4"/>
        <v>708098</v>
      </c>
      <c r="L25" s="5">
        <f t="shared" si="4"/>
        <v>120680</v>
      </c>
      <c r="M25" s="5">
        <f t="shared" si="4"/>
        <v>118097</v>
      </c>
    </row>
    <row r="26" spans="1:13" x14ac:dyDescent="0.25">
      <c r="A26" s="12" t="s">
        <v>11</v>
      </c>
      <c r="B26" s="4">
        <f t="shared" ref="B26:B37" si="5">C26+D26+E26+F26+G26+H26+I26+J26+K26+L26+M26</f>
        <v>3879315</v>
      </c>
      <c r="C26" s="4">
        <v>75880</v>
      </c>
      <c r="D26" s="4">
        <v>2880788</v>
      </c>
      <c r="E26" s="4">
        <v>0</v>
      </c>
      <c r="F26" s="4">
        <v>0</v>
      </c>
      <c r="G26" s="4">
        <v>567531</v>
      </c>
      <c r="H26" s="4">
        <v>6</v>
      </c>
      <c r="I26" s="4">
        <v>46317</v>
      </c>
      <c r="J26" s="4">
        <v>231639</v>
      </c>
      <c r="K26" s="4">
        <v>58682</v>
      </c>
      <c r="L26" s="4">
        <v>8107</v>
      </c>
      <c r="M26" s="4">
        <v>10365</v>
      </c>
    </row>
    <row r="27" spans="1:13" x14ac:dyDescent="0.25">
      <c r="A27" s="12" t="s">
        <v>10</v>
      </c>
      <c r="B27" s="4">
        <f t="shared" si="5"/>
        <v>4277182</v>
      </c>
      <c r="C27" s="4">
        <v>78249</v>
      </c>
      <c r="D27" s="4">
        <v>3096192</v>
      </c>
      <c r="E27" s="4">
        <v>0</v>
      </c>
      <c r="F27" s="4">
        <v>0</v>
      </c>
      <c r="G27" s="4">
        <v>722172</v>
      </c>
      <c r="H27" s="4">
        <v>23535</v>
      </c>
      <c r="I27" s="4">
        <v>49072</v>
      </c>
      <c r="J27" s="4">
        <v>227091</v>
      </c>
      <c r="K27" s="4">
        <v>62294</v>
      </c>
      <c r="L27" s="4">
        <v>8815</v>
      </c>
      <c r="M27" s="4">
        <v>9762</v>
      </c>
    </row>
    <row r="28" spans="1:13" x14ac:dyDescent="0.25">
      <c r="A28" s="12" t="s">
        <v>9</v>
      </c>
      <c r="B28" s="4">
        <f t="shared" si="5"/>
        <v>4216577</v>
      </c>
      <c r="C28" s="4">
        <v>78495</v>
      </c>
      <c r="D28" s="4">
        <v>3061200</v>
      </c>
      <c r="E28" s="4">
        <v>0</v>
      </c>
      <c r="F28" s="4">
        <v>0</v>
      </c>
      <c r="G28" s="4">
        <v>638443</v>
      </c>
      <c r="H28" s="4">
        <v>55892</v>
      </c>
      <c r="I28" s="4">
        <v>55135</v>
      </c>
      <c r="J28" s="4">
        <v>247757</v>
      </c>
      <c r="K28" s="4">
        <v>60465</v>
      </c>
      <c r="L28" s="4">
        <v>9268</v>
      </c>
      <c r="M28" s="4">
        <v>9922</v>
      </c>
    </row>
    <row r="29" spans="1:13" x14ac:dyDescent="0.25">
      <c r="A29" s="12" t="s">
        <v>8</v>
      </c>
      <c r="B29" s="4">
        <f t="shared" si="5"/>
        <v>4364432</v>
      </c>
      <c r="C29" s="4">
        <v>74997</v>
      </c>
      <c r="D29" s="4">
        <v>3222278</v>
      </c>
      <c r="E29" s="4">
        <v>0</v>
      </c>
      <c r="F29" s="4">
        <v>0</v>
      </c>
      <c r="G29" s="4">
        <v>605194</v>
      </c>
      <c r="H29" s="4">
        <v>57701</v>
      </c>
      <c r="I29" s="4">
        <v>58448</v>
      </c>
      <c r="J29" s="4">
        <v>264323</v>
      </c>
      <c r="K29" s="4">
        <v>60182</v>
      </c>
      <c r="L29" s="4">
        <v>10369</v>
      </c>
      <c r="M29" s="4">
        <v>10940</v>
      </c>
    </row>
    <row r="30" spans="1:13" x14ac:dyDescent="0.25">
      <c r="A30" s="12" t="s">
        <v>7</v>
      </c>
      <c r="B30" s="4">
        <f t="shared" si="5"/>
        <v>4279997</v>
      </c>
      <c r="C30" s="4">
        <v>68476</v>
      </c>
      <c r="D30" s="4">
        <v>3169988</v>
      </c>
      <c r="E30" s="4">
        <v>0</v>
      </c>
      <c r="F30" s="4">
        <v>0</v>
      </c>
      <c r="G30" s="4">
        <v>604921</v>
      </c>
      <c r="H30" s="4">
        <v>41442</v>
      </c>
      <c r="I30" s="4">
        <v>56622</v>
      </c>
      <c r="J30" s="4">
        <v>259267</v>
      </c>
      <c r="K30" s="4">
        <v>59706</v>
      </c>
      <c r="L30" s="4">
        <v>10553</v>
      </c>
      <c r="M30" s="4">
        <v>9022</v>
      </c>
    </row>
    <row r="31" spans="1:13" x14ac:dyDescent="0.25">
      <c r="A31" s="12" t="s">
        <v>6</v>
      </c>
      <c r="B31" s="4">
        <f t="shared" si="5"/>
        <v>4090727</v>
      </c>
      <c r="C31" s="4">
        <v>60792</v>
      </c>
      <c r="D31" s="4">
        <v>3046862</v>
      </c>
      <c r="E31" s="4">
        <v>0</v>
      </c>
      <c r="F31" s="4">
        <v>0</v>
      </c>
      <c r="G31" s="4">
        <v>552920</v>
      </c>
      <c r="H31" s="4">
        <v>42894</v>
      </c>
      <c r="I31" s="4">
        <v>55615</v>
      </c>
      <c r="J31" s="4">
        <v>253808</v>
      </c>
      <c r="K31" s="4">
        <v>57843</v>
      </c>
      <c r="L31" s="4">
        <v>10422</v>
      </c>
      <c r="M31" s="4">
        <v>9571</v>
      </c>
    </row>
    <row r="32" spans="1:13" x14ac:dyDescent="0.25">
      <c r="A32" s="12" t="s">
        <v>5</v>
      </c>
      <c r="B32" s="4">
        <f t="shared" si="5"/>
        <v>4149363</v>
      </c>
      <c r="C32" s="4">
        <v>58691</v>
      </c>
      <c r="D32" s="4">
        <v>3122399</v>
      </c>
      <c r="E32" s="4">
        <v>0</v>
      </c>
      <c r="F32" s="4">
        <v>0</v>
      </c>
      <c r="G32" s="4">
        <v>532175</v>
      </c>
      <c r="H32" s="4">
        <v>36862</v>
      </c>
      <c r="I32" s="4">
        <v>57250</v>
      </c>
      <c r="J32" s="4">
        <v>261478</v>
      </c>
      <c r="K32" s="4">
        <v>60342</v>
      </c>
      <c r="L32" s="4">
        <v>10563</v>
      </c>
      <c r="M32" s="4">
        <v>9603</v>
      </c>
    </row>
    <row r="33" spans="1:34" x14ac:dyDescent="0.25">
      <c r="A33" s="12" t="s">
        <v>4</v>
      </c>
      <c r="B33" s="4">
        <f t="shared" si="5"/>
        <v>4202120</v>
      </c>
      <c r="C33" s="4">
        <v>53665</v>
      </c>
      <c r="D33" s="4">
        <v>3140454</v>
      </c>
      <c r="E33" s="4">
        <v>0</v>
      </c>
      <c r="F33" s="4">
        <v>0</v>
      </c>
      <c r="G33" s="4">
        <v>525293</v>
      </c>
      <c r="H33" s="4">
        <v>81114</v>
      </c>
      <c r="I33" s="4">
        <v>60136</v>
      </c>
      <c r="J33" s="4">
        <v>261693</v>
      </c>
      <c r="K33" s="4">
        <v>58703</v>
      </c>
      <c r="L33" s="4">
        <v>11017</v>
      </c>
      <c r="M33" s="4">
        <v>10045</v>
      </c>
    </row>
    <row r="34" spans="1:34" x14ac:dyDescent="0.25">
      <c r="A34" s="12" t="s">
        <v>3</v>
      </c>
      <c r="B34" s="4">
        <f t="shared" si="5"/>
        <v>4009574</v>
      </c>
      <c r="C34" s="4">
        <v>48525</v>
      </c>
      <c r="D34" s="4">
        <v>2990898</v>
      </c>
      <c r="E34" s="4">
        <v>0</v>
      </c>
      <c r="F34" s="4">
        <v>0</v>
      </c>
      <c r="G34" s="4">
        <v>510155</v>
      </c>
      <c r="H34" s="4">
        <v>71131</v>
      </c>
      <c r="I34" s="4">
        <v>58750</v>
      </c>
      <c r="J34" s="4">
        <v>250289</v>
      </c>
      <c r="K34" s="4">
        <v>57496</v>
      </c>
      <c r="L34" s="4">
        <v>10813</v>
      </c>
      <c r="M34" s="4">
        <v>11517</v>
      </c>
    </row>
    <row r="35" spans="1:34" x14ac:dyDescent="0.25">
      <c r="A35" s="12" t="s">
        <v>2</v>
      </c>
      <c r="B35" s="4">
        <f t="shared" si="5"/>
        <v>4353591</v>
      </c>
      <c r="C35" s="4">
        <v>50740</v>
      </c>
      <c r="D35" s="4">
        <v>3235076</v>
      </c>
      <c r="E35" s="4">
        <v>0</v>
      </c>
      <c r="F35" s="4">
        <v>0</v>
      </c>
      <c r="G35" s="4">
        <v>592987</v>
      </c>
      <c r="H35" s="4">
        <v>71524</v>
      </c>
      <c r="I35" s="4">
        <v>61509</v>
      </c>
      <c r="J35" s="4">
        <v>260387</v>
      </c>
      <c r="K35" s="4">
        <v>58438</v>
      </c>
      <c r="L35" s="4">
        <v>11309</v>
      </c>
      <c r="M35" s="4">
        <v>11621</v>
      </c>
    </row>
    <row r="36" spans="1:34" x14ac:dyDescent="0.25">
      <c r="A36" s="12" t="s">
        <v>1</v>
      </c>
      <c r="B36" s="4">
        <f t="shared" si="5"/>
        <v>3890533</v>
      </c>
      <c r="C36" s="4">
        <v>42444</v>
      </c>
      <c r="D36" s="4">
        <v>2980096</v>
      </c>
      <c r="E36" s="4">
        <v>0</v>
      </c>
      <c r="F36" s="4">
        <v>0</v>
      </c>
      <c r="G36" s="4">
        <v>442705</v>
      </c>
      <c r="H36" s="4">
        <v>55596</v>
      </c>
      <c r="I36" s="4">
        <v>56312</v>
      </c>
      <c r="J36" s="4">
        <v>240893</v>
      </c>
      <c r="K36" s="4">
        <v>55601</v>
      </c>
      <c r="L36" s="4">
        <v>9713</v>
      </c>
      <c r="M36" s="4">
        <v>7173</v>
      </c>
    </row>
    <row r="37" spans="1:34" x14ac:dyDescent="0.25">
      <c r="A37" s="12" t="s">
        <v>0</v>
      </c>
      <c r="B37" s="4">
        <f t="shared" si="5"/>
        <v>4018230</v>
      </c>
      <c r="C37" s="4">
        <v>42383</v>
      </c>
      <c r="D37" s="4">
        <v>3017286</v>
      </c>
      <c r="E37" s="4">
        <v>0</v>
      </c>
      <c r="F37" s="4">
        <v>0</v>
      </c>
      <c r="G37" s="4">
        <v>541707</v>
      </c>
      <c r="H37" s="4">
        <v>34315</v>
      </c>
      <c r="I37" s="4">
        <v>56412</v>
      </c>
      <c r="J37" s="4">
        <v>249494</v>
      </c>
      <c r="K37" s="4">
        <v>58346</v>
      </c>
      <c r="L37" s="4">
        <v>9731</v>
      </c>
      <c r="M37" s="4">
        <v>8556</v>
      </c>
    </row>
    <row r="38" spans="1:34" x14ac:dyDescent="0.25">
      <c r="A38" s="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34" s="4" customFormat="1" x14ac:dyDescent="0.2">
      <c r="A39" s="6">
        <v>2023</v>
      </c>
      <c r="B39" s="5">
        <f t="shared" ref="B39:M39" si="6">SUM(B40:B51)</f>
        <v>52062209</v>
      </c>
      <c r="C39" s="5">
        <f t="shared" si="6"/>
        <v>1725825</v>
      </c>
      <c r="D39" s="5">
        <f t="shared" si="6"/>
        <v>36187368</v>
      </c>
      <c r="E39" s="5">
        <f t="shared" si="6"/>
        <v>0</v>
      </c>
      <c r="F39" s="5">
        <f t="shared" si="6"/>
        <v>0</v>
      </c>
      <c r="G39" s="5">
        <f t="shared" si="6"/>
        <v>9030476</v>
      </c>
      <c r="H39" s="5">
        <f t="shared" si="6"/>
        <v>658453</v>
      </c>
      <c r="I39" s="5">
        <f t="shared" si="6"/>
        <v>630985</v>
      </c>
      <c r="J39" s="5">
        <f t="shared" si="6"/>
        <v>2914824</v>
      </c>
      <c r="K39" s="5">
        <f t="shared" si="6"/>
        <v>739029</v>
      </c>
      <c r="L39" s="5">
        <f t="shared" si="6"/>
        <v>36816</v>
      </c>
      <c r="M39" s="5">
        <f t="shared" si="6"/>
        <v>138433</v>
      </c>
    </row>
    <row r="40" spans="1:34" x14ac:dyDescent="0.25">
      <c r="A40" s="12" t="s">
        <v>11</v>
      </c>
      <c r="B40" s="4">
        <f t="shared" ref="B40:B51" si="7">C40+D40+E40+F40+G40+H40+I40+J40+K40+L40+M40</f>
        <v>4034054</v>
      </c>
      <c r="C40" s="4">
        <v>208828</v>
      </c>
      <c r="D40" s="4">
        <v>2637628</v>
      </c>
      <c r="E40" s="4">
        <v>0</v>
      </c>
      <c r="F40" s="4">
        <v>0</v>
      </c>
      <c r="G40" s="4">
        <v>842762</v>
      </c>
      <c r="H40" s="4">
        <v>8925</v>
      </c>
      <c r="I40" s="4">
        <v>47275</v>
      </c>
      <c r="J40" s="4">
        <v>218415</v>
      </c>
      <c r="K40" s="4">
        <v>57464</v>
      </c>
      <c r="L40" s="4">
        <v>1740</v>
      </c>
      <c r="M40" s="4">
        <v>11017</v>
      </c>
    </row>
    <row r="41" spans="1:34" x14ac:dyDescent="0.25">
      <c r="A41" s="12" t="s">
        <v>10</v>
      </c>
      <c r="B41" s="4">
        <f t="shared" si="7"/>
        <v>4049378</v>
      </c>
      <c r="C41" s="4">
        <v>197584</v>
      </c>
      <c r="D41" s="4">
        <v>2556279</v>
      </c>
      <c r="E41" s="4">
        <v>0</v>
      </c>
      <c r="F41" s="4">
        <v>0</v>
      </c>
      <c r="G41" s="4">
        <v>957419</v>
      </c>
      <c r="H41" s="4">
        <v>8933</v>
      </c>
      <c r="I41" s="4">
        <v>47135</v>
      </c>
      <c r="J41" s="4">
        <v>206216</v>
      </c>
      <c r="K41" s="4">
        <v>62054</v>
      </c>
      <c r="L41" s="4">
        <v>2624</v>
      </c>
      <c r="M41" s="4">
        <v>11134</v>
      </c>
    </row>
    <row r="42" spans="1:34" x14ac:dyDescent="0.25">
      <c r="A42" s="12" t="s">
        <v>9</v>
      </c>
      <c r="B42" s="4">
        <f t="shared" si="7"/>
        <v>4701781</v>
      </c>
      <c r="C42" s="4">
        <v>241247</v>
      </c>
      <c r="D42" s="4">
        <v>3062472</v>
      </c>
      <c r="E42" s="4">
        <v>0</v>
      </c>
      <c r="F42" s="4">
        <v>0</v>
      </c>
      <c r="G42" s="4">
        <v>933242</v>
      </c>
      <c r="H42" s="4">
        <v>66372</v>
      </c>
      <c r="I42" s="4">
        <v>59546</v>
      </c>
      <c r="J42" s="4">
        <v>258509</v>
      </c>
      <c r="K42" s="4">
        <v>65915</v>
      </c>
      <c r="L42" s="4">
        <v>2229</v>
      </c>
      <c r="M42" s="4">
        <v>12249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10"/>
      <c r="AH42" s="10"/>
    </row>
    <row r="43" spans="1:34" x14ac:dyDescent="0.25">
      <c r="A43" s="12" t="s">
        <v>8</v>
      </c>
      <c r="B43" s="4">
        <f t="shared" si="7"/>
        <v>4087334</v>
      </c>
      <c r="C43" s="4">
        <v>164321</v>
      </c>
      <c r="D43" s="4">
        <v>2758312</v>
      </c>
      <c r="E43" s="4">
        <v>0</v>
      </c>
      <c r="F43" s="4">
        <v>0</v>
      </c>
      <c r="G43" s="4">
        <v>750189</v>
      </c>
      <c r="H43" s="4">
        <v>61006</v>
      </c>
      <c r="I43" s="4">
        <v>51262</v>
      </c>
      <c r="J43" s="4">
        <v>230845</v>
      </c>
      <c r="K43" s="4">
        <v>58790</v>
      </c>
      <c r="L43" s="4">
        <v>1836</v>
      </c>
      <c r="M43" s="4">
        <v>10773</v>
      </c>
    </row>
    <row r="44" spans="1:34" x14ac:dyDescent="0.25">
      <c r="A44" s="12" t="s">
        <v>7</v>
      </c>
      <c r="B44" s="4">
        <f t="shared" si="7"/>
        <v>4593795</v>
      </c>
      <c r="C44" s="4">
        <v>146876</v>
      </c>
      <c r="D44" s="4">
        <v>3239093</v>
      </c>
      <c r="E44" s="4">
        <v>0</v>
      </c>
      <c r="F44" s="4">
        <v>0</v>
      </c>
      <c r="G44" s="4">
        <v>732898</v>
      </c>
      <c r="H44" s="4">
        <v>82278</v>
      </c>
      <c r="I44" s="4">
        <v>57499</v>
      </c>
      <c r="J44" s="4">
        <v>258789</v>
      </c>
      <c r="K44" s="4">
        <v>63219</v>
      </c>
      <c r="L44" s="4">
        <v>2042</v>
      </c>
      <c r="M44" s="4">
        <v>11101</v>
      </c>
    </row>
    <row r="45" spans="1:34" x14ac:dyDescent="0.25">
      <c r="A45" s="12" t="s">
        <v>6</v>
      </c>
      <c r="B45" s="4">
        <f t="shared" si="7"/>
        <v>4455877</v>
      </c>
      <c r="C45" s="4">
        <v>132062</v>
      </c>
      <c r="D45" s="4">
        <v>3159753</v>
      </c>
      <c r="E45" s="4">
        <v>0</v>
      </c>
      <c r="F45" s="4">
        <v>0</v>
      </c>
      <c r="G45" s="4">
        <v>705358</v>
      </c>
      <c r="H45" s="4">
        <v>79844</v>
      </c>
      <c r="I45" s="4">
        <v>54779</v>
      </c>
      <c r="J45" s="4">
        <v>251769</v>
      </c>
      <c r="K45" s="4">
        <v>59903</v>
      </c>
      <c r="L45" s="4">
        <v>1912</v>
      </c>
      <c r="M45" s="4">
        <v>10497</v>
      </c>
    </row>
    <row r="46" spans="1:34" x14ac:dyDescent="0.25">
      <c r="A46" s="12" t="s">
        <v>5</v>
      </c>
      <c r="B46" s="4">
        <f t="shared" si="7"/>
        <v>4238031</v>
      </c>
      <c r="C46" s="4">
        <v>118958</v>
      </c>
      <c r="D46" s="4">
        <v>3023532</v>
      </c>
      <c r="E46" s="4">
        <v>0</v>
      </c>
      <c r="F46" s="4">
        <v>0</v>
      </c>
      <c r="G46" s="4">
        <v>689315</v>
      </c>
      <c r="H46" s="4">
        <v>32862</v>
      </c>
      <c r="I46" s="4">
        <v>51672</v>
      </c>
      <c r="J46" s="4">
        <v>246821</v>
      </c>
      <c r="K46" s="4">
        <v>60305</v>
      </c>
      <c r="L46" s="4">
        <v>1733</v>
      </c>
      <c r="M46" s="4">
        <v>12833</v>
      </c>
    </row>
    <row r="47" spans="1:34" x14ac:dyDescent="0.25">
      <c r="A47" s="12" t="s">
        <v>4</v>
      </c>
      <c r="B47" s="4">
        <f t="shared" si="7"/>
        <v>4724942</v>
      </c>
      <c r="C47" s="4">
        <v>123591</v>
      </c>
      <c r="D47" s="4">
        <v>3400047</v>
      </c>
      <c r="E47" s="4">
        <v>0</v>
      </c>
      <c r="F47" s="4">
        <v>0</v>
      </c>
      <c r="G47" s="4">
        <v>718779</v>
      </c>
      <c r="H47" s="4">
        <v>82252</v>
      </c>
      <c r="I47" s="4">
        <v>56572</v>
      </c>
      <c r="J47" s="4">
        <v>262313</v>
      </c>
      <c r="K47" s="4">
        <v>67651</v>
      </c>
      <c r="L47" s="4">
        <v>2196</v>
      </c>
      <c r="M47" s="4">
        <v>11541</v>
      </c>
    </row>
    <row r="48" spans="1:34" x14ac:dyDescent="0.25">
      <c r="A48" s="12" t="s">
        <v>3</v>
      </c>
      <c r="B48" s="4">
        <f t="shared" si="7"/>
        <v>4379240</v>
      </c>
      <c r="C48" s="4">
        <v>104758</v>
      </c>
      <c r="D48" s="4">
        <v>3149643</v>
      </c>
      <c r="E48" s="4">
        <v>0</v>
      </c>
      <c r="F48" s="4">
        <v>0</v>
      </c>
      <c r="G48" s="4">
        <v>678256</v>
      </c>
      <c r="H48" s="4">
        <v>75540</v>
      </c>
      <c r="I48" s="4">
        <v>53403</v>
      </c>
      <c r="J48" s="4">
        <v>242669</v>
      </c>
      <c r="K48" s="4">
        <v>61789</v>
      </c>
      <c r="L48" s="4">
        <v>1897</v>
      </c>
      <c r="M48" s="4">
        <v>11285</v>
      </c>
    </row>
    <row r="49" spans="1:13" x14ac:dyDescent="0.25">
      <c r="A49" s="12" t="s">
        <v>2</v>
      </c>
      <c r="B49" s="4">
        <f t="shared" si="7"/>
        <v>4314060</v>
      </c>
      <c r="C49" s="4">
        <v>100677</v>
      </c>
      <c r="D49" s="4">
        <v>3167155</v>
      </c>
      <c r="E49" s="4">
        <v>0</v>
      </c>
      <c r="F49" s="4">
        <v>0</v>
      </c>
      <c r="G49" s="4">
        <v>599287</v>
      </c>
      <c r="H49" s="4">
        <v>71492</v>
      </c>
      <c r="I49" s="4">
        <v>51466</v>
      </c>
      <c r="J49" s="4">
        <v>246961</v>
      </c>
      <c r="K49" s="4">
        <v>60869</v>
      </c>
      <c r="L49" s="4">
        <v>3308</v>
      </c>
      <c r="M49" s="4">
        <v>12845</v>
      </c>
    </row>
    <row r="50" spans="1:13" x14ac:dyDescent="0.25">
      <c r="A50" s="12" t="s">
        <v>1</v>
      </c>
      <c r="B50" s="4">
        <f t="shared" si="7"/>
        <v>4321882</v>
      </c>
      <c r="C50" s="4">
        <v>97931</v>
      </c>
      <c r="D50" s="4">
        <v>3068200</v>
      </c>
      <c r="E50" s="4">
        <v>0</v>
      </c>
      <c r="F50" s="4">
        <v>0</v>
      </c>
      <c r="G50" s="4">
        <v>713262</v>
      </c>
      <c r="H50" s="4">
        <v>64231</v>
      </c>
      <c r="I50" s="4">
        <v>51746</v>
      </c>
      <c r="J50" s="4">
        <v>246310</v>
      </c>
      <c r="K50" s="4">
        <v>60476</v>
      </c>
      <c r="L50" s="4">
        <v>7565</v>
      </c>
      <c r="M50" s="4">
        <v>12161</v>
      </c>
    </row>
    <row r="51" spans="1:13" x14ac:dyDescent="0.25">
      <c r="A51" s="12" t="s">
        <v>0</v>
      </c>
      <c r="B51" s="4">
        <f t="shared" si="7"/>
        <v>4161835</v>
      </c>
      <c r="C51" s="4">
        <v>88992</v>
      </c>
      <c r="D51" s="4">
        <v>2965254</v>
      </c>
      <c r="E51" s="4">
        <v>0</v>
      </c>
      <c r="F51" s="4">
        <v>0</v>
      </c>
      <c r="G51" s="4">
        <v>709709</v>
      </c>
      <c r="H51" s="4">
        <v>24718</v>
      </c>
      <c r="I51" s="4">
        <v>48630</v>
      </c>
      <c r="J51" s="4">
        <v>245207</v>
      </c>
      <c r="K51" s="4">
        <v>60594</v>
      </c>
      <c r="L51" s="4">
        <v>7734</v>
      </c>
      <c r="M51" s="4">
        <v>10997</v>
      </c>
    </row>
    <row r="52" spans="1:13" x14ac:dyDescent="0.25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s="4" customFormat="1" x14ac:dyDescent="0.2">
      <c r="A53" s="6">
        <v>2022</v>
      </c>
      <c r="B53" s="5">
        <f t="shared" ref="B53:M53" si="8">SUM(B54:B65)</f>
        <v>47845720</v>
      </c>
      <c r="C53" s="5">
        <f t="shared" si="8"/>
        <v>3236236</v>
      </c>
      <c r="D53" s="5">
        <f t="shared" si="8"/>
        <v>30297783</v>
      </c>
      <c r="E53" s="5">
        <f t="shared" si="8"/>
        <v>0</v>
      </c>
      <c r="F53" s="5">
        <f t="shared" si="8"/>
        <v>0</v>
      </c>
      <c r="G53" s="5">
        <f t="shared" si="8"/>
        <v>9785573</v>
      </c>
      <c r="H53" s="5">
        <f t="shared" si="8"/>
        <v>627005</v>
      </c>
      <c r="I53" s="5">
        <f t="shared" si="8"/>
        <v>565410</v>
      </c>
      <c r="J53" s="5">
        <f t="shared" si="8"/>
        <v>2452049</v>
      </c>
      <c r="K53" s="5">
        <f t="shared" si="8"/>
        <v>676793</v>
      </c>
      <c r="L53" s="5">
        <f t="shared" si="8"/>
        <v>81865</v>
      </c>
      <c r="M53" s="5">
        <f t="shared" si="8"/>
        <v>123006</v>
      </c>
    </row>
    <row r="54" spans="1:13" x14ac:dyDescent="0.25">
      <c r="A54" s="12" t="s">
        <v>11</v>
      </c>
      <c r="B54" s="4">
        <f t="shared" ref="B54:B65" si="9">C54+D54+E54+F54+G54+H54+I54+J54+K54+L54+M54</f>
        <v>3091736</v>
      </c>
      <c r="C54" s="4">
        <v>227536</v>
      </c>
      <c r="D54" s="4">
        <v>1912576</v>
      </c>
      <c r="E54" s="4">
        <v>0</v>
      </c>
      <c r="F54" s="4">
        <v>0</v>
      </c>
      <c r="G54" s="4">
        <v>701544</v>
      </c>
      <c r="H54" s="4">
        <v>44</v>
      </c>
      <c r="I54" s="4">
        <v>32483</v>
      </c>
      <c r="J54" s="4">
        <v>152905</v>
      </c>
      <c r="K54" s="4">
        <v>47964</v>
      </c>
      <c r="L54" s="4">
        <v>9078</v>
      </c>
      <c r="M54" s="4">
        <v>7606</v>
      </c>
    </row>
    <row r="55" spans="1:13" x14ac:dyDescent="0.25">
      <c r="A55" s="12" t="s">
        <v>10</v>
      </c>
      <c r="B55" s="4">
        <f t="shared" si="9"/>
        <v>3286560</v>
      </c>
      <c r="C55" s="4">
        <v>257780</v>
      </c>
      <c r="D55" s="4">
        <v>2029467</v>
      </c>
      <c r="E55" s="4">
        <v>0</v>
      </c>
      <c r="F55" s="4">
        <v>0</v>
      </c>
      <c r="G55" s="4">
        <v>703172</v>
      </c>
      <c r="H55" s="4">
        <v>12492</v>
      </c>
      <c r="I55" s="4">
        <v>37700</v>
      </c>
      <c r="J55" s="4">
        <v>164150</v>
      </c>
      <c r="K55" s="4">
        <v>52081</v>
      </c>
      <c r="L55" s="4">
        <v>9842</v>
      </c>
      <c r="M55" s="4">
        <v>19876</v>
      </c>
    </row>
    <row r="56" spans="1:13" x14ac:dyDescent="0.25">
      <c r="A56" s="12" t="s">
        <v>9</v>
      </c>
      <c r="B56" s="4">
        <f t="shared" si="9"/>
        <v>4052179</v>
      </c>
      <c r="C56" s="4">
        <v>316947</v>
      </c>
      <c r="D56" s="4">
        <v>2477703</v>
      </c>
      <c r="E56" s="4">
        <v>0</v>
      </c>
      <c r="F56" s="4">
        <v>0</v>
      </c>
      <c r="G56" s="4">
        <v>896601</v>
      </c>
      <c r="H56" s="4">
        <v>31925</v>
      </c>
      <c r="I56" s="4">
        <v>46770</v>
      </c>
      <c r="J56" s="4">
        <v>201046</v>
      </c>
      <c r="K56" s="4">
        <v>60066</v>
      </c>
      <c r="L56" s="4">
        <v>11946</v>
      </c>
      <c r="M56" s="4">
        <v>9175</v>
      </c>
    </row>
    <row r="57" spans="1:13" x14ac:dyDescent="0.25">
      <c r="A57" s="12" t="s">
        <v>8</v>
      </c>
      <c r="B57" s="4">
        <f t="shared" si="9"/>
        <v>3830646</v>
      </c>
      <c r="C57" s="4">
        <v>292258</v>
      </c>
      <c r="D57" s="4">
        <v>2335954</v>
      </c>
      <c r="E57" s="4">
        <v>0</v>
      </c>
      <c r="F57" s="4">
        <v>0</v>
      </c>
      <c r="G57" s="4">
        <v>848450</v>
      </c>
      <c r="H57" s="4">
        <v>38329</v>
      </c>
      <c r="I57" s="4">
        <v>44116</v>
      </c>
      <c r="J57" s="4">
        <v>194408</v>
      </c>
      <c r="K57" s="4">
        <v>56721</v>
      </c>
      <c r="L57" s="4">
        <v>11188</v>
      </c>
      <c r="M57" s="4">
        <v>9222</v>
      </c>
    </row>
    <row r="58" spans="1:13" x14ac:dyDescent="0.25">
      <c r="A58" s="12" t="s">
        <v>7</v>
      </c>
      <c r="B58" s="4">
        <f t="shared" si="9"/>
        <v>4296174</v>
      </c>
      <c r="C58" s="4">
        <v>320245</v>
      </c>
      <c r="D58" s="4">
        <v>2666892</v>
      </c>
      <c r="E58" s="4">
        <v>0</v>
      </c>
      <c r="F58" s="4">
        <v>0</v>
      </c>
      <c r="G58" s="4">
        <v>876781</v>
      </c>
      <c r="H58" s="4">
        <v>83109</v>
      </c>
      <c r="I58" s="4">
        <v>50692</v>
      </c>
      <c r="J58" s="4">
        <v>219306</v>
      </c>
      <c r="K58" s="4">
        <v>56120</v>
      </c>
      <c r="L58" s="4">
        <v>12654</v>
      </c>
      <c r="M58" s="4">
        <v>10375</v>
      </c>
    </row>
    <row r="59" spans="1:13" x14ac:dyDescent="0.25">
      <c r="A59" s="12" t="s">
        <v>6</v>
      </c>
      <c r="B59" s="4">
        <f t="shared" si="9"/>
        <v>4062088</v>
      </c>
      <c r="C59" s="4">
        <v>286524</v>
      </c>
      <c r="D59" s="4">
        <v>2556936</v>
      </c>
      <c r="E59" s="4">
        <v>0</v>
      </c>
      <c r="F59" s="4">
        <v>0</v>
      </c>
      <c r="G59" s="4">
        <v>810120</v>
      </c>
      <c r="H59" s="4">
        <v>78249</v>
      </c>
      <c r="I59" s="4">
        <v>48295</v>
      </c>
      <c r="J59" s="4">
        <v>203803</v>
      </c>
      <c r="K59" s="4">
        <v>56278</v>
      </c>
      <c r="L59" s="4">
        <v>12005</v>
      </c>
      <c r="M59" s="4">
        <v>9878</v>
      </c>
    </row>
    <row r="60" spans="1:13" x14ac:dyDescent="0.25">
      <c r="A60" s="12" t="s">
        <v>5</v>
      </c>
      <c r="B60" s="4">
        <f t="shared" si="9"/>
        <v>4217649</v>
      </c>
      <c r="C60" s="4">
        <v>280250</v>
      </c>
      <c r="D60" s="4">
        <v>2676654</v>
      </c>
      <c r="E60" s="4">
        <v>0</v>
      </c>
      <c r="F60" s="4">
        <v>0</v>
      </c>
      <c r="G60" s="4">
        <v>861526</v>
      </c>
      <c r="H60" s="4">
        <v>59494</v>
      </c>
      <c r="I60" s="4">
        <v>50252</v>
      </c>
      <c r="J60" s="4">
        <v>217496</v>
      </c>
      <c r="K60" s="4">
        <v>57875</v>
      </c>
      <c r="L60" s="4">
        <v>4972</v>
      </c>
      <c r="M60" s="4">
        <v>9130</v>
      </c>
    </row>
    <row r="61" spans="1:13" x14ac:dyDescent="0.25">
      <c r="A61" s="12" t="s">
        <v>4</v>
      </c>
      <c r="B61" s="4">
        <f t="shared" si="9"/>
        <v>4425855</v>
      </c>
      <c r="C61" s="4">
        <v>288713</v>
      </c>
      <c r="D61" s="4">
        <v>2893875</v>
      </c>
      <c r="E61" s="4">
        <v>0</v>
      </c>
      <c r="F61" s="4">
        <v>0</v>
      </c>
      <c r="G61" s="4">
        <v>817479</v>
      </c>
      <c r="H61" s="4">
        <v>73830</v>
      </c>
      <c r="I61" s="4">
        <v>53420</v>
      </c>
      <c r="J61" s="4">
        <v>227362</v>
      </c>
      <c r="K61" s="4">
        <v>59611</v>
      </c>
      <c r="L61" s="4">
        <v>2518</v>
      </c>
      <c r="M61" s="4">
        <v>9047</v>
      </c>
    </row>
    <row r="62" spans="1:13" x14ac:dyDescent="0.25">
      <c r="A62" s="12" t="s">
        <v>3</v>
      </c>
      <c r="B62" s="4">
        <f t="shared" si="9"/>
        <v>4194983</v>
      </c>
      <c r="C62" s="10">
        <v>262704</v>
      </c>
      <c r="D62" s="10">
        <v>2731428</v>
      </c>
      <c r="E62" s="4">
        <v>0</v>
      </c>
      <c r="F62" s="4">
        <v>0</v>
      </c>
      <c r="G62" s="10">
        <v>796776</v>
      </c>
      <c r="H62" s="10">
        <v>71519</v>
      </c>
      <c r="I62" s="10">
        <v>51542</v>
      </c>
      <c r="J62" s="10">
        <v>215120</v>
      </c>
      <c r="K62" s="10">
        <v>55589</v>
      </c>
      <c r="L62" s="10">
        <v>2013</v>
      </c>
      <c r="M62" s="10">
        <v>8292</v>
      </c>
    </row>
    <row r="63" spans="1:13" x14ac:dyDescent="0.25">
      <c r="A63" s="12" t="s">
        <v>2</v>
      </c>
      <c r="B63" s="4">
        <f t="shared" si="9"/>
        <v>4172598</v>
      </c>
      <c r="C63" s="10">
        <v>250241</v>
      </c>
      <c r="D63" s="10">
        <v>2696038</v>
      </c>
      <c r="E63" s="4">
        <v>0</v>
      </c>
      <c r="F63" s="4">
        <v>0</v>
      </c>
      <c r="G63" s="10">
        <v>811527</v>
      </c>
      <c r="H63" s="10">
        <v>71803</v>
      </c>
      <c r="I63" s="10">
        <v>52653</v>
      </c>
      <c r="J63" s="10">
        <v>221895</v>
      </c>
      <c r="K63" s="10">
        <v>57730</v>
      </c>
      <c r="L63" s="10">
        <v>1987</v>
      </c>
      <c r="M63" s="10">
        <v>8724</v>
      </c>
    </row>
    <row r="64" spans="1:13" x14ac:dyDescent="0.25">
      <c r="A64" s="12" t="s">
        <v>1</v>
      </c>
      <c r="B64" s="4">
        <f t="shared" si="9"/>
        <v>4074106</v>
      </c>
      <c r="C64" s="10">
        <v>235438</v>
      </c>
      <c r="D64" s="10">
        <v>2642523</v>
      </c>
      <c r="E64" s="4">
        <v>0</v>
      </c>
      <c r="F64" s="4">
        <v>0</v>
      </c>
      <c r="G64" s="10">
        <v>795733</v>
      </c>
      <c r="H64" s="10">
        <v>66722</v>
      </c>
      <c r="I64" s="10">
        <v>48988</v>
      </c>
      <c r="J64" s="10">
        <v>215292</v>
      </c>
      <c r="K64" s="10">
        <v>57723</v>
      </c>
      <c r="L64" s="10">
        <v>1771</v>
      </c>
      <c r="M64" s="10">
        <v>9916</v>
      </c>
    </row>
    <row r="65" spans="1:13" x14ac:dyDescent="0.25">
      <c r="A65" s="12" t="s">
        <v>0</v>
      </c>
      <c r="B65" s="4">
        <f t="shared" si="9"/>
        <v>4141146</v>
      </c>
      <c r="C65" s="10">
        <v>217600</v>
      </c>
      <c r="D65" s="10">
        <v>2677737</v>
      </c>
      <c r="E65" s="4">
        <v>0</v>
      </c>
      <c r="F65" s="4">
        <v>0</v>
      </c>
      <c r="G65" s="10">
        <v>865864</v>
      </c>
      <c r="H65" s="10">
        <v>39489</v>
      </c>
      <c r="I65" s="10">
        <v>48499</v>
      </c>
      <c r="J65" s="10">
        <v>219266</v>
      </c>
      <c r="K65" s="10">
        <v>59035</v>
      </c>
      <c r="L65" s="10">
        <v>1891</v>
      </c>
      <c r="M65" s="10">
        <v>11765</v>
      </c>
    </row>
    <row r="66" spans="1:13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s="4" customFormat="1" x14ac:dyDescent="0.2">
      <c r="A67" s="6">
        <v>2021</v>
      </c>
      <c r="B67" s="5">
        <f t="shared" ref="B67:M67" si="10">SUM(B68:B79)</f>
        <v>35892965</v>
      </c>
      <c r="C67" s="5">
        <f t="shared" si="10"/>
        <v>3075298</v>
      </c>
      <c r="D67" s="5">
        <f t="shared" si="10"/>
        <v>22240027</v>
      </c>
      <c r="E67" s="5">
        <f t="shared" si="10"/>
        <v>0</v>
      </c>
      <c r="F67" s="5">
        <f t="shared" si="10"/>
        <v>0</v>
      </c>
      <c r="G67" s="5">
        <f t="shared" si="10"/>
        <v>7550087</v>
      </c>
      <c r="H67" s="5">
        <f t="shared" si="10"/>
        <v>53497</v>
      </c>
      <c r="I67" s="5">
        <f t="shared" si="10"/>
        <v>398090</v>
      </c>
      <c r="J67" s="5">
        <f t="shared" si="10"/>
        <v>1741549</v>
      </c>
      <c r="K67" s="5">
        <f t="shared" si="10"/>
        <v>622966</v>
      </c>
      <c r="L67" s="5">
        <f t="shared" si="10"/>
        <v>113054</v>
      </c>
      <c r="M67" s="5">
        <f t="shared" si="10"/>
        <v>98397</v>
      </c>
    </row>
    <row r="68" spans="1:13" x14ac:dyDescent="0.25">
      <c r="A68" s="12" t="s">
        <v>11</v>
      </c>
      <c r="B68" s="4">
        <f t="shared" ref="B68:B79" si="11">C68+D68+E68+F68+G68+H68+I68+J68+K68+L68+M68</f>
        <v>2790442</v>
      </c>
      <c r="C68" s="4">
        <v>223908</v>
      </c>
      <c r="D68" s="4">
        <v>1674987</v>
      </c>
      <c r="E68" s="4">
        <v>0</v>
      </c>
      <c r="F68" s="4">
        <v>0</v>
      </c>
      <c r="G68" s="4">
        <v>687367</v>
      </c>
      <c r="H68" s="4">
        <v>0</v>
      </c>
      <c r="I68" s="4">
        <v>28566</v>
      </c>
      <c r="J68" s="4">
        <v>115140</v>
      </c>
      <c r="K68" s="4">
        <v>46443</v>
      </c>
      <c r="L68" s="4">
        <v>6469</v>
      </c>
      <c r="M68" s="4">
        <v>7562</v>
      </c>
    </row>
    <row r="69" spans="1:13" x14ac:dyDescent="0.25">
      <c r="A69" s="12" t="s">
        <v>10</v>
      </c>
      <c r="B69" s="4">
        <f t="shared" si="11"/>
        <v>2627988</v>
      </c>
      <c r="C69" s="4">
        <v>239133</v>
      </c>
      <c r="D69" s="4">
        <v>1588430</v>
      </c>
      <c r="E69" s="4">
        <v>0</v>
      </c>
      <c r="F69" s="4">
        <v>0</v>
      </c>
      <c r="G69" s="4">
        <v>590549</v>
      </c>
      <c r="H69" s="4">
        <v>154</v>
      </c>
      <c r="I69" s="4">
        <v>29001</v>
      </c>
      <c r="J69" s="4">
        <v>118050</v>
      </c>
      <c r="K69" s="4">
        <v>47762</v>
      </c>
      <c r="L69" s="4">
        <v>7578</v>
      </c>
      <c r="M69" s="4">
        <v>7331</v>
      </c>
    </row>
    <row r="70" spans="1:13" x14ac:dyDescent="0.25">
      <c r="A70" s="12" t="s">
        <v>9</v>
      </c>
      <c r="B70" s="4">
        <f t="shared" si="11"/>
        <v>2869093</v>
      </c>
      <c r="C70" s="4">
        <v>260046</v>
      </c>
      <c r="D70" s="4">
        <v>1777599</v>
      </c>
      <c r="E70" s="4">
        <v>0</v>
      </c>
      <c r="F70" s="4">
        <v>0</v>
      </c>
      <c r="G70" s="4">
        <v>594192</v>
      </c>
      <c r="H70" s="4">
        <v>303</v>
      </c>
      <c r="I70" s="4">
        <v>31369</v>
      </c>
      <c r="J70" s="4">
        <v>131675</v>
      </c>
      <c r="K70" s="4">
        <v>51755</v>
      </c>
      <c r="L70" s="4">
        <v>9231</v>
      </c>
      <c r="M70" s="4">
        <v>12923</v>
      </c>
    </row>
    <row r="71" spans="1:13" x14ac:dyDescent="0.25">
      <c r="A71" s="12" t="s">
        <v>8</v>
      </c>
      <c r="B71" s="4">
        <f t="shared" si="11"/>
        <v>2513922</v>
      </c>
      <c r="C71" s="4">
        <v>224672</v>
      </c>
      <c r="D71" s="4">
        <v>1576992</v>
      </c>
      <c r="E71" s="4">
        <v>0</v>
      </c>
      <c r="F71" s="4">
        <v>0</v>
      </c>
      <c r="G71" s="4">
        <v>498445</v>
      </c>
      <c r="H71" s="4">
        <v>273</v>
      </c>
      <c r="I71" s="4">
        <v>28116</v>
      </c>
      <c r="J71" s="4">
        <v>117276</v>
      </c>
      <c r="K71" s="4">
        <v>51351</v>
      </c>
      <c r="L71" s="4">
        <v>10016</v>
      </c>
      <c r="M71" s="4">
        <v>6781</v>
      </c>
    </row>
    <row r="72" spans="1:13" x14ac:dyDescent="0.25">
      <c r="A72" s="12" t="s">
        <v>7</v>
      </c>
      <c r="B72" s="4">
        <f t="shared" si="11"/>
        <v>2824616</v>
      </c>
      <c r="C72" s="4">
        <v>250763</v>
      </c>
      <c r="D72" s="4">
        <v>1774370</v>
      </c>
      <c r="E72" s="4">
        <v>0</v>
      </c>
      <c r="F72" s="4">
        <v>0</v>
      </c>
      <c r="G72" s="4">
        <v>558714</v>
      </c>
      <c r="H72" s="4">
        <v>578</v>
      </c>
      <c r="I72" s="4">
        <v>32079</v>
      </c>
      <c r="J72" s="4">
        <v>138620</v>
      </c>
      <c r="K72" s="4">
        <v>51955</v>
      </c>
      <c r="L72" s="4">
        <v>9897</v>
      </c>
      <c r="M72" s="4">
        <v>7640</v>
      </c>
    </row>
    <row r="73" spans="1:13" x14ac:dyDescent="0.25">
      <c r="A73" s="12" t="s">
        <v>6</v>
      </c>
      <c r="B73" s="4">
        <f t="shared" si="11"/>
        <v>2854178</v>
      </c>
      <c r="C73" s="4">
        <v>255067</v>
      </c>
      <c r="D73" s="4">
        <v>1792283</v>
      </c>
      <c r="E73" s="4">
        <v>0</v>
      </c>
      <c r="F73" s="4">
        <v>0</v>
      </c>
      <c r="G73" s="4">
        <v>561515</v>
      </c>
      <c r="H73" s="4">
        <v>956</v>
      </c>
      <c r="I73" s="4">
        <v>31858</v>
      </c>
      <c r="J73" s="4">
        <v>144475</v>
      </c>
      <c r="K73" s="4">
        <v>51449</v>
      </c>
      <c r="L73" s="4">
        <v>9320</v>
      </c>
      <c r="M73" s="4">
        <v>7255</v>
      </c>
    </row>
    <row r="74" spans="1:13" x14ac:dyDescent="0.25">
      <c r="A74" s="12" t="s">
        <v>5</v>
      </c>
      <c r="B74" s="4">
        <f t="shared" si="11"/>
        <v>3020947</v>
      </c>
      <c r="C74" s="4">
        <v>264525</v>
      </c>
      <c r="D74" s="4">
        <v>1898114</v>
      </c>
      <c r="E74" s="4">
        <v>0</v>
      </c>
      <c r="F74" s="4">
        <v>0</v>
      </c>
      <c r="G74" s="4">
        <v>598058</v>
      </c>
      <c r="H74" s="4">
        <v>614</v>
      </c>
      <c r="I74" s="4">
        <v>34389</v>
      </c>
      <c r="J74" s="4">
        <v>153433</v>
      </c>
      <c r="K74" s="4">
        <v>54935</v>
      </c>
      <c r="L74" s="4">
        <v>9218</v>
      </c>
      <c r="M74" s="4">
        <v>7661</v>
      </c>
    </row>
    <row r="75" spans="1:13" x14ac:dyDescent="0.25">
      <c r="A75" s="12" t="s">
        <v>4</v>
      </c>
      <c r="B75" s="4">
        <f t="shared" si="11"/>
        <v>3139856</v>
      </c>
      <c r="C75" s="4">
        <v>269230</v>
      </c>
      <c r="D75" s="4">
        <v>1963882</v>
      </c>
      <c r="E75" s="4">
        <v>0</v>
      </c>
      <c r="F75" s="4">
        <v>0</v>
      </c>
      <c r="G75" s="4">
        <v>637455</v>
      </c>
      <c r="H75" s="4">
        <v>2276</v>
      </c>
      <c r="I75" s="4">
        <v>36536</v>
      </c>
      <c r="J75" s="4">
        <v>157581</v>
      </c>
      <c r="K75" s="4">
        <v>54385</v>
      </c>
      <c r="L75" s="4">
        <v>10144</v>
      </c>
      <c r="M75" s="4">
        <v>8367</v>
      </c>
    </row>
    <row r="76" spans="1:13" x14ac:dyDescent="0.25">
      <c r="A76" s="12" t="s">
        <v>3</v>
      </c>
      <c r="B76" s="4">
        <f t="shared" si="11"/>
        <v>3124327</v>
      </c>
      <c r="C76" s="4">
        <v>265528</v>
      </c>
      <c r="D76" s="4">
        <v>1953691</v>
      </c>
      <c r="E76" s="4">
        <v>0</v>
      </c>
      <c r="F76" s="4">
        <v>0</v>
      </c>
      <c r="G76" s="4">
        <v>636128</v>
      </c>
      <c r="H76" s="4">
        <v>4717</v>
      </c>
      <c r="I76" s="4">
        <v>35675</v>
      </c>
      <c r="J76" s="4">
        <v>157726</v>
      </c>
      <c r="K76" s="4">
        <v>51896</v>
      </c>
      <c r="L76" s="4">
        <v>10735</v>
      </c>
      <c r="M76" s="4">
        <v>8231</v>
      </c>
    </row>
    <row r="77" spans="1:13" x14ac:dyDescent="0.25">
      <c r="A77" s="12" t="s">
        <v>2</v>
      </c>
      <c r="B77" s="4">
        <f t="shared" si="11"/>
        <v>3146408</v>
      </c>
      <c r="C77" s="4">
        <v>262085</v>
      </c>
      <c r="D77" s="4">
        <v>1967933</v>
      </c>
      <c r="E77" s="4">
        <v>0</v>
      </c>
      <c r="F77" s="4">
        <v>0</v>
      </c>
      <c r="G77" s="4">
        <v>642417</v>
      </c>
      <c r="H77" s="4">
        <v>9446</v>
      </c>
      <c r="I77" s="4">
        <v>35357</v>
      </c>
      <c r="J77" s="4">
        <v>159483</v>
      </c>
      <c r="K77" s="4">
        <v>52251</v>
      </c>
      <c r="L77" s="4">
        <v>9928</v>
      </c>
      <c r="M77" s="4">
        <v>7508</v>
      </c>
    </row>
    <row r="78" spans="1:13" x14ac:dyDescent="0.25">
      <c r="A78" s="12" t="s">
        <v>1</v>
      </c>
      <c r="B78" s="4">
        <f t="shared" si="11"/>
        <v>3382989</v>
      </c>
      <c r="C78" s="4">
        <v>276913</v>
      </c>
      <c r="D78" s="4">
        <v>2072261</v>
      </c>
      <c r="E78" s="4">
        <v>0</v>
      </c>
      <c r="F78" s="4">
        <v>0</v>
      </c>
      <c r="G78" s="4">
        <v>728408</v>
      </c>
      <c r="H78" s="4">
        <v>24760</v>
      </c>
      <c r="I78" s="4">
        <v>37682</v>
      </c>
      <c r="J78" s="4">
        <v>171085</v>
      </c>
      <c r="K78" s="4">
        <v>53521</v>
      </c>
      <c r="L78" s="4">
        <v>10116</v>
      </c>
      <c r="M78" s="4">
        <v>8243</v>
      </c>
    </row>
    <row r="79" spans="1:13" x14ac:dyDescent="0.25">
      <c r="A79" s="12" t="s">
        <v>0</v>
      </c>
      <c r="B79" s="4">
        <f t="shared" si="11"/>
        <v>3598199</v>
      </c>
      <c r="C79" s="4">
        <v>283428</v>
      </c>
      <c r="D79" s="4">
        <v>2199485</v>
      </c>
      <c r="E79" s="4">
        <v>0</v>
      </c>
      <c r="F79" s="4">
        <v>0</v>
      </c>
      <c r="G79" s="4">
        <v>816839</v>
      </c>
      <c r="H79" s="4">
        <v>9420</v>
      </c>
      <c r="I79" s="4">
        <v>37462</v>
      </c>
      <c r="J79" s="4">
        <v>177005</v>
      </c>
      <c r="K79" s="4">
        <v>55263</v>
      </c>
      <c r="L79" s="4">
        <v>10402</v>
      </c>
      <c r="M79" s="4">
        <v>8895</v>
      </c>
    </row>
    <row r="80" spans="1:13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4" customFormat="1" x14ac:dyDescent="0.2">
      <c r="A81" s="6">
        <v>2020</v>
      </c>
      <c r="B81" s="5">
        <f t="shared" ref="B81:M81" si="12">SUM(B82:B93)</f>
        <v>33285400</v>
      </c>
      <c r="C81" s="5">
        <f t="shared" si="12"/>
        <v>3353817</v>
      </c>
      <c r="D81" s="5">
        <f t="shared" si="12"/>
        <v>20276346</v>
      </c>
      <c r="E81" s="5">
        <f t="shared" si="12"/>
        <v>0</v>
      </c>
      <c r="F81" s="5">
        <f t="shared" si="12"/>
        <v>0</v>
      </c>
      <c r="G81" s="5">
        <f t="shared" si="12"/>
        <v>6959429</v>
      </c>
      <c r="H81" s="5">
        <f t="shared" si="12"/>
        <v>48027</v>
      </c>
      <c r="I81" s="5">
        <f t="shared" si="12"/>
        <v>379873</v>
      </c>
      <c r="J81" s="5">
        <f t="shared" si="12"/>
        <v>1451869</v>
      </c>
      <c r="K81" s="5">
        <f t="shared" si="12"/>
        <v>643194</v>
      </c>
      <c r="L81" s="5">
        <f t="shared" si="12"/>
        <v>51065</v>
      </c>
      <c r="M81" s="5">
        <f t="shared" si="12"/>
        <v>121780</v>
      </c>
    </row>
    <row r="82" spans="1:13" x14ac:dyDescent="0.25">
      <c r="A82" s="12" t="s">
        <v>11</v>
      </c>
      <c r="B82" s="4">
        <f t="shared" ref="B82:B93" si="13">C82+D82+E82+F82+G82+H82+I82+J82+K82+L82+M82</f>
        <v>4645382</v>
      </c>
      <c r="C82" s="4">
        <v>580919</v>
      </c>
      <c r="D82" s="4">
        <v>2736820</v>
      </c>
      <c r="E82" s="4">
        <v>0</v>
      </c>
      <c r="F82" s="4">
        <v>0</v>
      </c>
      <c r="G82" s="4">
        <v>954260</v>
      </c>
      <c r="H82" s="4">
        <v>925</v>
      </c>
      <c r="I82" s="4">
        <v>55991</v>
      </c>
      <c r="J82" s="4">
        <v>236462</v>
      </c>
      <c r="K82" s="4">
        <v>63945</v>
      </c>
      <c r="L82" s="4">
        <v>0</v>
      </c>
      <c r="M82" s="4">
        <v>16060</v>
      </c>
    </row>
    <row r="83" spans="1:13" x14ac:dyDescent="0.25">
      <c r="A83" s="12" t="s">
        <v>10</v>
      </c>
      <c r="B83" s="4">
        <f t="shared" si="13"/>
        <v>4732847</v>
      </c>
      <c r="C83" s="4">
        <v>532562</v>
      </c>
      <c r="D83" s="4">
        <v>2747521</v>
      </c>
      <c r="E83" s="4">
        <v>0</v>
      </c>
      <c r="F83" s="4">
        <v>0</v>
      </c>
      <c r="G83" s="4">
        <v>1072711</v>
      </c>
      <c r="H83" s="4">
        <v>14715</v>
      </c>
      <c r="I83" s="4">
        <v>55088</v>
      </c>
      <c r="J83" s="4">
        <v>223415</v>
      </c>
      <c r="K83" s="4">
        <v>70842</v>
      </c>
      <c r="L83" s="4">
        <v>0</v>
      </c>
      <c r="M83" s="4">
        <v>15993</v>
      </c>
    </row>
    <row r="84" spans="1:13" x14ac:dyDescent="0.25">
      <c r="A84" s="12" t="s">
        <v>9</v>
      </c>
      <c r="B84" s="4">
        <f t="shared" si="13"/>
        <v>3387629</v>
      </c>
      <c r="C84" s="4">
        <v>358216</v>
      </c>
      <c r="D84" s="4">
        <v>2134874</v>
      </c>
      <c r="E84" s="4">
        <v>0</v>
      </c>
      <c r="F84" s="4">
        <v>0</v>
      </c>
      <c r="G84" s="4">
        <v>596423</v>
      </c>
      <c r="H84" s="4">
        <v>31867</v>
      </c>
      <c r="I84" s="4">
        <v>40251</v>
      </c>
      <c r="J84" s="4">
        <v>152141</v>
      </c>
      <c r="K84" s="4">
        <v>59326</v>
      </c>
      <c r="L84" s="4">
        <v>1439</v>
      </c>
      <c r="M84" s="4">
        <v>13092</v>
      </c>
    </row>
    <row r="85" spans="1:13" x14ac:dyDescent="0.25">
      <c r="A85" s="12" t="s">
        <v>8</v>
      </c>
      <c r="B85" s="4">
        <f t="shared" si="13"/>
        <v>1236962</v>
      </c>
      <c r="C85" s="4">
        <v>92109</v>
      </c>
      <c r="D85" s="4">
        <v>858764</v>
      </c>
      <c r="E85" s="4">
        <v>0</v>
      </c>
      <c r="F85" s="4">
        <v>0</v>
      </c>
      <c r="G85" s="4">
        <v>185925</v>
      </c>
      <c r="H85" s="4">
        <v>0</v>
      </c>
      <c r="I85" s="4">
        <v>13917</v>
      </c>
      <c r="J85" s="4">
        <v>30803</v>
      </c>
      <c r="K85" s="4">
        <v>40485</v>
      </c>
      <c r="L85" s="4">
        <v>5170</v>
      </c>
      <c r="M85" s="4">
        <v>9789</v>
      </c>
    </row>
    <row r="86" spans="1:13" x14ac:dyDescent="0.25">
      <c r="A86" s="12" t="s">
        <v>7</v>
      </c>
      <c r="B86" s="4">
        <f t="shared" si="13"/>
        <v>1370556</v>
      </c>
      <c r="C86" s="4">
        <v>104723</v>
      </c>
      <c r="D86" s="4">
        <v>945830</v>
      </c>
      <c r="E86" s="4">
        <v>0</v>
      </c>
      <c r="F86" s="4">
        <v>0</v>
      </c>
      <c r="G86" s="4">
        <v>212653</v>
      </c>
      <c r="H86" s="4">
        <v>0</v>
      </c>
      <c r="I86" s="4">
        <v>14751</v>
      </c>
      <c r="J86" s="4">
        <v>35842</v>
      </c>
      <c r="K86" s="4">
        <v>40984</v>
      </c>
      <c r="L86" s="4">
        <v>4277</v>
      </c>
      <c r="M86" s="4">
        <v>11496</v>
      </c>
    </row>
    <row r="87" spans="1:13" x14ac:dyDescent="0.25">
      <c r="A87" s="12" t="s">
        <v>6</v>
      </c>
      <c r="B87" s="4">
        <f t="shared" si="13"/>
        <v>1719768</v>
      </c>
      <c r="C87" s="4">
        <v>158101</v>
      </c>
      <c r="D87" s="4">
        <v>1124932</v>
      </c>
      <c r="E87" s="4">
        <v>0</v>
      </c>
      <c r="F87" s="4">
        <v>0</v>
      </c>
      <c r="G87" s="4">
        <v>298974</v>
      </c>
      <c r="H87" s="4">
        <v>21</v>
      </c>
      <c r="I87" s="4">
        <v>20539</v>
      </c>
      <c r="J87" s="4">
        <v>60600</v>
      </c>
      <c r="K87" s="4">
        <v>42903</v>
      </c>
      <c r="L87" s="4">
        <v>4399</v>
      </c>
      <c r="M87" s="4">
        <v>9299</v>
      </c>
    </row>
    <row r="88" spans="1:13" x14ac:dyDescent="0.25">
      <c r="A88" s="12" t="s">
        <v>5</v>
      </c>
      <c r="B88" s="4">
        <f t="shared" si="13"/>
        <v>2335149</v>
      </c>
      <c r="C88" s="4">
        <v>214460</v>
      </c>
      <c r="D88" s="4">
        <v>1457015</v>
      </c>
      <c r="E88" s="4">
        <v>0</v>
      </c>
      <c r="F88" s="4">
        <v>0</v>
      </c>
      <c r="G88" s="4">
        <v>473876</v>
      </c>
      <c r="H88" s="4">
        <v>50</v>
      </c>
      <c r="I88" s="4">
        <v>27300</v>
      </c>
      <c r="J88" s="4">
        <v>93460</v>
      </c>
      <c r="K88" s="4">
        <v>55241</v>
      </c>
      <c r="L88" s="4">
        <v>6477</v>
      </c>
      <c r="M88" s="4">
        <v>7270</v>
      </c>
    </row>
    <row r="89" spans="1:13" x14ac:dyDescent="0.25">
      <c r="A89" s="12" t="s">
        <v>4</v>
      </c>
      <c r="B89" s="4">
        <f t="shared" si="13"/>
        <v>2553032</v>
      </c>
      <c r="C89" s="4">
        <v>237675</v>
      </c>
      <c r="D89" s="4">
        <v>1549707</v>
      </c>
      <c r="E89" s="4">
        <v>0</v>
      </c>
      <c r="F89" s="4">
        <v>0</v>
      </c>
      <c r="G89" s="4">
        <v>556145</v>
      </c>
      <c r="H89" s="4">
        <v>76</v>
      </c>
      <c r="I89" s="4">
        <v>29748</v>
      </c>
      <c r="J89" s="4">
        <v>111540</v>
      </c>
      <c r="K89" s="4">
        <v>55280</v>
      </c>
      <c r="L89" s="4">
        <v>5589</v>
      </c>
      <c r="M89" s="4">
        <v>7272</v>
      </c>
    </row>
    <row r="90" spans="1:13" x14ac:dyDescent="0.25">
      <c r="A90" s="12" t="s">
        <v>3</v>
      </c>
      <c r="B90" s="4">
        <f t="shared" si="13"/>
        <v>2729844</v>
      </c>
      <c r="C90" s="4">
        <v>259540</v>
      </c>
      <c r="D90" s="4">
        <v>1620434</v>
      </c>
      <c r="E90" s="4">
        <v>0</v>
      </c>
      <c r="F90" s="4">
        <v>0</v>
      </c>
      <c r="G90" s="4">
        <v>632053</v>
      </c>
      <c r="H90" s="4">
        <v>25</v>
      </c>
      <c r="I90" s="4">
        <v>30767</v>
      </c>
      <c r="J90" s="4">
        <v>120338</v>
      </c>
      <c r="K90" s="4">
        <v>54112</v>
      </c>
      <c r="L90" s="4">
        <v>4932</v>
      </c>
      <c r="M90" s="4">
        <v>7643</v>
      </c>
    </row>
    <row r="91" spans="1:13" x14ac:dyDescent="0.25">
      <c r="A91" s="12" t="s">
        <v>2</v>
      </c>
      <c r="B91" s="4">
        <f t="shared" si="13"/>
        <v>2875859</v>
      </c>
      <c r="C91" s="4">
        <v>283539</v>
      </c>
      <c r="D91" s="4">
        <v>1717537</v>
      </c>
      <c r="E91" s="4">
        <v>0</v>
      </c>
      <c r="F91" s="4">
        <v>0</v>
      </c>
      <c r="G91" s="4">
        <v>639642</v>
      </c>
      <c r="H91" s="4">
        <v>50</v>
      </c>
      <c r="I91" s="4">
        <v>31290</v>
      </c>
      <c r="J91" s="4">
        <v>133589</v>
      </c>
      <c r="K91" s="4">
        <v>56219</v>
      </c>
      <c r="L91" s="4">
        <v>5736</v>
      </c>
      <c r="M91" s="4">
        <v>8257</v>
      </c>
    </row>
    <row r="92" spans="1:13" x14ac:dyDescent="0.25">
      <c r="A92" s="12" t="s">
        <v>1</v>
      </c>
      <c r="B92" s="4">
        <f t="shared" si="13"/>
        <v>2804417</v>
      </c>
      <c r="C92" s="4">
        <v>266936</v>
      </c>
      <c r="D92" s="4">
        <v>1665581</v>
      </c>
      <c r="E92" s="4">
        <v>0</v>
      </c>
      <c r="F92" s="4">
        <v>0</v>
      </c>
      <c r="G92" s="4">
        <v>645959</v>
      </c>
      <c r="H92" s="4">
        <v>205</v>
      </c>
      <c r="I92" s="4">
        <v>30409</v>
      </c>
      <c r="J92" s="4">
        <v>130733</v>
      </c>
      <c r="K92" s="4">
        <v>50505</v>
      </c>
      <c r="L92" s="4">
        <v>6339</v>
      </c>
      <c r="M92" s="4">
        <v>7750</v>
      </c>
    </row>
    <row r="93" spans="1:13" x14ac:dyDescent="0.25">
      <c r="A93" s="12" t="s">
        <v>0</v>
      </c>
      <c r="B93" s="4">
        <f t="shared" si="13"/>
        <v>2893955</v>
      </c>
      <c r="C93" s="4">
        <v>265037</v>
      </c>
      <c r="D93" s="4">
        <v>1717331</v>
      </c>
      <c r="E93" s="4">
        <v>0</v>
      </c>
      <c r="F93" s="4">
        <v>0</v>
      </c>
      <c r="G93" s="4">
        <v>690808</v>
      </c>
      <c r="H93" s="4">
        <v>93</v>
      </c>
      <c r="I93" s="4">
        <v>29822</v>
      </c>
      <c r="J93" s="4">
        <v>122946</v>
      </c>
      <c r="K93" s="4">
        <v>53352</v>
      </c>
      <c r="L93" s="4">
        <v>6707</v>
      </c>
      <c r="M93" s="4">
        <v>7859</v>
      </c>
    </row>
    <row r="94" spans="1:13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s="4" customFormat="1" x14ac:dyDescent="0.2">
      <c r="A95" s="6">
        <v>2019</v>
      </c>
      <c r="B95" s="5">
        <f t="shared" ref="B95:M95" si="14">SUM(B96:B107)</f>
        <v>60195975</v>
      </c>
      <c r="C95" s="5">
        <f t="shared" si="14"/>
        <v>8100536</v>
      </c>
      <c r="D95" s="5">
        <f t="shared" si="14"/>
        <v>34383950</v>
      </c>
      <c r="E95" s="5">
        <f t="shared" si="14"/>
        <v>0</v>
      </c>
      <c r="F95" s="5">
        <f t="shared" si="14"/>
        <v>0</v>
      </c>
      <c r="G95" s="5">
        <f t="shared" si="14"/>
        <v>12190500</v>
      </c>
      <c r="H95" s="5">
        <f t="shared" si="14"/>
        <v>736474</v>
      </c>
      <c r="I95" s="5">
        <f t="shared" si="14"/>
        <v>741999</v>
      </c>
      <c r="J95" s="5">
        <f t="shared" si="14"/>
        <v>3013938</v>
      </c>
      <c r="K95" s="5">
        <f t="shared" si="14"/>
        <v>785107</v>
      </c>
      <c r="L95" s="5">
        <f t="shared" si="14"/>
        <v>0</v>
      </c>
      <c r="M95" s="5">
        <f t="shared" si="14"/>
        <v>243471</v>
      </c>
    </row>
    <row r="96" spans="1:13" x14ac:dyDescent="0.25">
      <c r="A96" s="12" t="s">
        <v>11</v>
      </c>
      <c r="B96" s="4">
        <f t="shared" ref="B96:B107" si="15">C96+D96+E96+F96+G96+H96+I96+J96+K96+L96+M96</f>
        <v>4743660</v>
      </c>
      <c r="C96" s="4">
        <v>650244</v>
      </c>
      <c r="D96" s="4">
        <v>2648257</v>
      </c>
      <c r="E96" s="4">
        <v>0</v>
      </c>
      <c r="F96" s="4">
        <v>0</v>
      </c>
      <c r="G96" s="4">
        <v>1064265</v>
      </c>
      <c r="H96" s="4">
        <v>112</v>
      </c>
      <c r="I96" s="4">
        <v>58945</v>
      </c>
      <c r="J96" s="4">
        <v>238702</v>
      </c>
      <c r="K96" s="4">
        <v>61736</v>
      </c>
      <c r="L96" s="4">
        <v>0</v>
      </c>
      <c r="M96" s="4">
        <v>21399</v>
      </c>
    </row>
    <row r="97" spans="1:13" x14ac:dyDescent="0.25">
      <c r="A97" s="12" t="s">
        <v>10</v>
      </c>
      <c r="B97" s="4">
        <f t="shared" si="15"/>
        <v>4667617</v>
      </c>
      <c r="C97" s="4">
        <v>658730</v>
      </c>
      <c r="D97" s="4">
        <v>2610888</v>
      </c>
      <c r="E97" s="4">
        <v>0</v>
      </c>
      <c r="F97" s="4">
        <v>0</v>
      </c>
      <c r="G97" s="4">
        <v>976554</v>
      </c>
      <c r="H97" s="4">
        <v>50276</v>
      </c>
      <c r="I97" s="4">
        <v>58761</v>
      </c>
      <c r="J97" s="4">
        <v>233231</v>
      </c>
      <c r="K97" s="4">
        <v>59969</v>
      </c>
      <c r="L97" s="4">
        <v>0</v>
      </c>
      <c r="M97" s="4">
        <v>19208</v>
      </c>
    </row>
    <row r="98" spans="1:13" x14ac:dyDescent="0.25">
      <c r="A98" s="12" t="s">
        <v>9</v>
      </c>
      <c r="B98" s="4">
        <f t="shared" si="15"/>
        <v>5091329</v>
      </c>
      <c r="C98" s="4">
        <v>683673</v>
      </c>
      <c r="D98" s="4">
        <v>2803191</v>
      </c>
      <c r="E98" s="4">
        <v>0</v>
      </c>
      <c r="F98" s="4">
        <v>0</v>
      </c>
      <c r="G98" s="4">
        <v>1148887</v>
      </c>
      <c r="H98" s="4">
        <v>60588</v>
      </c>
      <c r="I98" s="4">
        <v>62459</v>
      </c>
      <c r="J98" s="4">
        <v>240944</v>
      </c>
      <c r="K98" s="4">
        <v>68654</v>
      </c>
      <c r="L98" s="4">
        <v>0</v>
      </c>
      <c r="M98" s="4">
        <v>22933</v>
      </c>
    </row>
    <row r="99" spans="1:13" x14ac:dyDescent="0.25">
      <c r="A99" s="12" t="s">
        <v>8</v>
      </c>
      <c r="B99" s="4">
        <f t="shared" si="15"/>
        <v>4874833</v>
      </c>
      <c r="C99" s="4">
        <v>684634</v>
      </c>
      <c r="D99" s="4">
        <v>2748103</v>
      </c>
      <c r="E99" s="4">
        <v>0</v>
      </c>
      <c r="F99" s="4">
        <v>0</v>
      </c>
      <c r="G99" s="4">
        <v>977965</v>
      </c>
      <c r="H99" s="4">
        <v>72501</v>
      </c>
      <c r="I99" s="4">
        <v>62140</v>
      </c>
      <c r="J99" s="4">
        <v>247937</v>
      </c>
      <c r="K99" s="4">
        <v>60657</v>
      </c>
      <c r="L99" s="4">
        <v>0</v>
      </c>
      <c r="M99" s="4">
        <v>20896</v>
      </c>
    </row>
    <row r="100" spans="1:13" x14ac:dyDescent="0.25">
      <c r="A100" s="12" t="s">
        <v>7</v>
      </c>
      <c r="B100" s="4">
        <f t="shared" si="15"/>
        <v>5227699</v>
      </c>
      <c r="C100" s="4">
        <v>753778</v>
      </c>
      <c r="D100" s="4">
        <v>2933157</v>
      </c>
      <c r="E100" s="4">
        <v>0</v>
      </c>
      <c r="F100" s="4">
        <v>0</v>
      </c>
      <c r="G100" s="4">
        <v>1033773</v>
      </c>
      <c r="H100" s="4">
        <v>82945</v>
      </c>
      <c r="I100" s="4">
        <v>67304</v>
      </c>
      <c r="J100" s="4">
        <v>264417</v>
      </c>
      <c r="K100" s="4">
        <v>68292</v>
      </c>
      <c r="L100" s="4">
        <v>0</v>
      </c>
      <c r="M100" s="4">
        <v>24033</v>
      </c>
    </row>
    <row r="101" spans="1:13" x14ac:dyDescent="0.25">
      <c r="A101" s="12" t="s">
        <v>6</v>
      </c>
      <c r="B101" s="4">
        <f t="shared" si="15"/>
        <v>4756066</v>
      </c>
      <c r="C101" s="4">
        <v>680029</v>
      </c>
      <c r="D101" s="4">
        <v>2633682</v>
      </c>
      <c r="E101" s="4">
        <v>0</v>
      </c>
      <c r="F101" s="4">
        <v>0</v>
      </c>
      <c r="G101" s="4">
        <v>984378</v>
      </c>
      <c r="H101" s="4">
        <v>75066</v>
      </c>
      <c r="I101" s="4">
        <v>60118</v>
      </c>
      <c r="J101" s="4">
        <v>242385</v>
      </c>
      <c r="K101" s="4">
        <v>61813</v>
      </c>
      <c r="L101" s="4">
        <v>0</v>
      </c>
      <c r="M101" s="4">
        <v>18595</v>
      </c>
    </row>
    <row r="102" spans="1:13" x14ac:dyDescent="0.25">
      <c r="A102" s="12" t="s">
        <v>5</v>
      </c>
      <c r="B102" s="4">
        <f t="shared" si="15"/>
        <v>5119467</v>
      </c>
      <c r="C102" s="4">
        <v>692002</v>
      </c>
      <c r="D102" s="4">
        <v>2931864</v>
      </c>
      <c r="E102" s="4">
        <v>0</v>
      </c>
      <c r="F102" s="4">
        <v>0</v>
      </c>
      <c r="G102" s="4">
        <v>1033976</v>
      </c>
      <c r="H102" s="4">
        <v>40234</v>
      </c>
      <c r="I102" s="4">
        <v>64773</v>
      </c>
      <c r="J102" s="4">
        <v>267839</v>
      </c>
      <c r="K102" s="4">
        <v>67407</v>
      </c>
      <c r="L102" s="4">
        <v>0</v>
      </c>
      <c r="M102" s="4">
        <v>21372</v>
      </c>
    </row>
    <row r="103" spans="1:13" x14ac:dyDescent="0.25">
      <c r="A103" s="12" t="s">
        <v>4</v>
      </c>
      <c r="B103" s="4">
        <f t="shared" si="15"/>
        <v>5213998</v>
      </c>
      <c r="C103" s="4">
        <v>706523</v>
      </c>
      <c r="D103" s="4">
        <v>2992039</v>
      </c>
      <c r="E103" s="4">
        <v>0</v>
      </c>
      <c r="F103" s="4">
        <v>0</v>
      </c>
      <c r="G103" s="4">
        <v>1011363</v>
      </c>
      <c r="H103" s="4">
        <v>89239</v>
      </c>
      <c r="I103" s="4">
        <v>64336</v>
      </c>
      <c r="J103" s="4">
        <v>262555</v>
      </c>
      <c r="K103" s="4">
        <v>68402</v>
      </c>
      <c r="L103" s="4">
        <v>0</v>
      </c>
      <c r="M103" s="4">
        <v>19541</v>
      </c>
    </row>
    <row r="104" spans="1:13" x14ac:dyDescent="0.25">
      <c r="A104" s="12" t="s">
        <v>3</v>
      </c>
      <c r="B104" s="4">
        <f t="shared" si="15"/>
        <v>5097600</v>
      </c>
      <c r="C104" s="4">
        <v>669275</v>
      </c>
      <c r="D104" s="4">
        <v>2918193</v>
      </c>
      <c r="E104" s="4">
        <v>0</v>
      </c>
      <c r="F104" s="4">
        <v>0</v>
      </c>
      <c r="G104" s="4">
        <v>1023185</v>
      </c>
      <c r="H104" s="4">
        <v>86819</v>
      </c>
      <c r="I104" s="4">
        <v>61190</v>
      </c>
      <c r="J104" s="4">
        <v>251061</v>
      </c>
      <c r="K104" s="4">
        <v>67524</v>
      </c>
      <c r="L104" s="4">
        <v>0</v>
      </c>
      <c r="M104" s="4">
        <v>20353</v>
      </c>
    </row>
    <row r="105" spans="1:13" x14ac:dyDescent="0.25">
      <c r="A105" s="12" t="s">
        <v>2</v>
      </c>
      <c r="B105" s="4">
        <f t="shared" si="15"/>
        <v>5430853</v>
      </c>
      <c r="C105" s="4">
        <v>692209</v>
      </c>
      <c r="D105" s="4">
        <v>3175743</v>
      </c>
      <c r="E105" s="4">
        <v>0</v>
      </c>
      <c r="F105" s="4">
        <v>0</v>
      </c>
      <c r="G105" s="4">
        <v>1058750</v>
      </c>
      <c r="H105" s="4">
        <v>77247</v>
      </c>
      <c r="I105" s="4">
        <v>65027</v>
      </c>
      <c r="J105" s="4">
        <v>268616</v>
      </c>
      <c r="K105" s="4">
        <v>70778</v>
      </c>
      <c r="L105" s="4">
        <v>0</v>
      </c>
      <c r="M105" s="4">
        <v>22483</v>
      </c>
    </row>
    <row r="106" spans="1:13" x14ac:dyDescent="0.25">
      <c r="A106" s="12" t="s">
        <v>1</v>
      </c>
      <c r="B106" s="4">
        <f t="shared" si="15"/>
        <v>4993315</v>
      </c>
      <c r="C106" s="4">
        <v>620955</v>
      </c>
      <c r="D106" s="4">
        <v>3025789</v>
      </c>
      <c r="E106" s="4">
        <v>0</v>
      </c>
      <c r="F106" s="4">
        <v>0</v>
      </c>
      <c r="G106" s="4">
        <v>877846</v>
      </c>
      <c r="H106" s="4">
        <v>74927</v>
      </c>
      <c r="I106" s="4">
        <v>60163</v>
      </c>
      <c r="J106" s="4">
        <v>248587</v>
      </c>
      <c r="K106" s="4">
        <v>65423</v>
      </c>
      <c r="L106" s="4">
        <v>0</v>
      </c>
      <c r="M106" s="4">
        <v>19625</v>
      </c>
    </row>
    <row r="107" spans="1:13" x14ac:dyDescent="0.25">
      <c r="A107" s="12" t="s">
        <v>0</v>
      </c>
      <c r="B107" s="4">
        <f t="shared" si="15"/>
        <v>4979538</v>
      </c>
      <c r="C107" s="4">
        <v>608484</v>
      </c>
      <c r="D107" s="4">
        <v>2963044</v>
      </c>
      <c r="E107" s="4">
        <v>0</v>
      </c>
      <c r="F107" s="4">
        <v>0</v>
      </c>
      <c r="G107" s="4">
        <v>999558</v>
      </c>
      <c r="H107" s="4">
        <v>26520</v>
      </c>
      <c r="I107" s="4">
        <v>56783</v>
      </c>
      <c r="J107" s="4">
        <v>247664</v>
      </c>
      <c r="K107" s="4">
        <v>64452</v>
      </c>
      <c r="L107" s="4">
        <v>0</v>
      </c>
      <c r="M107" s="4">
        <v>13033</v>
      </c>
    </row>
    <row r="108" spans="1:13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s="4" customFormat="1" x14ac:dyDescent="0.2">
      <c r="A109" s="6">
        <v>2018</v>
      </c>
      <c r="B109" s="5">
        <f t="shared" ref="B109:M109" si="16">SUM(B110:B121)</f>
        <v>58084483</v>
      </c>
      <c r="C109" s="5">
        <f t="shared" si="16"/>
        <v>8351642</v>
      </c>
      <c r="D109" s="5">
        <f t="shared" si="16"/>
        <v>32138647</v>
      </c>
      <c r="E109" s="5">
        <f t="shared" si="16"/>
        <v>0</v>
      </c>
      <c r="F109" s="5">
        <f t="shared" si="16"/>
        <v>0</v>
      </c>
      <c r="G109" s="5">
        <f t="shared" si="16"/>
        <v>12255953</v>
      </c>
      <c r="H109" s="5">
        <f t="shared" si="16"/>
        <v>736827</v>
      </c>
      <c r="I109" s="5">
        <f t="shared" si="16"/>
        <v>707596</v>
      </c>
      <c r="J109" s="5">
        <f t="shared" si="16"/>
        <v>2875028</v>
      </c>
      <c r="K109" s="5">
        <f t="shared" si="16"/>
        <v>757701</v>
      </c>
      <c r="L109" s="5">
        <f t="shared" si="16"/>
        <v>0</v>
      </c>
      <c r="M109" s="5">
        <f t="shared" si="16"/>
        <v>261089</v>
      </c>
    </row>
    <row r="110" spans="1:13" x14ac:dyDescent="0.25">
      <c r="A110" s="12" t="s">
        <v>11</v>
      </c>
      <c r="B110" s="4">
        <f t="shared" ref="B110:B121" si="17">C110+D110+E110+F110+G110+H110+I110+J110+K110+L110+M110</f>
        <v>4688487</v>
      </c>
      <c r="C110" s="4">
        <v>620655</v>
      </c>
      <c r="D110" s="4">
        <v>2598523</v>
      </c>
      <c r="E110" s="4">
        <v>0</v>
      </c>
      <c r="F110" s="4">
        <v>0</v>
      </c>
      <c r="G110" s="4">
        <v>1095549</v>
      </c>
      <c r="H110" s="4">
        <v>2084</v>
      </c>
      <c r="I110" s="4">
        <v>54752</v>
      </c>
      <c r="J110" s="4">
        <v>236290</v>
      </c>
      <c r="K110" s="4">
        <v>59942</v>
      </c>
      <c r="L110" s="4">
        <v>0</v>
      </c>
      <c r="M110" s="4">
        <v>20692</v>
      </c>
    </row>
    <row r="111" spans="1:13" x14ac:dyDescent="0.25">
      <c r="A111" s="12" t="s">
        <v>10</v>
      </c>
      <c r="B111" s="4">
        <f t="shared" si="17"/>
        <v>4552356</v>
      </c>
      <c r="C111" s="4">
        <v>628737</v>
      </c>
      <c r="D111" s="4">
        <v>2431377</v>
      </c>
      <c r="E111" s="4">
        <v>0</v>
      </c>
      <c r="F111" s="4">
        <v>0</v>
      </c>
      <c r="G111" s="4">
        <v>1115790</v>
      </c>
      <c r="H111" s="4">
        <v>36045</v>
      </c>
      <c r="I111" s="4">
        <v>50535</v>
      </c>
      <c r="J111" s="4">
        <v>207428</v>
      </c>
      <c r="K111" s="4">
        <v>60976</v>
      </c>
      <c r="L111" s="4">
        <v>0</v>
      </c>
      <c r="M111" s="4">
        <v>21468</v>
      </c>
    </row>
    <row r="112" spans="1:13" x14ac:dyDescent="0.25">
      <c r="A112" s="12" t="s">
        <v>9</v>
      </c>
      <c r="B112" s="4">
        <f t="shared" si="17"/>
        <v>5033929</v>
      </c>
      <c r="C112" s="4">
        <v>723269</v>
      </c>
      <c r="D112" s="4">
        <v>2727730</v>
      </c>
      <c r="E112" s="4">
        <v>0</v>
      </c>
      <c r="F112" s="4">
        <v>0</v>
      </c>
      <c r="G112" s="4">
        <v>1104457</v>
      </c>
      <c r="H112" s="4">
        <v>79221</v>
      </c>
      <c r="I112" s="4">
        <v>62760</v>
      </c>
      <c r="J112" s="4">
        <v>251811</v>
      </c>
      <c r="K112" s="4">
        <v>63190</v>
      </c>
      <c r="L112" s="4">
        <v>0</v>
      </c>
      <c r="M112" s="4">
        <v>21491</v>
      </c>
    </row>
    <row r="113" spans="1:13" x14ac:dyDescent="0.25">
      <c r="A113" s="12" t="s">
        <v>8</v>
      </c>
      <c r="B113" s="4">
        <f t="shared" si="17"/>
        <v>4751243</v>
      </c>
      <c r="C113" s="4">
        <v>680921</v>
      </c>
      <c r="D113" s="4">
        <v>2570353</v>
      </c>
      <c r="E113" s="4">
        <v>0</v>
      </c>
      <c r="F113" s="4">
        <v>0</v>
      </c>
      <c r="G113" s="4">
        <v>1035487</v>
      </c>
      <c r="H113" s="4">
        <v>78201</v>
      </c>
      <c r="I113" s="4">
        <v>61823</v>
      </c>
      <c r="J113" s="4">
        <v>242952</v>
      </c>
      <c r="K113" s="4">
        <v>60525</v>
      </c>
      <c r="L113" s="4">
        <v>0</v>
      </c>
      <c r="M113" s="4">
        <v>20981</v>
      </c>
    </row>
    <row r="114" spans="1:13" x14ac:dyDescent="0.25">
      <c r="A114" s="12" t="s">
        <v>7</v>
      </c>
      <c r="B114" s="4">
        <f t="shared" si="17"/>
        <v>5033336</v>
      </c>
      <c r="C114" s="4">
        <v>730935</v>
      </c>
      <c r="D114" s="4">
        <v>2795009</v>
      </c>
      <c r="E114" s="4">
        <v>0</v>
      </c>
      <c r="F114" s="4">
        <v>0</v>
      </c>
      <c r="G114" s="4">
        <v>1040296</v>
      </c>
      <c r="H114" s="4">
        <v>71922</v>
      </c>
      <c r="I114" s="4">
        <v>63497</v>
      </c>
      <c r="J114" s="4">
        <v>243250</v>
      </c>
      <c r="K114" s="4">
        <v>66212</v>
      </c>
      <c r="L114" s="4">
        <v>0</v>
      </c>
      <c r="M114" s="4">
        <v>22215</v>
      </c>
    </row>
    <row r="115" spans="1:13" x14ac:dyDescent="0.25">
      <c r="A115" s="12" t="s">
        <v>6</v>
      </c>
      <c r="B115" s="4">
        <f t="shared" si="17"/>
        <v>4759983</v>
      </c>
      <c r="C115" s="4">
        <v>698201</v>
      </c>
      <c r="D115" s="4">
        <v>2684546</v>
      </c>
      <c r="E115" s="4">
        <v>0</v>
      </c>
      <c r="F115" s="4">
        <v>0</v>
      </c>
      <c r="G115" s="4">
        <v>929960</v>
      </c>
      <c r="H115" s="4">
        <v>79766</v>
      </c>
      <c r="I115" s="4">
        <v>55188</v>
      </c>
      <c r="J115" s="4">
        <v>227657</v>
      </c>
      <c r="K115" s="4">
        <v>63307</v>
      </c>
      <c r="L115" s="4">
        <v>0</v>
      </c>
      <c r="M115" s="4">
        <v>21358</v>
      </c>
    </row>
    <row r="116" spans="1:13" x14ac:dyDescent="0.25">
      <c r="A116" s="12" t="s">
        <v>5</v>
      </c>
      <c r="B116" s="4">
        <f t="shared" si="17"/>
        <v>4736378</v>
      </c>
      <c r="C116" s="4">
        <v>690442</v>
      </c>
      <c r="D116" s="4">
        <v>2708080</v>
      </c>
      <c r="E116" s="4">
        <v>0</v>
      </c>
      <c r="F116" s="4">
        <v>0</v>
      </c>
      <c r="G116" s="4">
        <v>939859</v>
      </c>
      <c r="H116" s="4">
        <v>33804</v>
      </c>
      <c r="I116" s="4">
        <v>52899</v>
      </c>
      <c r="J116" s="4">
        <v>228179</v>
      </c>
      <c r="K116" s="4">
        <v>61973</v>
      </c>
      <c r="L116" s="4">
        <v>0</v>
      </c>
      <c r="M116" s="4">
        <v>21142</v>
      </c>
    </row>
    <row r="117" spans="1:13" x14ac:dyDescent="0.25">
      <c r="A117" s="12" t="s">
        <v>4</v>
      </c>
      <c r="B117" s="4">
        <f t="shared" si="17"/>
        <v>5197804</v>
      </c>
      <c r="C117" s="4">
        <v>779386</v>
      </c>
      <c r="D117" s="4">
        <v>2951797</v>
      </c>
      <c r="E117" s="4">
        <v>0</v>
      </c>
      <c r="F117" s="4">
        <v>0</v>
      </c>
      <c r="G117" s="4">
        <v>953281</v>
      </c>
      <c r="H117" s="4">
        <v>95261</v>
      </c>
      <c r="I117" s="4">
        <v>63722</v>
      </c>
      <c r="J117" s="4">
        <v>260442</v>
      </c>
      <c r="K117" s="4">
        <v>70034</v>
      </c>
      <c r="L117" s="4">
        <v>0</v>
      </c>
      <c r="M117" s="4">
        <v>23881</v>
      </c>
    </row>
    <row r="118" spans="1:13" x14ac:dyDescent="0.25">
      <c r="A118" s="12" t="s">
        <v>3</v>
      </c>
      <c r="B118" s="4">
        <f t="shared" si="17"/>
        <v>4762764</v>
      </c>
      <c r="C118" s="4">
        <v>706309</v>
      </c>
      <c r="D118" s="4">
        <v>2630897</v>
      </c>
      <c r="E118" s="4">
        <v>0</v>
      </c>
      <c r="F118" s="4">
        <v>0</v>
      </c>
      <c r="G118" s="4">
        <v>960125</v>
      </c>
      <c r="H118" s="4">
        <v>83001</v>
      </c>
      <c r="I118" s="4">
        <v>59307</v>
      </c>
      <c r="J118" s="4">
        <v>240860</v>
      </c>
      <c r="K118" s="4">
        <v>60715</v>
      </c>
      <c r="L118" s="4">
        <v>0</v>
      </c>
      <c r="M118" s="4">
        <v>21550</v>
      </c>
    </row>
    <row r="119" spans="1:13" x14ac:dyDescent="0.25">
      <c r="A119" s="12" t="s">
        <v>2</v>
      </c>
      <c r="B119" s="4">
        <f t="shared" si="17"/>
        <v>5045853</v>
      </c>
      <c r="C119" s="4">
        <v>759289</v>
      </c>
      <c r="D119" s="4">
        <v>2843074</v>
      </c>
      <c r="E119" s="4">
        <v>0</v>
      </c>
      <c r="F119" s="4">
        <v>0</v>
      </c>
      <c r="G119" s="4">
        <v>954631</v>
      </c>
      <c r="H119" s="4">
        <v>79655</v>
      </c>
      <c r="I119" s="4">
        <v>63780</v>
      </c>
      <c r="J119" s="4">
        <v>256654</v>
      </c>
      <c r="K119" s="4">
        <v>65593</v>
      </c>
      <c r="L119" s="4">
        <v>0</v>
      </c>
      <c r="M119" s="4">
        <v>23177</v>
      </c>
    </row>
    <row r="120" spans="1:13" x14ac:dyDescent="0.25">
      <c r="A120" s="12" t="s">
        <v>1</v>
      </c>
      <c r="B120" s="4">
        <f t="shared" si="17"/>
        <v>4690397</v>
      </c>
      <c r="C120" s="4">
        <v>674081</v>
      </c>
      <c r="D120" s="4">
        <v>2592152</v>
      </c>
      <c r="E120" s="4">
        <v>0</v>
      </c>
      <c r="F120" s="4">
        <v>0</v>
      </c>
      <c r="G120" s="4">
        <v>970662</v>
      </c>
      <c r="H120" s="4">
        <v>69397</v>
      </c>
      <c r="I120" s="4">
        <v>60035</v>
      </c>
      <c r="J120" s="4">
        <v>238404</v>
      </c>
      <c r="K120" s="4">
        <v>64095</v>
      </c>
      <c r="L120" s="4">
        <v>0</v>
      </c>
      <c r="M120" s="4">
        <v>21571</v>
      </c>
    </row>
    <row r="121" spans="1:13" x14ac:dyDescent="0.25">
      <c r="A121" s="12" t="s">
        <v>0</v>
      </c>
      <c r="B121" s="4">
        <f t="shared" si="17"/>
        <v>4831953</v>
      </c>
      <c r="C121" s="4">
        <v>659417</v>
      </c>
      <c r="D121" s="4">
        <v>2605109</v>
      </c>
      <c r="E121" s="4">
        <v>0</v>
      </c>
      <c r="F121" s="4">
        <v>0</v>
      </c>
      <c r="G121" s="4">
        <v>1155856</v>
      </c>
      <c r="H121" s="4">
        <v>28470</v>
      </c>
      <c r="I121" s="4">
        <v>59298</v>
      </c>
      <c r="J121" s="4">
        <v>241101</v>
      </c>
      <c r="K121" s="4">
        <v>61139</v>
      </c>
      <c r="L121" s="4">
        <v>0</v>
      </c>
      <c r="M121" s="4">
        <v>21563</v>
      </c>
    </row>
    <row r="122" spans="1:1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s="4" customFormat="1" x14ac:dyDescent="0.2">
      <c r="A123" s="6">
        <v>2017</v>
      </c>
      <c r="B123" s="5">
        <f t="shared" ref="B123:M123" si="18">SUM(B124:B135)</f>
        <v>59117538</v>
      </c>
      <c r="C123" s="5">
        <f t="shared" si="18"/>
        <v>7670094</v>
      </c>
      <c r="D123" s="5">
        <f t="shared" si="18"/>
        <v>32465706</v>
      </c>
      <c r="E123" s="5">
        <f t="shared" si="18"/>
        <v>0</v>
      </c>
      <c r="F123" s="5">
        <f t="shared" si="18"/>
        <v>15188</v>
      </c>
      <c r="G123" s="5">
        <f t="shared" si="18"/>
        <v>13691446</v>
      </c>
      <c r="H123" s="5">
        <f t="shared" si="18"/>
        <v>679906</v>
      </c>
      <c r="I123" s="5">
        <f t="shared" si="18"/>
        <v>716933</v>
      </c>
      <c r="J123" s="5">
        <f t="shared" si="18"/>
        <v>2844255</v>
      </c>
      <c r="K123" s="5">
        <f t="shared" si="18"/>
        <v>782399</v>
      </c>
      <c r="L123" s="5">
        <f t="shared" si="18"/>
        <v>0</v>
      </c>
      <c r="M123" s="5">
        <f t="shared" si="18"/>
        <v>251611</v>
      </c>
    </row>
    <row r="124" spans="1:13" x14ac:dyDescent="0.25">
      <c r="A124" s="12" t="s">
        <v>11</v>
      </c>
      <c r="B124" s="4">
        <f t="shared" ref="B124:B135" si="19">C124+D124+E124+F124+G124+H124+I124+J124+K124+L124+M124</f>
        <v>4628209</v>
      </c>
      <c r="C124" s="4">
        <v>540963</v>
      </c>
      <c r="D124" s="4">
        <v>2549293</v>
      </c>
      <c r="E124" s="4">
        <v>0</v>
      </c>
      <c r="F124" s="4">
        <v>15185</v>
      </c>
      <c r="G124" s="4">
        <v>1166312</v>
      </c>
      <c r="H124" s="4">
        <v>4718</v>
      </c>
      <c r="I124" s="4">
        <v>48074</v>
      </c>
      <c r="J124" s="4">
        <v>217334</v>
      </c>
      <c r="K124" s="4">
        <v>67728</v>
      </c>
      <c r="L124" s="4">
        <v>0</v>
      </c>
      <c r="M124" s="4">
        <v>18602</v>
      </c>
    </row>
    <row r="125" spans="1:13" x14ac:dyDescent="0.25">
      <c r="A125" s="12" t="s">
        <v>10</v>
      </c>
      <c r="B125" s="4">
        <f t="shared" si="19"/>
        <v>4711576</v>
      </c>
      <c r="C125" s="4">
        <v>598190</v>
      </c>
      <c r="D125" s="4">
        <v>2526093</v>
      </c>
      <c r="E125" s="4">
        <v>0</v>
      </c>
      <c r="F125" s="4">
        <v>3</v>
      </c>
      <c r="G125" s="4">
        <v>1203639</v>
      </c>
      <c r="H125" s="4">
        <v>39598</v>
      </c>
      <c r="I125" s="4">
        <v>49782</v>
      </c>
      <c r="J125" s="4">
        <v>209732</v>
      </c>
      <c r="K125" s="4">
        <v>65116</v>
      </c>
      <c r="L125" s="4">
        <v>0</v>
      </c>
      <c r="M125" s="4">
        <v>19423</v>
      </c>
    </row>
    <row r="126" spans="1:13" x14ac:dyDescent="0.25">
      <c r="A126" s="12" t="s">
        <v>9</v>
      </c>
      <c r="B126" s="4">
        <f t="shared" si="19"/>
        <v>5193186</v>
      </c>
      <c r="C126" s="4">
        <v>680879</v>
      </c>
      <c r="D126" s="4">
        <v>2850086</v>
      </c>
      <c r="E126" s="4">
        <v>0</v>
      </c>
      <c r="F126" s="4">
        <v>0</v>
      </c>
      <c r="G126" s="4">
        <v>1208704</v>
      </c>
      <c r="H126" s="4">
        <v>60944</v>
      </c>
      <c r="I126" s="4">
        <v>58809</v>
      </c>
      <c r="J126" s="4">
        <v>242943</v>
      </c>
      <c r="K126" s="4">
        <v>70036</v>
      </c>
      <c r="L126" s="4">
        <v>0</v>
      </c>
      <c r="M126" s="4">
        <v>20785</v>
      </c>
    </row>
    <row r="127" spans="1:13" x14ac:dyDescent="0.25">
      <c r="A127" s="12" t="s">
        <v>8</v>
      </c>
      <c r="B127" s="4">
        <f t="shared" si="19"/>
        <v>4555244</v>
      </c>
      <c r="C127" s="4">
        <v>607323</v>
      </c>
      <c r="D127" s="4">
        <v>2471520</v>
      </c>
      <c r="E127" s="4">
        <v>0</v>
      </c>
      <c r="F127" s="4">
        <v>0</v>
      </c>
      <c r="G127" s="4">
        <v>1069296</v>
      </c>
      <c r="H127" s="4">
        <v>54392</v>
      </c>
      <c r="I127" s="4">
        <v>54134</v>
      </c>
      <c r="J127" s="4">
        <v>219177</v>
      </c>
      <c r="K127" s="4">
        <v>60819</v>
      </c>
      <c r="L127" s="4">
        <v>0</v>
      </c>
      <c r="M127" s="4">
        <v>18583</v>
      </c>
    </row>
    <row r="128" spans="1:13" x14ac:dyDescent="0.25">
      <c r="A128" s="12" t="s">
        <v>7</v>
      </c>
      <c r="B128" s="4">
        <f t="shared" si="19"/>
        <v>5332265</v>
      </c>
      <c r="C128" s="4">
        <v>716281</v>
      </c>
      <c r="D128" s="4">
        <v>2941323</v>
      </c>
      <c r="E128" s="4">
        <v>0</v>
      </c>
      <c r="F128" s="4">
        <v>0</v>
      </c>
      <c r="G128" s="4">
        <v>1189093</v>
      </c>
      <c r="H128" s="4">
        <v>77782</v>
      </c>
      <c r="I128" s="4">
        <v>65389</v>
      </c>
      <c r="J128" s="4">
        <v>253408</v>
      </c>
      <c r="K128" s="4">
        <v>67442</v>
      </c>
      <c r="L128" s="4">
        <v>0</v>
      </c>
      <c r="M128" s="4">
        <v>21547</v>
      </c>
    </row>
    <row r="129" spans="1:13" x14ac:dyDescent="0.25">
      <c r="A129" s="12" t="s">
        <v>6</v>
      </c>
      <c r="B129" s="4">
        <f t="shared" si="19"/>
        <v>5005663</v>
      </c>
      <c r="C129" s="4">
        <v>662212</v>
      </c>
      <c r="D129" s="4">
        <v>2762287</v>
      </c>
      <c r="E129" s="4">
        <v>0</v>
      </c>
      <c r="F129" s="4">
        <v>0</v>
      </c>
      <c r="G129" s="4">
        <v>1117692</v>
      </c>
      <c r="H129" s="4">
        <v>78471</v>
      </c>
      <c r="I129" s="4">
        <v>61985</v>
      </c>
      <c r="J129" s="4">
        <v>240928</v>
      </c>
      <c r="K129" s="4">
        <v>61511</v>
      </c>
      <c r="L129" s="4">
        <v>0</v>
      </c>
      <c r="M129" s="4">
        <v>20577</v>
      </c>
    </row>
    <row r="130" spans="1:13" x14ac:dyDescent="0.25">
      <c r="A130" s="12" t="s">
        <v>5</v>
      </c>
      <c r="B130" s="4">
        <f t="shared" si="19"/>
        <v>4862163</v>
      </c>
      <c r="C130" s="4">
        <v>620899</v>
      </c>
      <c r="D130" s="4">
        <v>2702506</v>
      </c>
      <c r="E130" s="4">
        <v>0</v>
      </c>
      <c r="F130" s="4">
        <v>0</v>
      </c>
      <c r="G130" s="4">
        <v>1113320</v>
      </c>
      <c r="H130" s="4">
        <v>37065</v>
      </c>
      <c r="I130" s="4">
        <v>60081</v>
      </c>
      <c r="J130" s="4">
        <v>244128</v>
      </c>
      <c r="K130" s="4">
        <v>63127</v>
      </c>
      <c r="L130" s="4">
        <v>0</v>
      </c>
      <c r="M130" s="4">
        <v>21037</v>
      </c>
    </row>
    <row r="131" spans="1:13" x14ac:dyDescent="0.25">
      <c r="A131" s="12" t="s">
        <v>4</v>
      </c>
      <c r="B131" s="4">
        <f t="shared" si="19"/>
        <v>5314902</v>
      </c>
      <c r="C131" s="4">
        <v>702884</v>
      </c>
      <c r="D131" s="4">
        <v>2976581</v>
      </c>
      <c r="E131" s="4">
        <v>0</v>
      </c>
      <c r="F131" s="4">
        <v>0</v>
      </c>
      <c r="G131" s="4">
        <v>1147397</v>
      </c>
      <c r="H131" s="4">
        <v>70485</v>
      </c>
      <c r="I131" s="4">
        <v>69206</v>
      </c>
      <c r="J131" s="4">
        <v>257166</v>
      </c>
      <c r="K131" s="4">
        <v>67786</v>
      </c>
      <c r="L131" s="4">
        <v>0</v>
      </c>
      <c r="M131" s="4">
        <v>23397</v>
      </c>
    </row>
    <row r="132" spans="1:13" x14ac:dyDescent="0.25">
      <c r="A132" s="12" t="s">
        <v>3</v>
      </c>
      <c r="B132" s="4">
        <f t="shared" si="19"/>
        <v>5038572</v>
      </c>
      <c r="C132" s="4">
        <v>651190</v>
      </c>
      <c r="D132" s="4">
        <v>2760754</v>
      </c>
      <c r="E132" s="4">
        <v>0</v>
      </c>
      <c r="F132" s="4">
        <v>0</v>
      </c>
      <c r="G132" s="4">
        <v>1153749</v>
      </c>
      <c r="H132" s="4">
        <v>78722</v>
      </c>
      <c r="I132" s="4">
        <v>66039</v>
      </c>
      <c r="J132" s="4">
        <v>240568</v>
      </c>
      <c r="K132" s="4">
        <v>65725</v>
      </c>
      <c r="L132" s="4">
        <v>0</v>
      </c>
      <c r="M132" s="4">
        <v>21825</v>
      </c>
    </row>
    <row r="133" spans="1:13" x14ac:dyDescent="0.25">
      <c r="A133" s="12" t="s">
        <v>2</v>
      </c>
      <c r="B133" s="4">
        <f t="shared" si="19"/>
        <v>5005069</v>
      </c>
      <c r="C133" s="4">
        <v>646318</v>
      </c>
      <c r="D133" s="4">
        <v>2767329</v>
      </c>
      <c r="E133" s="4">
        <v>0</v>
      </c>
      <c r="F133" s="4">
        <v>0</v>
      </c>
      <c r="G133" s="4">
        <v>1115506</v>
      </c>
      <c r="H133" s="4">
        <v>71216</v>
      </c>
      <c r="I133" s="4">
        <v>66728</v>
      </c>
      <c r="J133" s="4">
        <v>246611</v>
      </c>
      <c r="K133" s="4">
        <v>68039</v>
      </c>
      <c r="L133" s="4">
        <v>0</v>
      </c>
      <c r="M133" s="4">
        <v>23322</v>
      </c>
    </row>
    <row r="134" spans="1:13" x14ac:dyDescent="0.25">
      <c r="A134" s="12" t="s">
        <v>1</v>
      </c>
      <c r="B134" s="4">
        <f t="shared" si="19"/>
        <v>4700375</v>
      </c>
      <c r="C134" s="4">
        <v>626072</v>
      </c>
      <c r="D134" s="4">
        <v>2578457</v>
      </c>
      <c r="E134" s="4">
        <v>0</v>
      </c>
      <c r="F134" s="4">
        <v>0</v>
      </c>
      <c r="G134" s="4">
        <v>1047194</v>
      </c>
      <c r="H134" s="4">
        <v>71158</v>
      </c>
      <c r="I134" s="4">
        <v>59090</v>
      </c>
      <c r="J134" s="4">
        <v>235044</v>
      </c>
      <c r="K134" s="4">
        <v>62197</v>
      </c>
      <c r="L134" s="4">
        <v>0</v>
      </c>
      <c r="M134" s="4">
        <v>21163</v>
      </c>
    </row>
    <row r="135" spans="1:13" x14ac:dyDescent="0.25">
      <c r="A135" s="12" t="s">
        <v>0</v>
      </c>
      <c r="B135" s="4">
        <f t="shared" si="19"/>
        <v>4770314</v>
      </c>
      <c r="C135" s="4">
        <v>616883</v>
      </c>
      <c r="D135" s="4">
        <v>2579477</v>
      </c>
      <c r="E135" s="4">
        <v>0</v>
      </c>
      <c r="F135" s="4">
        <v>0</v>
      </c>
      <c r="G135" s="4">
        <v>1159544</v>
      </c>
      <c r="H135" s="4">
        <v>35355</v>
      </c>
      <c r="I135" s="4">
        <v>57616</v>
      </c>
      <c r="J135" s="4">
        <v>237216</v>
      </c>
      <c r="K135" s="4">
        <v>62873</v>
      </c>
      <c r="L135" s="4">
        <v>0</v>
      </c>
      <c r="M135" s="4">
        <v>21350</v>
      </c>
    </row>
    <row r="136" spans="1:1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s="4" customFormat="1" x14ac:dyDescent="0.2">
      <c r="A137" s="6">
        <v>2016</v>
      </c>
      <c r="B137" s="5">
        <f t="shared" ref="B137:M137" si="20">SUM(B138:B149)</f>
        <v>66494569</v>
      </c>
      <c r="C137" s="5">
        <f t="shared" si="20"/>
        <v>8157151</v>
      </c>
      <c r="D137" s="5">
        <f t="shared" si="20"/>
        <v>37104906</v>
      </c>
      <c r="E137" s="5">
        <f t="shared" si="20"/>
        <v>0</v>
      </c>
      <c r="F137" s="5">
        <f t="shared" si="20"/>
        <v>317833</v>
      </c>
      <c r="G137" s="5">
        <f t="shared" si="20"/>
        <v>15686291</v>
      </c>
      <c r="H137" s="5">
        <f t="shared" si="20"/>
        <v>652012</v>
      </c>
      <c r="I137" s="5">
        <f t="shared" si="20"/>
        <v>670598</v>
      </c>
      <c r="J137" s="5">
        <f t="shared" si="20"/>
        <v>2812109</v>
      </c>
      <c r="K137" s="5">
        <f t="shared" si="20"/>
        <v>836338</v>
      </c>
      <c r="L137" s="5">
        <f t="shared" si="20"/>
        <v>0</v>
      </c>
      <c r="M137" s="5">
        <f t="shared" si="20"/>
        <v>257331</v>
      </c>
    </row>
    <row r="138" spans="1:13" x14ac:dyDescent="0.25">
      <c r="A138" s="12" t="s">
        <v>11</v>
      </c>
      <c r="B138" s="4">
        <f t="shared" ref="B138:B149" si="21">C138+D138+E138+F138+G138+H138+I138+J138+K138+L138+M138</f>
        <v>4960962</v>
      </c>
      <c r="C138" s="4">
        <v>579302</v>
      </c>
      <c r="D138" s="4">
        <v>2757259</v>
      </c>
      <c r="E138" s="4">
        <v>0</v>
      </c>
      <c r="F138" s="4">
        <v>27343</v>
      </c>
      <c r="G138" s="4">
        <v>1253895</v>
      </c>
      <c r="H138" s="4">
        <v>10120</v>
      </c>
      <c r="I138" s="4">
        <v>49252</v>
      </c>
      <c r="J138" s="4">
        <v>206482</v>
      </c>
      <c r="K138" s="4">
        <v>58918</v>
      </c>
      <c r="L138" s="4">
        <v>0</v>
      </c>
      <c r="M138" s="4">
        <v>18391</v>
      </c>
    </row>
    <row r="139" spans="1:13" x14ac:dyDescent="0.25">
      <c r="A139" s="12" t="s">
        <v>10</v>
      </c>
      <c r="B139" s="4">
        <f t="shared" si="21"/>
        <v>5420483</v>
      </c>
      <c r="C139" s="4">
        <v>691404</v>
      </c>
      <c r="D139" s="4">
        <v>2925805</v>
      </c>
      <c r="E139" s="4">
        <v>0</v>
      </c>
      <c r="F139" s="4">
        <v>27178</v>
      </c>
      <c r="G139" s="4">
        <v>1385995</v>
      </c>
      <c r="H139" s="4">
        <v>37797</v>
      </c>
      <c r="I139" s="4">
        <v>51479</v>
      </c>
      <c r="J139" s="4">
        <v>209481</v>
      </c>
      <c r="K139" s="4">
        <v>67497</v>
      </c>
      <c r="L139" s="4">
        <v>0</v>
      </c>
      <c r="M139" s="4">
        <v>23847</v>
      </c>
    </row>
    <row r="140" spans="1:13" x14ac:dyDescent="0.25">
      <c r="A140" s="12" t="s">
        <v>9</v>
      </c>
      <c r="B140" s="4">
        <f t="shared" si="21"/>
        <v>5967206</v>
      </c>
      <c r="C140" s="4">
        <v>764946</v>
      </c>
      <c r="D140" s="4">
        <v>3379718</v>
      </c>
      <c r="E140" s="4">
        <v>0</v>
      </c>
      <c r="F140" s="4">
        <v>30282</v>
      </c>
      <c r="G140" s="4">
        <v>1335764</v>
      </c>
      <c r="H140" s="4">
        <v>63914</v>
      </c>
      <c r="I140" s="4">
        <v>61063</v>
      </c>
      <c r="J140" s="4">
        <v>243417</v>
      </c>
      <c r="K140" s="4">
        <v>68886</v>
      </c>
      <c r="L140" s="4">
        <v>0</v>
      </c>
      <c r="M140" s="4">
        <v>19216</v>
      </c>
    </row>
    <row r="141" spans="1:13" x14ac:dyDescent="0.25">
      <c r="A141" s="12" t="s">
        <v>8</v>
      </c>
      <c r="B141" s="4">
        <f t="shared" si="21"/>
        <v>5692217</v>
      </c>
      <c r="C141" s="4">
        <v>709551</v>
      </c>
      <c r="D141" s="4">
        <v>3220406</v>
      </c>
      <c r="E141" s="4">
        <v>0</v>
      </c>
      <c r="F141" s="4">
        <v>28983</v>
      </c>
      <c r="G141" s="4">
        <v>1292735</v>
      </c>
      <c r="H141" s="4">
        <v>68663</v>
      </c>
      <c r="I141" s="4">
        <v>57931</v>
      </c>
      <c r="J141" s="4">
        <v>230124</v>
      </c>
      <c r="K141" s="4">
        <v>66165</v>
      </c>
      <c r="L141" s="4">
        <v>0</v>
      </c>
      <c r="M141" s="4">
        <v>17659</v>
      </c>
    </row>
    <row r="142" spans="1:13" x14ac:dyDescent="0.25">
      <c r="A142" s="12" t="s">
        <v>7</v>
      </c>
      <c r="B142" s="4">
        <f t="shared" si="21"/>
        <v>5867717</v>
      </c>
      <c r="C142" s="4">
        <v>729644</v>
      </c>
      <c r="D142" s="4">
        <v>3372197</v>
      </c>
      <c r="E142" s="4">
        <v>0</v>
      </c>
      <c r="F142" s="4">
        <v>28194</v>
      </c>
      <c r="G142" s="4">
        <v>1287185</v>
      </c>
      <c r="H142" s="4">
        <v>58126</v>
      </c>
      <c r="I142" s="4">
        <v>60290</v>
      </c>
      <c r="J142" s="4">
        <v>239551</v>
      </c>
      <c r="K142" s="4">
        <v>72527</v>
      </c>
      <c r="L142" s="4">
        <v>0</v>
      </c>
      <c r="M142" s="4">
        <v>20003</v>
      </c>
    </row>
    <row r="143" spans="1:13" x14ac:dyDescent="0.25">
      <c r="A143" s="12" t="s">
        <v>6</v>
      </c>
      <c r="B143" s="4">
        <f t="shared" si="21"/>
        <v>6014540</v>
      </c>
      <c r="C143" s="4">
        <v>750088</v>
      </c>
      <c r="D143" s="4">
        <v>3488736</v>
      </c>
      <c r="E143" s="4">
        <v>0</v>
      </c>
      <c r="F143" s="4">
        <v>29172</v>
      </c>
      <c r="G143" s="4">
        <v>1268173</v>
      </c>
      <c r="H143" s="4">
        <v>69773</v>
      </c>
      <c r="I143" s="4">
        <v>61028</v>
      </c>
      <c r="J143" s="4">
        <v>248339</v>
      </c>
      <c r="K143" s="4">
        <v>77653</v>
      </c>
      <c r="L143" s="4">
        <v>0</v>
      </c>
      <c r="M143" s="4">
        <v>21578</v>
      </c>
    </row>
    <row r="144" spans="1:13" x14ac:dyDescent="0.25">
      <c r="A144" s="12" t="s">
        <v>5</v>
      </c>
      <c r="B144" s="4">
        <f t="shared" si="21"/>
        <v>5663181</v>
      </c>
      <c r="C144" s="4">
        <v>687470</v>
      </c>
      <c r="D144" s="4">
        <v>3218516</v>
      </c>
      <c r="E144" s="4">
        <v>0</v>
      </c>
      <c r="F144" s="4">
        <v>28026</v>
      </c>
      <c r="G144" s="4">
        <v>1260865</v>
      </c>
      <c r="H144" s="4">
        <v>68309</v>
      </c>
      <c r="I144" s="4">
        <v>58051</v>
      </c>
      <c r="J144" s="4">
        <v>246204</v>
      </c>
      <c r="K144" s="4">
        <v>73727</v>
      </c>
      <c r="L144" s="4">
        <v>0</v>
      </c>
      <c r="M144" s="4">
        <v>22013</v>
      </c>
    </row>
    <row r="145" spans="1:13" x14ac:dyDescent="0.25">
      <c r="A145" s="12" t="s">
        <v>4</v>
      </c>
      <c r="B145" s="4">
        <f t="shared" si="21"/>
        <v>5877798</v>
      </c>
      <c r="C145" s="4">
        <v>716245</v>
      </c>
      <c r="D145" s="4">
        <v>3071522</v>
      </c>
      <c r="E145" s="4">
        <v>0</v>
      </c>
      <c r="F145" s="4">
        <v>29859</v>
      </c>
      <c r="G145" s="4">
        <v>1633597</v>
      </c>
      <c r="H145" s="4">
        <v>26670</v>
      </c>
      <c r="I145" s="4">
        <v>53149</v>
      </c>
      <c r="J145" s="4">
        <v>243751</v>
      </c>
      <c r="K145" s="4">
        <v>77647</v>
      </c>
      <c r="L145" s="4">
        <v>0</v>
      </c>
      <c r="M145" s="4">
        <v>25358</v>
      </c>
    </row>
    <row r="146" spans="1:13" x14ac:dyDescent="0.25">
      <c r="A146" s="12" t="s">
        <v>3</v>
      </c>
      <c r="B146" s="4">
        <f t="shared" si="21"/>
        <v>5532588</v>
      </c>
      <c r="C146" s="4">
        <v>683985</v>
      </c>
      <c r="D146" s="4">
        <v>3065143</v>
      </c>
      <c r="E146" s="4">
        <v>0</v>
      </c>
      <c r="F146" s="4">
        <v>26457</v>
      </c>
      <c r="G146" s="4">
        <v>1275910</v>
      </c>
      <c r="H146" s="4">
        <v>87244</v>
      </c>
      <c r="I146" s="4">
        <v>57550</v>
      </c>
      <c r="J146" s="4">
        <v>241700</v>
      </c>
      <c r="K146" s="4">
        <v>70287</v>
      </c>
      <c r="L146" s="4">
        <v>0</v>
      </c>
      <c r="M146" s="4">
        <v>24312</v>
      </c>
    </row>
    <row r="147" spans="1:13" x14ac:dyDescent="0.25">
      <c r="A147" s="12" t="s">
        <v>2</v>
      </c>
      <c r="B147" s="4">
        <f t="shared" si="21"/>
        <v>5191659</v>
      </c>
      <c r="C147" s="4">
        <v>623891</v>
      </c>
      <c r="D147" s="4">
        <v>2918855</v>
      </c>
      <c r="E147" s="4">
        <v>0</v>
      </c>
      <c r="F147" s="4">
        <v>22347</v>
      </c>
      <c r="G147" s="4">
        <v>1176843</v>
      </c>
      <c r="H147" s="4">
        <v>69612</v>
      </c>
      <c r="I147" s="4">
        <v>54807</v>
      </c>
      <c r="J147" s="4">
        <v>236857</v>
      </c>
      <c r="K147" s="4">
        <v>67582</v>
      </c>
      <c r="L147" s="4">
        <v>0</v>
      </c>
      <c r="M147" s="4">
        <v>20865</v>
      </c>
    </row>
    <row r="148" spans="1:13" x14ac:dyDescent="0.25">
      <c r="A148" s="12" t="s">
        <v>1</v>
      </c>
      <c r="B148" s="4">
        <f t="shared" si="21"/>
        <v>5105407</v>
      </c>
      <c r="C148" s="4">
        <v>615803</v>
      </c>
      <c r="D148" s="4">
        <v>2847468</v>
      </c>
      <c r="E148" s="4">
        <v>0</v>
      </c>
      <c r="F148" s="4">
        <v>20950</v>
      </c>
      <c r="G148" s="4">
        <v>1186094</v>
      </c>
      <c r="H148" s="4">
        <v>61683</v>
      </c>
      <c r="I148" s="4">
        <v>53269</v>
      </c>
      <c r="J148" s="4">
        <v>232991</v>
      </c>
      <c r="K148" s="4">
        <v>65968</v>
      </c>
      <c r="L148" s="4">
        <v>0</v>
      </c>
      <c r="M148" s="4">
        <v>21181</v>
      </c>
    </row>
    <row r="149" spans="1:13" x14ac:dyDescent="0.25">
      <c r="A149" s="12" t="s">
        <v>0</v>
      </c>
      <c r="B149" s="4">
        <f t="shared" si="21"/>
        <v>5200811</v>
      </c>
      <c r="C149" s="4">
        <v>604822</v>
      </c>
      <c r="D149" s="4">
        <v>2839281</v>
      </c>
      <c r="E149" s="4">
        <v>0</v>
      </c>
      <c r="F149" s="4">
        <v>19042</v>
      </c>
      <c r="G149" s="4">
        <v>1329235</v>
      </c>
      <c r="H149" s="4">
        <v>30101</v>
      </c>
      <c r="I149" s="4">
        <v>52729</v>
      </c>
      <c r="J149" s="4">
        <v>233212</v>
      </c>
      <c r="K149" s="4">
        <v>69481</v>
      </c>
      <c r="L149" s="4">
        <v>0</v>
      </c>
      <c r="M149" s="4">
        <v>22908</v>
      </c>
    </row>
    <row r="150" spans="1:13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s="4" customFormat="1" x14ac:dyDescent="0.2">
      <c r="A151" s="6">
        <v>2015</v>
      </c>
      <c r="B151" s="5">
        <f t="shared" ref="B151:M151" si="22">SUM(B152:B163)</f>
        <v>65292202</v>
      </c>
      <c r="C151" s="5">
        <f t="shared" si="22"/>
        <v>7737214</v>
      </c>
      <c r="D151" s="5">
        <f t="shared" si="22"/>
        <v>36705395</v>
      </c>
      <c r="E151" s="5">
        <f t="shared" si="22"/>
        <v>0</v>
      </c>
      <c r="F151" s="5">
        <f t="shared" si="22"/>
        <v>329505</v>
      </c>
      <c r="G151" s="5">
        <f t="shared" si="22"/>
        <v>15537349</v>
      </c>
      <c r="H151" s="5">
        <f t="shared" si="22"/>
        <v>743634</v>
      </c>
      <c r="I151" s="5">
        <f t="shared" si="22"/>
        <v>692885</v>
      </c>
      <c r="J151" s="5">
        <f t="shared" si="22"/>
        <v>2612554</v>
      </c>
      <c r="K151" s="5">
        <f t="shared" si="22"/>
        <v>718873</v>
      </c>
      <c r="L151" s="5">
        <f t="shared" si="22"/>
        <v>0</v>
      </c>
      <c r="M151" s="5">
        <f t="shared" si="22"/>
        <v>214793</v>
      </c>
    </row>
    <row r="152" spans="1:13" x14ac:dyDescent="0.25">
      <c r="A152" s="12" t="s">
        <v>11</v>
      </c>
      <c r="B152" s="4">
        <f t="shared" ref="B152:B163" si="23">C152+D152+E152+F152+G152+H152+I152+J152+K152+L152+M152</f>
        <v>5060356</v>
      </c>
      <c r="C152" s="4">
        <v>563700</v>
      </c>
      <c r="D152" s="4">
        <v>2829952</v>
      </c>
      <c r="E152" s="4">
        <v>0</v>
      </c>
      <c r="F152" s="4">
        <v>27718</v>
      </c>
      <c r="G152" s="4">
        <v>1313919</v>
      </c>
      <c r="H152" s="4">
        <v>7111</v>
      </c>
      <c r="I152" s="4">
        <v>51007</v>
      </c>
      <c r="J152" s="4">
        <v>198124</v>
      </c>
      <c r="K152" s="4">
        <v>53169</v>
      </c>
      <c r="L152" s="4">
        <v>0</v>
      </c>
      <c r="M152" s="4">
        <v>15656</v>
      </c>
    </row>
    <row r="153" spans="1:13" x14ac:dyDescent="0.25">
      <c r="A153" s="12" t="s">
        <v>10</v>
      </c>
      <c r="B153" s="4">
        <f t="shared" si="23"/>
        <v>4969891</v>
      </c>
      <c r="C153" s="4">
        <v>571890</v>
      </c>
      <c r="D153" s="4">
        <v>2737361</v>
      </c>
      <c r="E153" s="4">
        <v>0</v>
      </c>
      <c r="F153" s="4">
        <v>24810</v>
      </c>
      <c r="G153" s="4">
        <v>1296810</v>
      </c>
      <c r="H153" s="4">
        <v>32165</v>
      </c>
      <c r="I153" s="4">
        <v>49226</v>
      </c>
      <c r="J153" s="4">
        <v>185071</v>
      </c>
      <c r="K153" s="4">
        <v>54698</v>
      </c>
      <c r="L153" s="4">
        <v>0</v>
      </c>
      <c r="M153" s="4">
        <v>17860</v>
      </c>
    </row>
    <row r="154" spans="1:13" x14ac:dyDescent="0.25">
      <c r="A154" s="12" t="s">
        <v>9</v>
      </c>
      <c r="B154" s="4">
        <f t="shared" si="23"/>
        <v>5767914</v>
      </c>
      <c r="C154" s="4">
        <v>683674</v>
      </c>
      <c r="D154" s="4">
        <v>3271252</v>
      </c>
      <c r="E154" s="4">
        <v>0</v>
      </c>
      <c r="F154" s="4">
        <v>28934</v>
      </c>
      <c r="G154" s="4">
        <v>1329331</v>
      </c>
      <c r="H154" s="4">
        <v>89440</v>
      </c>
      <c r="I154" s="4">
        <v>62120</v>
      </c>
      <c r="J154" s="4">
        <v>225866</v>
      </c>
      <c r="K154" s="4">
        <v>59446</v>
      </c>
      <c r="L154" s="4">
        <v>0</v>
      </c>
      <c r="M154" s="4">
        <v>17851</v>
      </c>
    </row>
    <row r="155" spans="1:13" x14ac:dyDescent="0.25">
      <c r="A155" s="12" t="s">
        <v>8</v>
      </c>
      <c r="B155" s="4">
        <f t="shared" si="23"/>
        <v>5136746</v>
      </c>
      <c r="C155" s="4">
        <v>602305</v>
      </c>
      <c r="D155" s="4">
        <v>2899949</v>
      </c>
      <c r="E155" s="4">
        <v>0</v>
      </c>
      <c r="F155" s="4">
        <v>25807</v>
      </c>
      <c r="G155" s="4">
        <v>1206083</v>
      </c>
      <c r="H155" s="4">
        <v>70212</v>
      </c>
      <c r="I155" s="4">
        <v>55891</v>
      </c>
      <c r="J155" s="4">
        <v>205673</v>
      </c>
      <c r="K155" s="4">
        <v>54409</v>
      </c>
      <c r="L155" s="4">
        <v>0</v>
      </c>
      <c r="M155" s="4">
        <v>16417</v>
      </c>
    </row>
    <row r="156" spans="1:13" x14ac:dyDescent="0.25">
      <c r="A156" s="12" t="s">
        <v>7</v>
      </c>
      <c r="B156" s="4">
        <f t="shared" si="23"/>
        <v>5434569</v>
      </c>
      <c r="C156" s="4">
        <v>665591</v>
      </c>
      <c r="D156" s="4">
        <v>3069455</v>
      </c>
      <c r="E156" s="4">
        <v>0</v>
      </c>
      <c r="F156" s="4">
        <v>26772</v>
      </c>
      <c r="G156" s="4">
        <v>1243914</v>
      </c>
      <c r="H156" s="4">
        <v>75932</v>
      </c>
      <c r="I156" s="4">
        <v>59448</v>
      </c>
      <c r="J156" s="4">
        <v>217683</v>
      </c>
      <c r="K156" s="4">
        <v>58891</v>
      </c>
      <c r="L156" s="4">
        <v>0</v>
      </c>
      <c r="M156" s="4">
        <v>16883</v>
      </c>
    </row>
    <row r="157" spans="1:13" x14ac:dyDescent="0.25">
      <c r="A157" s="12" t="s">
        <v>6</v>
      </c>
      <c r="B157" s="4">
        <f t="shared" si="23"/>
        <v>5413715</v>
      </c>
      <c r="C157" s="4">
        <v>663585</v>
      </c>
      <c r="D157" s="4">
        <v>3065194</v>
      </c>
      <c r="E157" s="4">
        <v>0</v>
      </c>
      <c r="F157" s="4">
        <v>26286</v>
      </c>
      <c r="G157" s="4">
        <v>1226761</v>
      </c>
      <c r="H157" s="4">
        <v>83255</v>
      </c>
      <c r="I157" s="4">
        <v>58357</v>
      </c>
      <c r="J157" s="4">
        <v>214520</v>
      </c>
      <c r="K157" s="4">
        <v>58143</v>
      </c>
      <c r="L157" s="4">
        <v>0</v>
      </c>
      <c r="M157" s="4">
        <v>17614</v>
      </c>
    </row>
    <row r="158" spans="1:13" x14ac:dyDescent="0.25">
      <c r="A158" s="12" t="s">
        <v>5</v>
      </c>
      <c r="B158" s="4">
        <f t="shared" si="23"/>
        <v>5644708</v>
      </c>
      <c r="C158" s="4">
        <v>675887</v>
      </c>
      <c r="D158" s="4">
        <v>3215784</v>
      </c>
      <c r="E158" s="4">
        <v>0</v>
      </c>
      <c r="F158" s="4">
        <v>28351</v>
      </c>
      <c r="G158" s="4">
        <v>1303071</v>
      </c>
      <c r="H158" s="4">
        <v>49655</v>
      </c>
      <c r="I158" s="4">
        <v>59800</v>
      </c>
      <c r="J158" s="4">
        <v>231192</v>
      </c>
      <c r="K158" s="4">
        <v>62082</v>
      </c>
      <c r="L158" s="4">
        <v>0</v>
      </c>
      <c r="M158" s="4">
        <v>18886</v>
      </c>
    </row>
    <row r="159" spans="1:13" x14ac:dyDescent="0.25">
      <c r="A159" s="12" t="s">
        <v>4</v>
      </c>
      <c r="B159" s="4">
        <f t="shared" si="23"/>
        <v>5735241</v>
      </c>
      <c r="C159" s="4">
        <v>687138</v>
      </c>
      <c r="D159" s="4">
        <v>3211823</v>
      </c>
      <c r="E159" s="4">
        <v>0</v>
      </c>
      <c r="F159" s="4">
        <v>29060</v>
      </c>
      <c r="G159" s="4">
        <v>1344367</v>
      </c>
      <c r="H159" s="4">
        <v>85037</v>
      </c>
      <c r="I159" s="4">
        <v>61396</v>
      </c>
      <c r="J159" s="4">
        <v>234124</v>
      </c>
      <c r="K159" s="4">
        <v>63882</v>
      </c>
      <c r="L159" s="4">
        <v>0</v>
      </c>
      <c r="M159" s="4">
        <v>18414</v>
      </c>
    </row>
    <row r="160" spans="1:13" x14ac:dyDescent="0.25">
      <c r="A160" s="12" t="s">
        <v>3</v>
      </c>
      <c r="B160" s="4">
        <f t="shared" si="23"/>
        <v>5614104</v>
      </c>
      <c r="C160" s="4">
        <v>681433</v>
      </c>
      <c r="D160" s="4">
        <v>3189801</v>
      </c>
      <c r="E160" s="4">
        <v>0</v>
      </c>
      <c r="F160" s="4">
        <v>26916</v>
      </c>
      <c r="G160" s="4">
        <v>1272853</v>
      </c>
      <c r="H160" s="4">
        <v>78899</v>
      </c>
      <c r="I160" s="4">
        <v>59787</v>
      </c>
      <c r="J160" s="4">
        <v>221987</v>
      </c>
      <c r="K160" s="4">
        <v>64681</v>
      </c>
      <c r="L160" s="4">
        <v>0</v>
      </c>
      <c r="M160" s="4">
        <v>17747</v>
      </c>
    </row>
    <row r="161" spans="1:13" x14ac:dyDescent="0.25">
      <c r="A161" s="12" t="s">
        <v>2</v>
      </c>
      <c r="B161" s="4">
        <f t="shared" si="23"/>
        <v>5666212</v>
      </c>
      <c r="C161" s="4">
        <v>671176</v>
      </c>
      <c r="D161" s="4">
        <v>3202810</v>
      </c>
      <c r="E161" s="4">
        <v>0</v>
      </c>
      <c r="F161" s="4">
        <v>28477</v>
      </c>
      <c r="G161" s="4">
        <v>1315587</v>
      </c>
      <c r="H161" s="4">
        <v>72080</v>
      </c>
      <c r="I161" s="4">
        <v>61229</v>
      </c>
      <c r="J161" s="4">
        <v>230702</v>
      </c>
      <c r="K161" s="4">
        <v>65792</v>
      </c>
      <c r="L161" s="4">
        <v>0</v>
      </c>
      <c r="M161" s="4">
        <v>18359</v>
      </c>
    </row>
    <row r="162" spans="1:13" x14ac:dyDescent="0.25">
      <c r="A162" s="12" t="s">
        <v>1</v>
      </c>
      <c r="B162" s="4">
        <f t="shared" si="23"/>
        <v>5342142</v>
      </c>
      <c r="C162" s="4">
        <v>640540</v>
      </c>
      <c r="D162" s="4">
        <v>2993890</v>
      </c>
      <c r="E162" s="4">
        <v>0</v>
      </c>
      <c r="F162" s="4">
        <v>27448</v>
      </c>
      <c r="G162" s="4">
        <v>1249588</v>
      </c>
      <c r="H162" s="4">
        <v>72177</v>
      </c>
      <c r="I162" s="4">
        <v>58227</v>
      </c>
      <c r="J162" s="4">
        <v>222966</v>
      </c>
      <c r="K162" s="4">
        <v>60185</v>
      </c>
      <c r="L162" s="4">
        <v>0</v>
      </c>
      <c r="M162" s="4">
        <v>17121</v>
      </c>
    </row>
    <row r="163" spans="1:13" x14ac:dyDescent="0.25">
      <c r="A163" s="12" t="s">
        <v>0</v>
      </c>
      <c r="B163" s="4">
        <f t="shared" si="23"/>
        <v>5506604</v>
      </c>
      <c r="C163" s="4">
        <v>630295</v>
      </c>
      <c r="D163" s="4">
        <v>3018124</v>
      </c>
      <c r="E163" s="4">
        <v>0</v>
      </c>
      <c r="F163" s="4">
        <v>28926</v>
      </c>
      <c r="G163" s="4">
        <v>1435065</v>
      </c>
      <c r="H163" s="4">
        <v>27671</v>
      </c>
      <c r="I163" s="4">
        <v>56397</v>
      </c>
      <c r="J163" s="4">
        <v>224646</v>
      </c>
      <c r="K163" s="4">
        <v>63495</v>
      </c>
      <c r="L163" s="4">
        <v>0</v>
      </c>
      <c r="M163" s="4">
        <v>21985</v>
      </c>
    </row>
    <row r="164" spans="1:13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s="4" customFormat="1" x14ac:dyDescent="0.2">
      <c r="A165" s="6">
        <v>2014</v>
      </c>
      <c r="B165" s="5">
        <f t="shared" ref="B165:M165" si="24">SUM(B166:B177)</f>
        <v>64515909</v>
      </c>
      <c r="C165" s="5">
        <f t="shared" si="24"/>
        <v>7867548</v>
      </c>
      <c r="D165" s="5">
        <f t="shared" si="24"/>
        <v>35440136</v>
      </c>
      <c r="E165" s="5">
        <f t="shared" si="24"/>
        <v>0</v>
      </c>
      <c r="F165" s="5">
        <f t="shared" si="24"/>
        <v>352657</v>
      </c>
      <c r="G165" s="5">
        <f t="shared" si="24"/>
        <v>15998642</v>
      </c>
      <c r="H165" s="5">
        <f t="shared" si="24"/>
        <v>755290</v>
      </c>
      <c r="I165" s="5">
        <f t="shared" si="24"/>
        <v>721646</v>
      </c>
      <c r="J165" s="5">
        <f t="shared" si="24"/>
        <v>2452824</v>
      </c>
      <c r="K165" s="5">
        <f t="shared" si="24"/>
        <v>667503</v>
      </c>
      <c r="L165" s="5">
        <f t="shared" si="24"/>
        <v>0</v>
      </c>
      <c r="M165" s="5">
        <f t="shared" si="24"/>
        <v>259663</v>
      </c>
    </row>
    <row r="166" spans="1:13" x14ac:dyDescent="0.25">
      <c r="A166" s="12" t="s">
        <v>11</v>
      </c>
      <c r="B166" s="4">
        <f t="shared" ref="B166:B177" si="25">C166+D166+E166+F166+G166+H166+I166+J166+K166+L166+M166</f>
        <v>4796435</v>
      </c>
      <c r="C166" s="4">
        <v>607866</v>
      </c>
      <c r="D166" s="4">
        <v>2535811</v>
      </c>
      <c r="E166" s="4">
        <v>0</v>
      </c>
      <c r="F166" s="4">
        <v>32869</v>
      </c>
      <c r="G166" s="4">
        <v>1279223</v>
      </c>
      <c r="H166" s="4">
        <v>18016</v>
      </c>
      <c r="I166" s="4">
        <v>56910</v>
      </c>
      <c r="J166" s="4">
        <v>183142</v>
      </c>
      <c r="K166" s="4">
        <v>50935</v>
      </c>
      <c r="L166" s="4">
        <v>0</v>
      </c>
      <c r="M166" s="4">
        <v>31663</v>
      </c>
    </row>
    <row r="167" spans="1:13" x14ac:dyDescent="0.25">
      <c r="A167" s="12" t="s">
        <v>10</v>
      </c>
      <c r="B167" s="4">
        <f t="shared" si="25"/>
        <v>5125386</v>
      </c>
      <c r="C167" s="4">
        <v>669976</v>
      </c>
      <c r="D167" s="4">
        <v>2737300</v>
      </c>
      <c r="E167" s="4">
        <v>0</v>
      </c>
      <c r="F167" s="4">
        <v>33217</v>
      </c>
      <c r="G167" s="4">
        <v>1300818.0000000002</v>
      </c>
      <c r="H167" s="4">
        <v>60268</v>
      </c>
      <c r="I167" s="4">
        <v>61879</v>
      </c>
      <c r="J167" s="4">
        <v>191390</v>
      </c>
      <c r="K167" s="4">
        <v>50704</v>
      </c>
      <c r="L167" s="4">
        <v>0</v>
      </c>
      <c r="M167" s="4">
        <v>19834</v>
      </c>
    </row>
    <row r="168" spans="1:13" x14ac:dyDescent="0.25">
      <c r="A168" s="12" t="s">
        <v>9</v>
      </c>
      <c r="B168" s="4">
        <f t="shared" si="25"/>
        <v>5224010</v>
      </c>
      <c r="C168" s="4">
        <v>735307</v>
      </c>
      <c r="D168" s="4">
        <v>2690464</v>
      </c>
      <c r="E168" s="4">
        <v>0</v>
      </c>
      <c r="F168" s="4">
        <v>32601</v>
      </c>
      <c r="G168" s="4">
        <v>1369889</v>
      </c>
      <c r="H168" s="4">
        <v>67429</v>
      </c>
      <c r="I168" s="4">
        <v>60865</v>
      </c>
      <c r="J168" s="4">
        <v>192109</v>
      </c>
      <c r="K168" s="4">
        <v>53991</v>
      </c>
      <c r="L168" s="4">
        <v>0</v>
      </c>
      <c r="M168" s="4">
        <v>21355</v>
      </c>
    </row>
    <row r="169" spans="1:13" x14ac:dyDescent="0.25">
      <c r="A169" s="12" t="s">
        <v>8</v>
      </c>
      <c r="B169" s="4">
        <f t="shared" si="25"/>
        <v>5125649</v>
      </c>
      <c r="C169" s="4">
        <v>730489</v>
      </c>
      <c r="D169" s="4">
        <v>2704282</v>
      </c>
      <c r="E169" s="4">
        <v>0</v>
      </c>
      <c r="F169" s="4">
        <v>31269</v>
      </c>
      <c r="G169" s="4">
        <v>1258396</v>
      </c>
      <c r="H169" s="4">
        <v>72502</v>
      </c>
      <c r="I169" s="4">
        <v>61306</v>
      </c>
      <c r="J169" s="4">
        <v>195513</v>
      </c>
      <c r="K169" s="4">
        <v>51869</v>
      </c>
      <c r="L169" s="4">
        <v>0</v>
      </c>
      <c r="M169" s="4">
        <v>20023</v>
      </c>
    </row>
    <row r="170" spans="1:13" x14ac:dyDescent="0.25">
      <c r="A170" s="12" t="s">
        <v>7</v>
      </c>
      <c r="B170" s="4">
        <f t="shared" si="25"/>
        <v>5379207</v>
      </c>
      <c r="C170" s="4">
        <v>717743</v>
      </c>
      <c r="D170" s="4">
        <v>2978455</v>
      </c>
      <c r="E170" s="4">
        <v>0</v>
      </c>
      <c r="F170" s="4">
        <v>25854</v>
      </c>
      <c r="G170" s="4">
        <v>1267392</v>
      </c>
      <c r="H170" s="4">
        <v>65503</v>
      </c>
      <c r="I170" s="4">
        <v>57092</v>
      </c>
      <c r="J170" s="4">
        <v>192336</v>
      </c>
      <c r="K170" s="4">
        <v>55113</v>
      </c>
      <c r="L170" s="4">
        <v>0</v>
      </c>
      <c r="M170" s="4">
        <v>19719</v>
      </c>
    </row>
    <row r="171" spans="1:13" x14ac:dyDescent="0.25">
      <c r="A171" s="12" t="s">
        <v>6</v>
      </c>
      <c r="B171" s="4">
        <f t="shared" si="25"/>
        <v>5037133</v>
      </c>
      <c r="C171" s="4">
        <v>564648</v>
      </c>
      <c r="D171" s="4">
        <v>2716540</v>
      </c>
      <c r="E171" s="4">
        <v>0</v>
      </c>
      <c r="F171" s="4">
        <v>25947</v>
      </c>
      <c r="G171" s="4">
        <v>1389476</v>
      </c>
      <c r="H171" s="4">
        <v>30864</v>
      </c>
      <c r="I171" s="4">
        <v>52142</v>
      </c>
      <c r="J171" s="4">
        <v>177395</v>
      </c>
      <c r="K171" s="4">
        <v>57049</v>
      </c>
      <c r="L171" s="4">
        <v>0</v>
      </c>
      <c r="M171" s="4">
        <v>23072</v>
      </c>
    </row>
    <row r="172" spans="1:13" x14ac:dyDescent="0.25">
      <c r="A172" s="12" t="s">
        <v>5</v>
      </c>
      <c r="B172" s="4">
        <f t="shared" si="25"/>
        <v>5481275</v>
      </c>
      <c r="C172" s="4">
        <v>625182</v>
      </c>
      <c r="D172" s="4">
        <v>3055537</v>
      </c>
      <c r="E172" s="4">
        <v>0</v>
      </c>
      <c r="F172" s="4">
        <v>28136</v>
      </c>
      <c r="G172" s="4">
        <v>1353023</v>
      </c>
      <c r="H172" s="4">
        <v>63168</v>
      </c>
      <c r="I172" s="4">
        <v>61562</v>
      </c>
      <c r="J172" s="4">
        <v>212490</v>
      </c>
      <c r="K172" s="4">
        <v>59270</v>
      </c>
      <c r="L172" s="4">
        <v>0</v>
      </c>
      <c r="M172" s="4">
        <v>22907</v>
      </c>
    </row>
    <row r="173" spans="1:13" x14ac:dyDescent="0.25">
      <c r="A173" s="12" t="s">
        <v>4</v>
      </c>
      <c r="B173" s="4">
        <f t="shared" si="25"/>
        <v>5631604</v>
      </c>
      <c r="C173" s="4">
        <v>648875</v>
      </c>
      <c r="D173" s="4">
        <v>3161448</v>
      </c>
      <c r="E173" s="4">
        <v>0</v>
      </c>
      <c r="F173" s="4">
        <v>29866</v>
      </c>
      <c r="G173" s="4">
        <v>1336305</v>
      </c>
      <c r="H173" s="4">
        <v>93986</v>
      </c>
      <c r="I173" s="4">
        <v>64189</v>
      </c>
      <c r="J173" s="4">
        <v>219306</v>
      </c>
      <c r="K173" s="4">
        <v>57140</v>
      </c>
      <c r="L173" s="4">
        <v>0</v>
      </c>
      <c r="M173" s="4">
        <v>20489</v>
      </c>
    </row>
    <row r="174" spans="1:13" x14ac:dyDescent="0.25">
      <c r="A174" s="12" t="s">
        <v>3</v>
      </c>
      <c r="B174" s="4">
        <f t="shared" si="25"/>
        <v>5784453</v>
      </c>
      <c r="C174" s="4">
        <v>663775</v>
      </c>
      <c r="D174" s="4">
        <v>3304039</v>
      </c>
      <c r="E174" s="4">
        <v>0</v>
      </c>
      <c r="F174" s="4">
        <v>28876</v>
      </c>
      <c r="G174" s="4">
        <v>1327015</v>
      </c>
      <c r="H174" s="4">
        <v>95695</v>
      </c>
      <c r="I174" s="4">
        <v>64118</v>
      </c>
      <c r="J174" s="4">
        <v>224348</v>
      </c>
      <c r="K174" s="4">
        <v>56147</v>
      </c>
      <c r="L174" s="4">
        <v>0</v>
      </c>
      <c r="M174" s="4">
        <v>20440</v>
      </c>
    </row>
    <row r="175" spans="1:13" x14ac:dyDescent="0.25">
      <c r="A175" s="12" t="s">
        <v>2</v>
      </c>
      <c r="B175" s="4">
        <f t="shared" si="25"/>
        <v>5908054</v>
      </c>
      <c r="C175" s="4">
        <v>676390</v>
      </c>
      <c r="D175" s="4">
        <v>3377009</v>
      </c>
      <c r="E175" s="4">
        <v>0</v>
      </c>
      <c r="F175" s="4">
        <v>29545</v>
      </c>
      <c r="G175" s="4">
        <v>1361582</v>
      </c>
      <c r="H175" s="4">
        <v>84689</v>
      </c>
      <c r="I175" s="4">
        <v>64967</v>
      </c>
      <c r="J175" s="4">
        <v>232341</v>
      </c>
      <c r="K175" s="4">
        <v>60098</v>
      </c>
      <c r="L175" s="4">
        <v>0</v>
      </c>
      <c r="M175" s="4">
        <v>21433</v>
      </c>
    </row>
    <row r="176" spans="1:13" x14ac:dyDescent="0.25">
      <c r="A176" s="12" t="s">
        <v>1</v>
      </c>
      <c r="B176" s="4">
        <f t="shared" si="25"/>
        <v>5405824</v>
      </c>
      <c r="C176" s="4">
        <v>609386</v>
      </c>
      <c r="D176" s="4">
        <v>3053058</v>
      </c>
      <c r="E176" s="4">
        <v>0</v>
      </c>
      <c r="F176" s="4">
        <v>26728</v>
      </c>
      <c r="G176" s="4">
        <v>1301314</v>
      </c>
      <c r="H176" s="4">
        <v>70131</v>
      </c>
      <c r="I176" s="4">
        <v>58992</v>
      </c>
      <c r="J176" s="4">
        <v>213705</v>
      </c>
      <c r="K176" s="4">
        <v>54827</v>
      </c>
      <c r="L176" s="4">
        <v>0</v>
      </c>
      <c r="M176" s="4">
        <v>17683</v>
      </c>
    </row>
    <row r="177" spans="1:13" x14ac:dyDescent="0.25">
      <c r="A177" s="12" t="s">
        <v>0</v>
      </c>
      <c r="B177" s="4">
        <f t="shared" si="25"/>
        <v>5616879</v>
      </c>
      <c r="C177" s="4">
        <v>617911</v>
      </c>
      <c r="D177" s="4">
        <v>3126193</v>
      </c>
      <c r="E177" s="4">
        <v>0</v>
      </c>
      <c r="F177" s="4">
        <v>27749</v>
      </c>
      <c r="G177" s="4">
        <v>1454209</v>
      </c>
      <c r="H177" s="4">
        <v>33039</v>
      </c>
      <c r="I177" s="4">
        <v>57624</v>
      </c>
      <c r="J177" s="4">
        <v>218749</v>
      </c>
      <c r="K177" s="4">
        <v>60360</v>
      </c>
      <c r="L177" s="4">
        <v>0</v>
      </c>
      <c r="M177" s="4">
        <v>21045</v>
      </c>
    </row>
    <row r="178" spans="1:1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s="4" customFormat="1" x14ac:dyDescent="0.2">
      <c r="A179" s="6">
        <v>2013</v>
      </c>
      <c r="B179" s="5">
        <f t="shared" ref="B179:M179" si="26">SUM(B180:B191)</f>
        <v>55736976.266617663</v>
      </c>
      <c r="C179" s="5">
        <f t="shared" si="26"/>
        <v>7005852.4675952876</v>
      </c>
      <c r="D179" s="5">
        <f t="shared" si="26"/>
        <v>29542429.932379175</v>
      </c>
      <c r="E179" s="5">
        <f t="shared" si="26"/>
        <v>0</v>
      </c>
      <c r="F179" s="5">
        <f t="shared" si="26"/>
        <v>462106.36555614875</v>
      </c>
      <c r="G179" s="5">
        <f t="shared" si="26"/>
        <v>14219303.926334327</v>
      </c>
      <c r="H179" s="5">
        <f t="shared" si="26"/>
        <v>797411.07555270393</v>
      </c>
      <c r="I179" s="5">
        <f t="shared" si="26"/>
        <v>679123.81681577011</v>
      </c>
      <c r="J179" s="5">
        <f t="shared" si="26"/>
        <v>2125585.7253424916</v>
      </c>
      <c r="K179" s="5">
        <f t="shared" si="26"/>
        <v>629695.60729408753</v>
      </c>
      <c r="L179" s="5">
        <f t="shared" si="26"/>
        <v>0</v>
      </c>
      <c r="M179" s="5">
        <f t="shared" si="26"/>
        <v>275467.3497476643</v>
      </c>
    </row>
    <row r="180" spans="1:13" x14ac:dyDescent="0.25">
      <c r="A180" s="12" t="s">
        <v>11</v>
      </c>
      <c r="B180" s="4">
        <f t="shared" ref="B180:B191" si="27">C180+D180+E180+F180+G180+H180+I180+J180+K180+L180+M180</f>
        <v>4091818</v>
      </c>
      <c r="C180" s="4">
        <v>494917.00000000006</v>
      </c>
      <c r="D180" s="4">
        <v>2177177</v>
      </c>
      <c r="E180" s="4">
        <v>0</v>
      </c>
      <c r="F180" s="4">
        <v>32965</v>
      </c>
      <c r="G180" s="4">
        <v>1085707</v>
      </c>
      <c r="H180" s="4">
        <v>22766</v>
      </c>
      <c r="I180" s="4">
        <v>48303</v>
      </c>
      <c r="J180" s="4">
        <v>157246</v>
      </c>
      <c r="K180" s="4">
        <v>51611</v>
      </c>
      <c r="L180" s="4">
        <v>0</v>
      </c>
      <c r="M180" s="4">
        <v>21126</v>
      </c>
    </row>
    <row r="181" spans="1:13" x14ac:dyDescent="0.25">
      <c r="A181" s="12" t="s">
        <v>10</v>
      </c>
      <c r="B181" s="4">
        <f t="shared" si="27"/>
        <v>3984068.8478607493</v>
      </c>
      <c r="C181" s="4">
        <v>499697.73346191383</v>
      </c>
      <c r="D181" s="4">
        <v>2008927.948726879</v>
      </c>
      <c r="E181" s="4">
        <v>0</v>
      </c>
      <c r="F181" s="4">
        <v>32860.048232345776</v>
      </c>
      <c r="G181" s="4">
        <v>1145511.681394839</v>
      </c>
      <c r="H181" s="4">
        <v>39873.058526120607</v>
      </c>
      <c r="I181" s="4">
        <v>46457.068190203521</v>
      </c>
      <c r="J181" s="4">
        <v>142674.20941879795</v>
      </c>
      <c r="K181" s="4">
        <v>46988.068969612395</v>
      </c>
      <c r="L181" s="4">
        <v>0</v>
      </c>
      <c r="M181" s="4">
        <v>21079.030940037024</v>
      </c>
    </row>
    <row r="182" spans="1:13" x14ac:dyDescent="0.25">
      <c r="A182" s="12" t="s">
        <v>9</v>
      </c>
      <c r="B182" s="4">
        <f t="shared" si="27"/>
        <v>4386781</v>
      </c>
      <c r="C182" s="4">
        <v>552907</v>
      </c>
      <c r="D182" s="4">
        <v>2312196</v>
      </c>
      <c r="E182" s="4">
        <v>0</v>
      </c>
      <c r="F182" s="4">
        <v>39614</v>
      </c>
      <c r="G182" s="4">
        <v>1115589</v>
      </c>
      <c r="H182" s="4">
        <v>76975</v>
      </c>
      <c r="I182" s="4">
        <v>52708</v>
      </c>
      <c r="J182" s="4">
        <v>165944</v>
      </c>
      <c r="K182" s="4">
        <v>49932</v>
      </c>
      <c r="L182" s="4">
        <v>0</v>
      </c>
      <c r="M182" s="4">
        <v>20916</v>
      </c>
    </row>
    <row r="183" spans="1:13" x14ac:dyDescent="0.25">
      <c r="A183" s="12" t="s">
        <v>8</v>
      </c>
      <c r="B183" s="4">
        <f t="shared" si="27"/>
        <v>4504284.4190753074</v>
      </c>
      <c r="C183" s="4">
        <v>563854.92727873742</v>
      </c>
      <c r="D183" s="4">
        <v>2411488.6889864858</v>
      </c>
      <c r="E183" s="4">
        <v>0</v>
      </c>
      <c r="F183" s="4">
        <v>42486.994520385051</v>
      </c>
      <c r="G183" s="4">
        <v>1098189.8583647152</v>
      </c>
      <c r="H183" s="4">
        <v>81903.989436712814</v>
      </c>
      <c r="I183" s="4">
        <v>56698.992687441154</v>
      </c>
      <c r="J183" s="4">
        <v>177086.97716081221</v>
      </c>
      <c r="K183" s="4">
        <v>51411.993369313823</v>
      </c>
      <c r="L183" s="4">
        <v>0</v>
      </c>
      <c r="M183" s="4">
        <v>21161.997270703709</v>
      </c>
    </row>
    <row r="184" spans="1:13" x14ac:dyDescent="0.25">
      <c r="A184" s="12" t="s">
        <v>7</v>
      </c>
      <c r="B184" s="4">
        <f t="shared" si="27"/>
        <v>4557844</v>
      </c>
      <c r="C184" s="4">
        <v>575538</v>
      </c>
      <c r="D184" s="4">
        <v>2432277</v>
      </c>
      <c r="E184" s="4">
        <v>0</v>
      </c>
      <c r="F184" s="4">
        <v>43146</v>
      </c>
      <c r="G184" s="4">
        <v>1124893</v>
      </c>
      <c r="H184" s="4">
        <v>69077</v>
      </c>
      <c r="I184" s="4">
        <v>57117</v>
      </c>
      <c r="J184" s="4">
        <v>179820</v>
      </c>
      <c r="K184" s="4">
        <v>53180</v>
      </c>
      <c r="L184" s="4">
        <v>0</v>
      </c>
      <c r="M184" s="4">
        <v>22796</v>
      </c>
    </row>
    <row r="185" spans="1:13" x14ac:dyDescent="0.25">
      <c r="A185" s="12" t="s">
        <v>6</v>
      </c>
      <c r="B185" s="4">
        <f t="shared" si="27"/>
        <v>4607002.2966826186</v>
      </c>
      <c r="C185" s="4">
        <v>564286.23141332122</v>
      </c>
      <c r="D185" s="4">
        <v>2383248.9994800477</v>
      </c>
      <c r="E185" s="4">
        <v>0</v>
      </c>
      <c r="F185" s="4">
        <v>39897.345352948061</v>
      </c>
      <c r="G185" s="4">
        <v>1238987.2748286698</v>
      </c>
      <c r="H185" s="4">
        <v>76766.064225214475</v>
      </c>
      <c r="I185" s="4">
        <v>56115.794627911258</v>
      </c>
      <c r="J185" s="4">
        <v>172936.66487864626</v>
      </c>
      <c r="K185" s="4">
        <v>52674.581321628364</v>
      </c>
      <c r="L185" s="4">
        <v>0</v>
      </c>
      <c r="M185" s="4">
        <v>22089.34055423125</v>
      </c>
    </row>
    <row r="186" spans="1:13" x14ac:dyDescent="0.25">
      <c r="A186" s="12" t="s">
        <v>5</v>
      </c>
      <c r="B186" s="4">
        <f t="shared" si="27"/>
        <v>4757244</v>
      </c>
      <c r="C186" s="4">
        <v>566829</v>
      </c>
      <c r="D186" s="4">
        <v>2610941</v>
      </c>
      <c r="E186" s="4">
        <v>0</v>
      </c>
      <c r="F186" s="4">
        <v>37831</v>
      </c>
      <c r="G186" s="4">
        <v>1164610</v>
      </c>
      <c r="H186" s="4">
        <v>59275</v>
      </c>
      <c r="I186" s="4">
        <v>55644</v>
      </c>
      <c r="J186" s="4">
        <v>177202</v>
      </c>
      <c r="K186" s="4">
        <v>55386</v>
      </c>
      <c r="L186" s="4">
        <v>0</v>
      </c>
      <c r="M186" s="4">
        <v>29526</v>
      </c>
    </row>
    <row r="187" spans="1:13" x14ac:dyDescent="0.25">
      <c r="A187" s="12" t="s">
        <v>4</v>
      </c>
      <c r="B187" s="4">
        <f t="shared" si="27"/>
        <v>4939556</v>
      </c>
      <c r="C187" s="4">
        <v>623730</v>
      </c>
      <c r="D187" s="4">
        <v>2654800</v>
      </c>
      <c r="E187" s="4">
        <v>0</v>
      </c>
      <c r="F187" s="4">
        <v>40865</v>
      </c>
      <c r="G187" s="4">
        <v>1205568</v>
      </c>
      <c r="H187" s="4">
        <v>74403</v>
      </c>
      <c r="I187" s="4">
        <v>62750</v>
      </c>
      <c r="J187" s="4">
        <v>193234</v>
      </c>
      <c r="K187" s="4">
        <v>54142</v>
      </c>
      <c r="L187" s="4">
        <v>0</v>
      </c>
      <c r="M187" s="4">
        <v>30064</v>
      </c>
    </row>
    <row r="188" spans="1:13" x14ac:dyDescent="0.25">
      <c r="A188" s="12" t="s">
        <v>3</v>
      </c>
      <c r="B188" s="4">
        <f t="shared" si="27"/>
        <v>4888139</v>
      </c>
      <c r="C188" s="4">
        <v>621881</v>
      </c>
      <c r="D188" s="4">
        <v>2615597</v>
      </c>
      <c r="E188" s="4">
        <v>0</v>
      </c>
      <c r="F188" s="4">
        <v>39138</v>
      </c>
      <c r="G188" s="4">
        <v>1210021</v>
      </c>
      <c r="H188" s="4">
        <v>80033</v>
      </c>
      <c r="I188" s="4">
        <v>61294</v>
      </c>
      <c r="J188" s="4">
        <v>186902</v>
      </c>
      <c r="K188" s="4">
        <v>53790</v>
      </c>
      <c r="L188" s="4">
        <v>0</v>
      </c>
      <c r="M188" s="4">
        <v>19483</v>
      </c>
    </row>
    <row r="189" spans="1:13" x14ac:dyDescent="0.25">
      <c r="A189" s="12" t="s">
        <v>2</v>
      </c>
      <c r="B189" s="4">
        <f t="shared" si="27"/>
        <v>5201000</v>
      </c>
      <c r="C189" s="4">
        <v>672439</v>
      </c>
      <c r="D189" s="4">
        <v>2804830</v>
      </c>
      <c r="E189" s="4">
        <v>0</v>
      </c>
      <c r="F189" s="4">
        <v>40343</v>
      </c>
      <c r="G189" s="4">
        <v>1262842</v>
      </c>
      <c r="H189" s="4">
        <v>77553</v>
      </c>
      <c r="I189" s="4">
        <v>64832</v>
      </c>
      <c r="J189" s="4">
        <v>200560</v>
      </c>
      <c r="K189" s="4">
        <v>56787</v>
      </c>
      <c r="L189" s="4">
        <v>0</v>
      </c>
      <c r="M189" s="4">
        <v>20814</v>
      </c>
    </row>
    <row r="190" spans="1:13" x14ac:dyDescent="0.25">
      <c r="A190" s="12" t="s">
        <v>1</v>
      </c>
      <c r="B190" s="4">
        <f t="shared" si="27"/>
        <v>5073801</v>
      </c>
      <c r="C190" s="4">
        <v>658697</v>
      </c>
      <c r="D190" s="4">
        <v>2677174</v>
      </c>
      <c r="E190" s="4">
        <v>0</v>
      </c>
      <c r="F190" s="4">
        <v>40504</v>
      </c>
      <c r="G190" s="4">
        <v>1288904</v>
      </c>
      <c r="H190" s="4">
        <v>86056</v>
      </c>
      <c r="I190" s="4">
        <v>61517</v>
      </c>
      <c r="J190" s="4">
        <v>190459</v>
      </c>
      <c r="K190" s="4">
        <v>51450</v>
      </c>
      <c r="L190" s="4">
        <v>0</v>
      </c>
      <c r="M190" s="4">
        <v>19040</v>
      </c>
    </row>
    <row r="191" spans="1:13" x14ac:dyDescent="0.25">
      <c r="A191" s="12" t="s">
        <v>0</v>
      </c>
      <c r="B191" s="4">
        <f t="shared" si="27"/>
        <v>4745437.7029989855</v>
      </c>
      <c r="C191" s="4">
        <v>611075.57544131472</v>
      </c>
      <c r="D191" s="4">
        <v>2453772.2951857648</v>
      </c>
      <c r="E191" s="4">
        <v>0</v>
      </c>
      <c r="F191" s="4">
        <v>32455.97745046984</v>
      </c>
      <c r="G191" s="4">
        <v>1278481.1117461049</v>
      </c>
      <c r="H191" s="4">
        <v>52729.963364655981</v>
      </c>
      <c r="I191" s="4">
        <v>55686.961310214254</v>
      </c>
      <c r="J191" s="4">
        <v>181520.87388423513</v>
      </c>
      <c r="K191" s="4">
        <v>52342.963633532869</v>
      </c>
      <c r="L191" s="4">
        <v>0</v>
      </c>
      <c r="M191" s="4">
        <v>27371.980982692276</v>
      </c>
    </row>
    <row r="192" spans="1:13" x14ac:dyDescent="0.25">
      <c r="A192" s="1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11"/>
    </row>
    <row r="193" spans="1:13" x14ac:dyDescent="0.25">
      <c r="A193" s="2" t="s">
        <v>26</v>
      </c>
      <c r="M193" s="1"/>
    </row>
    <row r="194" spans="1:13" x14ac:dyDescent="0.25">
      <c r="A194" s="2" t="s">
        <v>27</v>
      </c>
      <c r="M194" s="1"/>
    </row>
    <row r="195" spans="1:13" x14ac:dyDescent="0.25">
      <c r="A195" s="17" t="s">
        <v>31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 ht="30" customHeight="1" x14ac:dyDescent="0.25">
      <c r="A196" s="17" t="s">
        <v>32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 ht="30" customHeight="1" x14ac:dyDescent="0.25">
      <c r="A197" s="17" t="s">
        <v>33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</sheetData>
  <mergeCells count="6">
    <mergeCell ref="A197:M197"/>
    <mergeCell ref="A1:M1"/>
    <mergeCell ref="A2:M2"/>
    <mergeCell ref="A4:A5"/>
    <mergeCell ref="A195:M195"/>
    <mergeCell ref="A196:M19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7" fitToHeight="100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55"/>
  <sheetViews>
    <sheetView showGridLines="0" zoomScaleNormal="100" workbookViewId="0">
      <pane ySplit="5" topLeftCell="A6" activePane="bottomLeft" state="frozen"/>
      <selection sqref="A1:L1"/>
      <selection pane="bottomLeft" sqref="A1:L1"/>
    </sheetView>
  </sheetViews>
  <sheetFormatPr defaultColWidth="11.5703125" defaultRowHeight="15" x14ac:dyDescent="0.25"/>
  <cols>
    <col min="1" max="16384" width="11.5703125" style="1"/>
  </cols>
  <sheetData>
    <row r="1" spans="1:14" ht="18.75" x14ac:dyDescent="0.3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 ht="18.75" x14ac:dyDescent="0.3">
      <c r="A2" s="18" t="s">
        <v>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1:14" ht="30.75" customHeight="1" x14ac:dyDescent="0.25">
      <c r="A4" s="19" t="s">
        <v>24</v>
      </c>
      <c r="B4" s="15" t="s">
        <v>21</v>
      </c>
      <c r="C4" s="15" t="s">
        <v>25</v>
      </c>
      <c r="D4" s="15" t="s">
        <v>20</v>
      </c>
      <c r="E4" s="15" t="s">
        <v>30</v>
      </c>
      <c r="F4" s="15" t="s">
        <v>19</v>
      </c>
      <c r="G4" s="15" t="s">
        <v>18</v>
      </c>
      <c r="H4" s="15" t="s">
        <v>17</v>
      </c>
      <c r="I4" s="15" t="s">
        <v>37</v>
      </c>
      <c r="J4" s="15" t="s">
        <v>16</v>
      </c>
      <c r="K4" s="15" t="s">
        <v>15</v>
      </c>
      <c r="L4" s="15" t="s">
        <v>28</v>
      </c>
      <c r="M4" s="15" t="s">
        <v>14</v>
      </c>
    </row>
    <row r="5" spans="1:14" x14ac:dyDescent="0.25">
      <c r="A5" s="20"/>
      <c r="B5" s="14" t="s">
        <v>29</v>
      </c>
      <c r="C5" s="14" t="s">
        <v>29</v>
      </c>
      <c r="D5" s="14" t="s">
        <v>29</v>
      </c>
      <c r="E5" s="14" t="s">
        <v>29</v>
      </c>
      <c r="F5" s="14" t="s">
        <v>29</v>
      </c>
      <c r="G5" s="14" t="s">
        <v>29</v>
      </c>
      <c r="H5" s="14" t="s">
        <v>29</v>
      </c>
      <c r="I5" s="14" t="s">
        <v>29</v>
      </c>
      <c r="J5" s="14" t="s">
        <v>29</v>
      </c>
      <c r="K5" s="14" t="s">
        <v>29</v>
      </c>
      <c r="L5" s="14" t="s">
        <v>29</v>
      </c>
      <c r="M5" s="15" t="s">
        <v>29</v>
      </c>
    </row>
    <row r="6" spans="1:14" s="4" customFormat="1" x14ac:dyDescent="0.2">
      <c r="A6" s="6">
        <v>2026</v>
      </c>
      <c r="B6" s="5">
        <f>SUM(B7:B9)</f>
        <v>7405860</v>
      </c>
      <c r="C6" s="5">
        <f t="shared" ref="C6:M6" si="0">SUM(C7:C9)</f>
        <v>122808</v>
      </c>
      <c r="D6" s="5">
        <f t="shared" si="0"/>
        <v>2969237</v>
      </c>
      <c r="E6" s="5">
        <f t="shared" si="0"/>
        <v>2045666</v>
      </c>
      <c r="F6" s="5">
        <f t="shared" si="0"/>
        <v>0</v>
      </c>
      <c r="G6" s="5">
        <f t="shared" si="0"/>
        <v>1455470</v>
      </c>
      <c r="H6" s="5">
        <f t="shared" si="0"/>
        <v>5813</v>
      </c>
      <c r="I6" s="5">
        <f t="shared" si="0"/>
        <v>52280</v>
      </c>
      <c r="J6" s="5">
        <f t="shared" si="0"/>
        <v>670984</v>
      </c>
      <c r="K6" s="5">
        <f t="shared" si="0"/>
        <v>42362</v>
      </c>
      <c r="L6" s="5">
        <f t="shared" si="0"/>
        <v>25126</v>
      </c>
      <c r="M6" s="5">
        <f t="shared" si="0"/>
        <v>16114</v>
      </c>
    </row>
    <row r="7" spans="1:14" x14ac:dyDescent="0.25">
      <c r="A7" s="12" t="s">
        <v>11</v>
      </c>
      <c r="B7" s="4">
        <f>C7+D7+E7+F7+G7+H7+I7+J7+K7+L7+M7</f>
        <v>2294796</v>
      </c>
      <c r="C7" s="4">
        <v>38305</v>
      </c>
      <c r="D7" s="4">
        <v>947748</v>
      </c>
      <c r="E7" s="4">
        <v>615921</v>
      </c>
      <c r="F7" s="4">
        <v>0</v>
      </c>
      <c r="G7" s="4">
        <v>434508</v>
      </c>
      <c r="H7" s="4">
        <v>25</v>
      </c>
      <c r="I7" s="4">
        <v>15690</v>
      </c>
      <c r="J7" s="4">
        <v>215432</v>
      </c>
      <c r="K7" s="4">
        <v>14651</v>
      </c>
      <c r="L7" s="4">
        <v>7233</v>
      </c>
      <c r="M7" s="4">
        <v>5283</v>
      </c>
      <c r="N7" s="1">
        <v>2294796</v>
      </c>
    </row>
    <row r="8" spans="1:14" x14ac:dyDescent="0.25">
      <c r="A8" s="12" t="s">
        <v>10</v>
      </c>
      <c r="B8" s="4">
        <f t="shared" ref="B8:B9" si="1">C8+D8+E8+F8+G8+H8+I8+J8+K8+L8+M8</f>
        <v>2416501</v>
      </c>
      <c r="C8" s="4">
        <v>38512</v>
      </c>
      <c r="D8" s="4">
        <v>934549</v>
      </c>
      <c r="E8" s="4">
        <v>658774</v>
      </c>
      <c r="F8" s="4">
        <v>0</v>
      </c>
      <c r="G8" s="4">
        <v>539507</v>
      </c>
      <c r="H8" s="4">
        <v>1272</v>
      </c>
      <c r="I8" s="4">
        <v>16117</v>
      </c>
      <c r="J8" s="4">
        <v>200284</v>
      </c>
      <c r="K8" s="4">
        <v>14366</v>
      </c>
      <c r="L8" s="4">
        <v>7559</v>
      </c>
      <c r="M8" s="4">
        <v>5561</v>
      </c>
      <c r="N8" s="1">
        <v>2416501</v>
      </c>
    </row>
    <row r="9" spans="1:14" x14ac:dyDescent="0.25">
      <c r="A9" s="12" t="s">
        <v>9</v>
      </c>
      <c r="B9" s="4">
        <f t="shared" si="1"/>
        <v>2694563</v>
      </c>
      <c r="C9" s="4">
        <v>45991</v>
      </c>
      <c r="D9" s="4">
        <v>1086940</v>
      </c>
      <c r="E9" s="4">
        <v>770971</v>
      </c>
      <c r="F9" s="4">
        <v>0</v>
      </c>
      <c r="G9" s="4">
        <v>481455</v>
      </c>
      <c r="H9" s="4">
        <v>4516</v>
      </c>
      <c r="I9" s="4">
        <v>20473</v>
      </c>
      <c r="J9" s="4">
        <v>255268</v>
      </c>
      <c r="K9" s="4">
        <v>13345</v>
      </c>
      <c r="L9" s="4">
        <v>10334</v>
      </c>
      <c r="M9" s="4">
        <v>5270</v>
      </c>
      <c r="N9" s="1">
        <v>2694563</v>
      </c>
    </row>
    <row r="10" spans="1:14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s="4" customFormat="1" x14ac:dyDescent="0.2">
      <c r="A11" s="6">
        <v>2025</v>
      </c>
      <c r="B11" s="5">
        <f>SUM(B12:B23)</f>
        <v>34342592</v>
      </c>
      <c r="C11" s="5">
        <f t="shared" ref="C11:M11" si="2">SUM(C12:C23)</f>
        <v>608339</v>
      </c>
      <c r="D11" s="5">
        <f t="shared" si="2"/>
        <v>20578554</v>
      </c>
      <c r="E11" s="5">
        <f t="shared" si="2"/>
        <v>2860364</v>
      </c>
      <c r="F11" s="5">
        <f t="shared" si="2"/>
        <v>0</v>
      </c>
      <c r="G11" s="5">
        <f t="shared" si="2"/>
        <v>6374120</v>
      </c>
      <c r="H11" s="5">
        <f t="shared" si="2"/>
        <v>65685</v>
      </c>
      <c r="I11" s="5">
        <f t="shared" si="2"/>
        <v>250185</v>
      </c>
      <c r="J11" s="5">
        <f t="shared" si="2"/>
        <v>3219136</v>
      </c>
      <c r="K11" s="5">
        <f t="shared" si="2"/>
        <v>222692</v>
      </c>
      <c r="L11" s="5">
        <f t="shared" si="2"/>
        <v>87886</v>
      </c>
      <c r="M11" s="5">
        <f t="shared" si="2"/>
        <v>75631</v>
      </c>
    </row>
    <row r="12" spans="1:14" x14ac:dyDescent="0.25">
      <c r="A12" s="12" t="s">
        <v>11</v>
      </c>
      <c r="B12" s="4">
        <f>C12+D12+E12+F12+G12+H12+I12+J12+K12+L12+M12</f>
        <v>3620375</v>
      </c>
      <c r="C12" s="4">
        <v>52620</v>
      </c>
      <c r="D12" s="4">
        <v>2454139</v>
      </c>
      <c r="E12" s="4">
        <v>0</v>
      </c>
      <c r="F12" s="4">
        <v>0</v>
      </c>
      <c r="G12" s="4">
        <v>692877</v>
      </c>
      <c r="H12" s="4">
        <v>1613</v>
      </c>
      <c r="I12" s="4">
        <v>33325</v>
      </c>
      <c r="J12" s="4">
        <v>340619</v>
      </c>
      <c r="K12" s="4">
        <v>29902</v>
      </c>
      <c r="L12" s="4">
        <v>6522</v>
      </c>
      <c r="M12" s="4">
        <v>8758</v>
      </c>
    </row>
    <row r="13" spans="1:14" x14ac:dyDescent="0.25">
      <c r="A13" s="12" t="s">
        <v>10</v>
      </c>
      <c r="B13" s="4">
        <f t="shared" ref="B13:B23" si="3">C13+D13+E13+F13+G13+H13+I13+J13+K13+L13+M13</f>
        <v>3681746</v>
      </c>
      <c r="C13" s="4">
        <v>58151</v>
      </c>
      <c r="D13" s="4">
        <v>2479804</v>
      </c>
      <c r="E13" s="4">
        <v>0</v>
      </c>
      <c r="F13" s="4">
        <v>0</v>
      </c>
      <c r="G13" s="4">
        <v>719887</v>
      </c>
      <c r="H13" s="4">
        <v>7340</v>
      </c>
      <c r="I13" s="4">
        <v>27946</v>
      </c>
      <c r="J13" s="4">
        <v>345655</v>
      </c>
      <c r="K13" s="4">
        <v>26919</v>
      </c>
      <c r="L13" s="4">
        <v>7305</v>
      </c>
      <c r="M13" s="4">
        <v>8739</v>
      </c>
    </row>
    <row r="14" spans="1:14" x14ac:dyDescent="0.25">
      <c r="A14" s="12" t="s">
        <v>9</v>
      </c>
      <c r="B14" s="4">
        <f t="shared" si="3"/>
        <v>3920725</v>
      </c>
      <c r="C14" s="4">
        <v>54738</v>
      </c>
      <c r="D14" s="4">
        <v>2572404</v>
      </c>
      <c r="E14" s="4">
        <v>0</v>
      </c>
      <c r="F14" s="4">
        <v>0</v>
      </c>
      <c r="G14" s="4">
        <v>861819</v>
      </c>
      <c r="H14" s="4">
        <v>8980</v>
      </c>
      <c r="I14" s="4">
        <v>28375</v>
      </c>
      <c r="J14" s="4">
        <v>346521</v>
      </c>
      <c r="K14" s="4">
        <v>30440</v>
      </c>
      <c r="L14" s="4">
        <v>7461</v>
      </c>
      <c r="M14" s="4">
        <v>9987</v>
      </c>
    </row>
    <row r="15" spans="1:14" x14ac:dyDescent="0.25">
      <c r="A15" s="12" t="s">
        <v>8</v>
      </c>
      <c r="B15" s="4">
        <f t="shared" si="3"/>
        <v>3481431</v>
      </c>
      <c r="C15" s="4">
        <v>50233</v>
      </c>
      <c r="D15" s="4">
        <v>2400497</v>
      </c>
      <c r="E15" s="4">
        <v>0</v>
      </c>
      <c r="F15" s="4">
        <v>0</v>
      </c>
      <c r="G15" s="4">
        <v>608014</v>
      </c>
      <c r="H15" s="4">
        <v>11576</v>
      </c>
      <c r="I15" s="4">
        <v>28074</v>
      </c>
      <c r="J15" s="4">
        <v>339536</v>
      </c>
      <c r="K15" s="4">
        <v>26368</v>
      </c>
      <c r="L15" s="4">
        <v>7117</v>
      </c>
      <c r="M15" s="4">
        <v>10016</v>
      </c>
    </row>
    <row r="16" spans="1:14" x14ac:dyDescent="0.25">
      <c r="A16" s="12" t="s">
        <v>7</v>
      </c>
      <c r="B16" s="4">
        <f t="shared" si="3"/>
        <v>2483282</v>
      </c>
      <c r="C16" s="4">
        <v>55692</v>
      </c>
      <c r="D16" s="4">
        <v>1692106</v>
      </c>
      <c r="E16" s="4">
        <v>0</v>
      </c>
      <c r="F16" s="4">
        <v>0</v>
      </c>
      <c r="G16" s="4">
        <v>458267</v>
      </c>
      <c r="H16" s="4">
        <v>4833</v>
      </c>
      <c r="I16" s="4">
        <v>15405</v>
      </c>
      <c r="J16" s="4">
        <v>229714</v>
      </c>
      <c r="K16" s="4">
        <v>14507</v>
      </c>
      <c r="L16" s="4">
        <v>7603</v>
      </c>
      <c r="M16" s="4">
        <v>5155</v>
      </c>
    </row>
    <row r="17" spans="1:13" x14ac:dyDescent="0.25">
      <c r="A17" s="12" t="s">
        <v>6</v>
      </c>
      <c r="B17" s="4">
        <f t="shared" si="3"/>
        <v>2250507</v>
      </c>
      <c r="C17" s="4">
        <v>49247</v>
      </c>
      <c r="D17" s="4">
        <v>1548961</v>
      </c>
      <c r="E17" s="4">
        <v>0</v>
      </c>
      <c r="F17" s="4">
        <v>0</v>
      </c>
      <c r="G17" s="4">
        <v>391512</v>
      </c>
      <c r="H17" s="4">
        <v>4866</v>
      </c>
      <c r="I17" s="4">
        <v>14522</v>
      </c>
      <c r="J17" s="4">
        <v>215198</v>
      </c>
      <c r="K17" s="4">
        <v>13861</v>
      </c>
      <c r="L17" s="4">
        <v>7073</v>
      </c>
      <c r="M17" s="4">
        <v>5267</v>
      </c>
    </row>
    <row r="18" spans="1:13" x14ac:dyDescent="0.25">
      <c r="A18" s="12" t="s">
        <v>5</v>
      </c>
      <c r="B18" s="4">
        <f t="shared" si="3"/>
        <v>2394854</v>
      </c>
      <c r="C18" s="4">
        <v>50570</v>
      </c>
      <c r="D18" s="4">
        <v>1636776</v>
      </c>
      <c r="E18" s="4">
        <v>0</v>
      </c>
      <c r="F18" s="4">
        <v>0</v>
      </c>
      <c r="G18" s="4">
        <v>428286</v>
      </c>
      <c r="H18" s="4">
        <v>2631</v>
      </c>
      <c r="I18" s="4">
        <v>15555</v>
      </c>
      <c r="J18" s="4">
        <v>234712</v>
      </c>
      <c r="K18" s="4">
        <v>13756</v>
      </c>
      <c r="L18" s="4">
        <v>7714</v>
      </c>
      <c r="M18" s="4">
        <v>4854</v>
      </c>
    </row>
    <row r="19" spans="1:13" x14ac:dyDescent="0.25">
      <c r="A19" s="12" t="s">
        <v>4</v>
      </c>
      <c r="B19" s="4">
        <f t="shared" si="3"/>
        <v>2468214</v>
      </c>
      <c r="C19" s="4">
        <v>51532</v>
      </c>
      <c r="D19" s="4">
        <v>1323827</v>
      </c>
      <c r="E19" s="4">
        <v>380521</v>
      </c>
      <c r="F19" s="4">
        <v>0</v>
      </c>
      <c r="G19" s="4">
        <v>429069</v>
      </c>
      <c r="H19" s="4">
        <v>5299</v>
      </c>
      <c r="I19" s="4">
        <v>16994</v>
      </c>
      <c r="J19" s="4">
        <v>234966</v>
      </c>
      <c r="K19" s="4">
        <v>13947</v>
      </c>
      <c r="L19" s="4">
        <v>7426</v>
      </c>
      <c r="M19" s="4">
        <v>4633</v>
      </c>
    </row>
    <row r="20" spans="1:13" x14ac:dyDescent="0.25">
      <c r="A20" s="12" t="s">
        <v>3</v>
      </c>
      <c r="B20" s="4">
        <f t="shared" si="3"/>
        <v>2549632</v>
      </c>
      <c r="C20" s="4">
        <v>50401</v>
      </c>
      <c r="D20" s="4">
        <v>1209358</v>
      </c>
      <c r="E20" s="4">
        <v>566756</v>
      </c>
      <c r="F20" s="4">
        <v>0</v>
      </c>
      <c r="G20" s="4">
        <v>435265</v>
      </c>
      <c r="H20" s="4">
        <v>5866</v>
      </c>
      <c r="I20" s="4">
        <v>17287</v>
      </c>
      <c r="J20" s="4">
        <v>238274</v>
      </c>
      <c r="K20" s="4">
        <v>13603</v>
      </c>
      <c r="L20" s="4">
        <v>8086</v>
      </c>
      <c r="M20" s="4">
        <v>4736</v>
      </c>
    </row>
    <row r="21" spans="1:13" x14ac:dyDescent="0.25">
      <c r="A21" s="12" t="s">
        <v>2</v>
      </c>
      <c r="B21" s="4">
        <f t="shared" si="3"/>
        <v>2565471</v>
      </c>
      <c r="C21" s="4">
        <v>49240</v>
      </c>
      <c r="D21" s="4">
        <v>1162182</v>
      </c>
      <c r="E21" s="4">
        <v>625769</v>
      </c>
      <c r="F21" s="4">
        <v>0</v>
      </c>
      <c r="G21" s="4">
        <v>435149</v>
      </c>
      <c r="H21" s="4">
        <v>5470</v>
      </c>
      <c r="I21" s="4">
        <v>17681</v>
      </c>
      <c r="J21" s="4">
        <v>244450</v>
      </c>
      <c r="K21" s="4">
        <v>13672</v>
      </c>
      <c r="L21" s="4">
        <v>7805</v>
      </c>
      <c r="M21" s="4">
        <v>4053</v>
      </c>
    </row>
    <row r="22" spans="1:13" x14ac:dyDescent="0.25">
      <c r="A22" s="12" t="s">
        <v>1</v>
      </c>
      <c r="B22" s="4">
        <f t="shared" si="3"/>
        <v>2353871</v>
      </c>
      <c r="C22" s="4">
        <v>42565</v>
      </c>
      <c r="D22" s="4">
        <v>1029656</v>
      </c>
      <c r="E22" s="4">
        <v>598029</v>
      </c>
      <c r="F22" s="4">
        <v>0</v>
      </c>
      <c r="G22" s="4">
        <v>407362</v>
      </c>
      <c r="H22" s="4">
        <v>5154</v>
      </c>
      <c r="I22" s="4">
        <v>16949</v>
      </c>
      <c r="J22" s="4">
        <v>230135</v>
      </c>
      <c r="K22" s="4">
        <v>12553</v>
      </c>
      <c r="L22" s="4">
        <v>7278</v>
      </c>
      <c r="M22" s="4">
        <v>4190</v>
      </c>
    </row>
    <row r="23" spans="1:13" x14ac:dyDescent="0.25">
      <c r="A23" s="12" t="s">
        <v>0</v>
      </c>
      <c r="B23" s="4">
        <f t="shared" si="3"/>
        <v>2572484</v>
      </c>
      <c r="C23" s="4">
        <v>43350</v>
      </c>
      <c r="D23" s="4">
        <v>1068844</v>
      </c>
      <c r="E23" s="4">
        <v>689289</v>
      </c>
      <c r="F23" s="4">
        <v>0</v>
      </c>
      <c r="G23" s="4">
        <v>506613</v>
      </c>
      <c r="H23" s="4">
        <v>2057</v>
      </c>
      <c r="I23" s="4">
        <v>18072</v>
      </c>
      <c r="J23" s="4">
        <v>219356</v>
      </c>
      <c r="K23" s="4">
        <v>13164</v>
      </c>
      <c r="L23" s="4">
        <v>6496</v>
      </c>
      <c r="M23" s="4">
        <v>5243</v>
      </c>
    </row>
    <row r="24" spans="1:13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s="4" customFormat="1" x14ac:dyDescent="0.2">
      <c r="A25" s="6">
        <v>2024</v>
      </c>
      <c r="B25" s="5">
        <f t="shared" ref="B25:M25" si="4">SUM(B26:B37)</f>
        <v>44557291</v>
      </c>
      <c r="C25" s="5">
        <f t="shared" si="4"/>
        <v>841801</v>
      </c>
      <c r="D25" s="5">
        <f t="shared" si="4"/>
        <v>30239823</v>
      </c>
      <c r="E25" s="5">
        <f t="shared" si="4"/>
        <v>0</v>
      </c>
      <c r="F25" s="5">
        <f t="shared" si="4"/>
        <v>0</v>
      </c>
      <c r="G25" s="5">
        <f t="shared" si="4"/>
        <v>8270778</v>
      </c>
      <c r="H25" s="5">
        <f t="shared" si="4"/>
        <v>122992</v>
      </c>
      <c r="I25" s="5">
        <f t="shared" si="4"/>
        <v>400425</v>
      </c>
      <c r="J25" s="5">
        <f t="shared" si="4"/>
        <v>4082565</v>
      </c>
      <c r="K25" s="5">
        <f t="shared" si="4"/>
        <v>361696</v>
      </c>
      <c r="L25" s="5">
        <f t="shared" si="4"/>
        <v>76623</v>
      </c>
      <c r="M25" s="5">
        <f t="shared" si="4"/>
        <v>160588</v>
      </c>
    </row>
    <row r="26" spans="1:13" x14ac:dyDescent="0.25">
      <c r="A26" s="12" t="s">
        <v>11</v>
      </c>
      <c r="B26" s="4">
        <f>C26+D26+E26+F26+G26+H26+I26+J26+K26+L26+M26</f>
        <v>3547141</v>
      </c>
      <c r="C26" s="4">
        <v>78770</v>
      </c>
      <c r="D26" s="4">
        <v>2394007</v>
      </c>
      <c r="E26" s="4">
        <v>0</v>
      </c>
      <c r="F26" s="4">
        <v>0</v>
      </c>
      <c r="G26" s="4">
        <v>689697</v>
      </c>
      <c r="H26" s="4">
        <v>11</v>
      </c>
      <c r="I26" s="4">
        <v>30371</v>
      </c>
      <c r="J26" s="4">
        <v>304951</v>
      </c>
      <c r="K26" s="4">
        <v>30446</v>
      </c>
      <c r="L26" s="4">
        <v>5188</v>
      </c>
      <c r="M26" s="4">
        <v>13700</v>
      </c>
    </row>
    <row r="27" spans="1:13" x14ac:dyDescent="0.25">
      <c r="A27" s="12" t="s">
        <v>10</v>
      </c>
      <c r="B27" s="4">
        <f t="shared" ref="B27:B37" si="5">C27+D27+E27+F27+G27+H27+I27+J27+K27+L27+M27</f>
        <v>3656701</v>
      </c>
      <c r="C27" s="4">
        <v>79750</v>
      </c>
      <c r="D27" s="4">
        <v>2339885</v>
      </c>
      <c r="E27" s="4">
        <v>0</v>
      </c>
      <c r="F27" s="4">
        <v>0</v>
      </c>
      <c r="G27" s="4">
        <v>857111</v>
      </c>
      <c r="H27" s="4">
        <v>5410</v>
      </c>
      <c r="I27" s="4">
        <v>30133</v>
      </c>
      <c r="J27" s="4">
        <v>292756</v>
      </c>
      <c r="K27" s="4">
        <v>32138</v>
      </c>
      <c r="L27" s="4">
        <v>6104</v>
      </c>
      <c r="M27" s="4">
        <v>13414</v>
      </c>
    </row>
    <row r="28" spans="1:13" x14ac:dyDescent="0.25">
      <c r="A28" s="12" t="s">
        <v>9</v>
      </c>
      <c r="B28" s="4">
        <f t="shared" si="5"/>
        <v>3735003</v>
      </c>
      <c r="C28" s="4">
        <v>84851</v>
      </c>
      <c r="D28" s="4">
        <v>2529924</v>
      </c>
      <c r="E28" s="4">
        <v>0</v>
      </c>
      <c r="F28" s="4">
        <v>0</v>
      </c>
      <c r="G28" s="4">
        <v>700958</v>
      </c>
      <c r="H28" s="4">
        <v>11012</v>
      </c>
      <c r="I28" s="4">
        <v>31477</v>
      </c>
      <c r="J28" s="4">
        <v>325627</v>
      </c>
      <c r="K28" s="4">
        <v>30450</v>
      </c>
      <c r="L28" s="4">
        <v>6313</v>
      </c>
      <c r="M28" s="4">
        <v>14391</v>
      </c>
    </row>
    <row r="29" spans="1:13" x14ac:dyDescent="0.25">
      <c r="A29" s="12" t="s">
        <v>8</v>
      </c>
      <c r="B29" s="4">
        <f t="shared" si="5"/>
        <v>3817816</v>
      </c>
      <c r="C29" s="4">
        <v>82395</v>
      </c>
      <c r="D29" s="4">
        <v>2600584</v>
      </c>
      <c r="E29" s="4">
        <v>0</v>
      </c>
      <c r="F29" s="4">
        <v>0</v>
      </c>
      <c r="G29" s="4">
        <v>685432</v>
      </c>
      <c r="H29" s="4">
        <v>11583</v>
      </c>
      <c r="I29" s="4">
        <v>33219</v>
      </c>
      <c r="J29" s="4">
        <v>352421</v>
      </c>
      <c r="K29" s="4">
        <v>29583</v>
      </c>
      <c r="L29" s="4">
        <v>6371</v>
      </c>
      <c r="M29" s="4">
        <v>16228</v>
      </c>
    </row>
    <row r="30" spans="1:13" x14ac:dyDescent="0.25">
      <c r="A30" s="12" t="s">
        <v>7</v>
      </c>
      <c r="B30" s="4">
        <f t="shared" si="5"/>
        <v>3798069</v>
      </c>
      <c r="C30" s="4">
        <v>76532</v>
      </c>
      <c r="D30" s="4">
        <v>2587933</v>
      </c>
      <c r="E30" s="4">
        <v>0</v>
      </c>
      <c r="F30" s="4">
        <v>0</v>
      </c>
      <c r="G30" s="4">
        <v>692342</v>
      </c>
      <c r="H30" s="4">
        <v>10514</v>
      </c>
      <c r="I30" s="4">
        <v>33469</v>
      </c>
      <c r="J30" s="4">
        <v>346331</v>
      </c>
      <c r="K30" s="4">
        <v>29362</v>
      </c>
      <c r="L30" s="4">
        <v>6664</v>
      </c>
      <c r="M30" s="4">
        <v>14922</v>
      </c>
    </row>
    <row r="31" spans="1:13" x14ac:dyDescent="0.25">
      <c r="A31" s="12" t="s">
        <v>6</v>
      </c>
      <c r="B31" s="4">
        <f t="shared" si="5"/>
        <v>3649033</v>
      </c>
      <c r="C31" s="4">
        <v>72197</v>
      </c>
      <c r="D31" s="4">
        <v>2502904</v>
      </c>
      <c r="E31" s="4">
        <v>0</v>
      </c>
      <c r="F31" s="4">
        <v>0</v>
      </c>
      <c r="G31" s="4">
        <v>632232</v>
      </c>
      <c r="H31" s="4">
        <v>10631</v>
      </c>
      <c r="I31" s="4">
        <v>33153</v>
      </c>
      <c r="J31" s="4">
        <v>346031</v>
      </c>
      <c r="K31" s="4">
        <v>29297</v>
      </c>
      <c r="L31" s="4">
        <v>6724</v>
      </c>
      <c r="M31" s="4">
        <v>15864</v>
      </c>
    </row>
    <row r="32" spans="1:13" x14ac:dyDescent="0.25">
      <c r="A32" s="12" t="s">
        <v>5</v>
      </c>
      <c r="B32" s="4">
        <f t="shared" si="5"/>
        <v>3739913</v>
      </c>
      <c r="C32" s="4">
        <v>67781</v>
      </c>
      <c r="D32" s="4">
        <v>2585233</v>
      </c>
      <c r="E32" s="4">
        <v>0</v>
      </c>
      <c r="F32" s="4">
        <v>0</v>
      </c>
      <c r="G32" s="4">
        <v>634114</v>
      </c>
      <c r="H32" s="4">
        <v>7391</v>
      </c>
      <c r="I32" s="4">
        <v>33490</v>
      </c>
      <c r="J32" s="4">
        <v>360090</v>
      </c>
      <c r="K32" s="4">
        <v>30651</v>
      </c>
      <c r="L32" s="4">
        <v>6430</v>
      </c>
      <c r="M32" s="4">
        <v>14733</v>
      </c>
    </row>
    <row r="33" spans="1:34" x14ac:dyDescent="0.25">
      <c r="A33" s="12" t="s">
        <v>4</v>
      </c>
      <c r="B33" s="4">
        <f t="shared" si="5"/>
        <v>3831391</v>
      </c>
      <c r="C33" s="4">
        <v>68502</v>
      </c>
      <c r="D33" s="4">
        <v>2644498</v>
      </c>
      <c r="E33" s="4">
        <v>0</v>
      </c>
      <c r="F33" s="4">
        <v>0</v>
      </c>
      <c r="G33" s="4">
        <v>651903</v>
      </c>
      <c r="H33" s="4">
        <v>17150</v>
      </c>
      <c r="I33" s="4">
        <v>35556</v>
      </c>
      <c r="J33" s="4">
        <v>364941</v>
      </c>
      <c r="K33" s="4">
        <v>30442</v>
      </c>
      <c r="L33" s="4">
        <v>6440</v>
      </c>
      <c r="M33" s="4">
        <v>11959</v>
      </c>
    </row>
    <row r="34" spans="1:34" x14ac:dyDescent="0.25">
      <c r="A34" s="12" t="s">
        <v>3</v>
      </c>
      <c r="B34" s="4">
        <f t="shared" si="5"/>
        <v>3844032</v>
      </c>
      <c r="C34" s="4">
        <v>63972</v>
      </c>
      <c r="D34" s="4">
        <v>2623259</v>
      </c>
      <c r="E34" s="4">
        <v>0</v>
      </c>
      <c r="F34" s="4">
        <v>0</v>
      </c>
      <c r="G34" s="4">
        <v>700133</v>
      </c>
      <c r="H34" s="4">
        <v>15501</v>
      </c>
      <c r="I34" s="4">
        <v>36296</v>
      </c>
      <c r="J34" s="4">
        <v>354858</v>
      </c>
      <c r="K34" s="4">
        <v>32413</v>
      </c>
      <c r="L34" s="4">
        <v>6842</v>
      </c>
      <c r="M34" s="4">
        <v>10758</v>
      </c>
    </row>
    <row r="35" spans="1:34" x14ac:dyDescent="0.25">
      <c r="A35" s="12" t="s">
        <v>2</v>
      </c>
      <c r="B35" s="4">
        <f t="shared" si="5"/>
        <v>3869169</v>
      </c>
      <c r="C35" s="4">
        <v>61282</v>
      </c>
      <c r="D35" s="4">
        <v>2604051</v>
      </c>
      <c r="E35" s="4">
        <v>0</v>
      </c>
      <c r="F35" s="4">
        <v>0</v>
      </c>
      <c r="G35" s="4">
        <v>741774</v>
      </c>
      <c r="H35" s="4">
        <v>15119</v>
      </c>
      <c r="I35" s="4">
        <v>36745</v>
      </c>
      <c r="J35" s="4">
        <v>361284</v>
      </c>
      <c r="K35" s="4">
        <v>29885</v>
      </c>
      <c r="L35" s="4">
        <v>6359</v>
      </c>
      <c r="M35" s="4">
        <v>12670</v>
      </c>
    </row>
    <row r="36" spans="1:34" x14ac:dyDescent="0.25">
      <c r="A36" s="12" t="s">
        <v>1</v>
      </c>
      <c r="B36" s="4">
        <f t="shared" si="5"/>
        <v>3437705</v>
      </c>
      <c r="C36" s="4">
        <v>52354</v>
      </c>
      <c r="D36" s="4">
        <v>2378713</v>
      </c>
      <c r="E36" s="4">
        <v>0</v>
      </c>
      <c r="F36" s="4">
        <v>0</v>
      </c>
      <c r="G36" s="4">
        <v>588242</v>
      </c>
      <c r="H36" s="4">
        <v>11862</v>
      </c>
      <c r="I36" s="4">
        <v>32529</v>
      </c>
      <c r="J36" s="4">
        <v>329537</v>
      </c>
      <c r="K36" s="4">
        <v>28092</v>
      </c>
      <c r="L36" s="4">
        <v>6483</v>
      </c>
      <c r="M36" s="4">
        <v>9893</v>
      </c>
    </row>
    <row r="37" spans="1:34" x14ac:dyDescent="0.25">
      <c r="A37" s="12" t="s">
        <v>0</v>
      </c>
      <c r="B37" s="4">
        <f t="shared" si="5"/>
        <v>3631318</v>
      </c>
      <c r="C37" s="4">
        <v>53415</v>
      </c>
      <c r="D37" s="4">
        <v>2448832</v>
      </c>
      <c r="E37" s="4">
        <v>0</v>
      </c>
      <c r="F37" s="4">
        <v>0</v>
      </c>
      <c r="G37" s="4">
        <v>696840</v>
      </c>
      <c r="H37" s="4">
        <v>6808</v>
      </c>
      <c r="I37" s="4">
        <v>33987</v>
      </c>
      <c r="J37" s="4">
        <v>343738</v>
      </c>
      <c r="K37" s="4">
        <v>28937</v>
      </c>
      <c r="L37" s="4">
        <v>6705</v>
      </c>
      <c r="M37" s="4">
        <v>12056</v>
      </c>
    </row>
    <row r="38" spans="1:34" x14ac:dyDescent="0.25">
      <c r="A38" s="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34" s="4" customFormat="1" x14ac:dyDescent="0.2">
      <c r="A39" s="6">
        <v>2023</v>
      </c>
      <c r="B39" s="5">
        <f t="shared" ref="B39:M39" si="6">SUM(B40:B51)</f>
        <v>45342063</v>
      </c>
      <c r="C39" s="5">
        <f t="shared" si="6"/>
        <v>1476076</v>
      </c>
      <c r="D39" s="5">
        <f t="shared" si="6"/>
        <v>29720650</v>
      </c>
      <c r="E39" s="5">
        <f t="shared" si="6"/>
        <v>0</v>
      </c>
      <c r="F39" s="5">
        <f t="shared" si="6"/>
        <v>0</v>
      </c>
      <c r="G39" s="5">
        <f t="shared" si="6"/>
        <v>9357861</v>
      </c>
      <c r="H39" s="5">
        <f t="shared" si="6"/>
        <v>143003</v>
      </c>
      <c r="I39" s="5">
        <f t="shared" si="6"/>
        <v>365294</v>
      </c>
      <c r="J39" s="5">
        <f t="shared" si="6"/>
        <v>3689186</v>
      </c>
      <c r="K39" s="5">
        <f t="shared" si="6"/>
        <v>374558</v>
      </c>
      <c r="L39" s="5">
        <f t="shared" si="6"/>
        <v>42131</v>
      </c>
      <c r="M39" s="5">
        <f t="shared" si="6"/>
        <v>173304</v>
      </c>
    </row>
    <row r="40" spans="1:34" x14ac:dyDescent="0.25">
      <c r="A40" s="12" t="s">
        <v>11</v>
      </c>
      <c r="B40" s="4">
        <f>C40+D40+E40+F40+G40+H40+I40+J40+K40+L40+M40</f>
        <v>3586825</v>
      </c>
      <c r="C40" s="4">
        <v>154405</v>
      </c>
      <c r="D40" s="4">
        <v>2233044</v>
      </c>
      <c r="E40" s="4">
        <v>0</v>
      </c>
      <c r="F40" s="4">
        <v>0</v>
      </c>
      <c r="G40" s="4">
        <v>871985</v>
      </c>
      <c r="H40" s="4">
        <v>1289</v>
      </c>
      <c r="I40" s="4">
        <v>24929</v>
      </c>
      <c r="J40" s="4">
        <v>256186</v>
      </c>
      <c r="K40" s="4">
        <v>29390</v>
      </c>
      <c r="L40" s="4">
        <v>3148</v>
      </c>
      <c r="M40" s="4">
        <v>12449</v>
      </c>
    </row>
    <row r="41" spans="1:34" x14ac:dyDescent="0.25">
      <c r="A41" s="12" t="s">
        <v>10</v>
      </c>
      <c r="B41" s="4">
        <f t="shared" ref="B41:B51" si="7">C41+D41+E41+F41+G41+H41+I41+J41+K41+L41+M41</f>
        <v>3683721</v>
      </c>
      <c r="C41" s="4">
        <v>150915</v>
      </c>
      <c r="D41" s="4">
        <v>2167208</v>
      </c>
      <c r="E41" s="4">
        <v>0</v>
      </c>
      <c r="F41" s="4">
        <v>0</v>
      </c>
      <c r="G41" s="4">
        <v>1028648</v>
      </c>
      <c r="H41" s="4">
        <v>3813</v>
      </c>
      <c r="I41" s="4">
        <v>26916</v>
      </c>
      <c r="J41" s="4">
        <v>254469</v>
      </c>
      <c r="K41" s="4">
        <v>33010</v>
      </c>
      <c r="L41" s="4">
        <v>4171</v>
      </c>
      <c r="M41" s="4">
        <v>14571</v>
      </c>
    </row>
    <row r="42" spans="1:34" x14ac:dyDescent="0.25">
      <c r="A42" s="12" t="s">
        <v>9</v>
      </c>
      <c r="B42" s="4">
        <f t="shared" si="7"/>
        <v>4081776</v>
      </c>
      <c r="C42" s="4">
        <v>188086</v>
      </c>
      <c r="D42" s="4">
        <v>2509357</v>
      </c>
      <c r="E42" s="4">
        <v>0</v>
      </c>
      <c r="F42" s="4">
        <v>0</v>
      </c>
      <c r="G42" s="4">
        <v>950075</v>
      </c>
      <c r="H42" s="4">
        <v>14237</v>
      </c>
      <c r="I42" s="4">
        <v>33414</v>
      </c>
      <c r="J42" s="4">
        <v>334777</v>
      </c>
      <c r="K42" s="4">
        <v>32951</v>
      </c>
      <c r="L42" s="4">
        <v>3435</v>
      </c>
      <c r="M42" s="4">
        <v>15444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10"/>
      <c r="AH42" s="10"/>
    </row>
    <row r="43" spans="1:34" x14ac:dyDescent="0.25">
      <c r="A43" s="12" t="s">
        <v>8</v>
      </c>
      <c r="B43" s="4">
        <f t="shared" si="7"/>
        <v>3523358</v>
      </c>
      <c r="C43" s="4">
        <v>129230</v>
      </c>
      <c r="D43" s="4">
        <v>2297703</v>
      </c>
      <c r="E43" s="4">
        <v>0</v>
      </c>
      <c r="F43" s="4">
        <v>0</v>
      </c>
      <c r="G43" s="4">
        <v>721957</v>
      </c>
      <c r="H43" s="4">
        <v>11627</v>
      </c>
      <c r="I43" s="4">
        <v>28513</v>
      </c>
      <c r="J43" s="4">
        <v>288123</v>
      </c>
      <c r="K43" s="4">
        <v>29476</v>
      </c>
      <c r="L43" s="4">
        <v>2834</v>
      </c>
      <c r="M43" s="4">
        <v>13895</v>
      </c>
    </row>
    <row r="44" spans="1:34" x14ac:dyDescent="0.25">
      <c r="A44" s="12" t="s">
        <v>7</v>
      </c>
      <c r="B44" s="4">
        <f t="shared" si="7"/>
        <v>3956185</v>
      </c>
      <c r="C44" s="4">
        <v>128414</v>
      </c>
      <c r="D44" s="4">
        <v>2665824</v>
      </c>
      <c r="E44" s="4">
        <v>0</v>
      </c>
      <c r="F44" s="4">
        <v>0</v>
      </c>
      <c r="G44" s="4">
        <v>737054</v>
      </c>
      <c r="H44" s="4">
        <v>17026</v>
      </c>
      <c r="I44" s="4">
        <v>31761</v>
      </c>
      <c r="J44" s="4">
        <v>327880</v>
      </c>
      <c r="K44" s="4">
        <v>30980</v>
      </c>
      <c r="L44" s="4">
        <v>3053</v>
      </c>
      <c r="M44" s="4">
        <v>14193</v>
      </c>
    </row>
    <row r="45" spans="1:34" x14ac:dyDescent="0.25">
      <c r="A45" s="12" t="s">
        <v>6</v>
      </c>
      <c r="B45" s="4">
        <f t="shared" si="7"/>
        <v>3777047</v>
      </c>
      <c r="C45" s="4">
        <v>116302</v>
      </c>
      <c r="D45" s="4">
        <v>2549121</v>
      </c>
      <c r="E45" s="4">
        <v>0</v>
      </c>
      <c r="F45" s="4">
        <v>0</v>
      </c>
      <c r="G45" s="4">
        <v>696636</v>
      </c>
      <c r="H45" s="4">
        <v>16917</v>
      </c>
      <c r="I45" s="4">
        <v>30532</v>
      </c>
      <c r="J45" s="4">
        <v>317538</v>
      </c>
      <c r="K45" s="4">
        <v>30512</v>
      </c>
      <c r="L45" s="4">
        <v>2924</v>
      </c>
      <c r="M45" s="4">
        <v>16565</v>
      </c>
    </row>
    <row r="46" spans="1:34" x14ac:dyDescent="0.25">
      <c r="A46" s="12" t="s">
        <v>5</v>
      </c>
      <c r="B46" s="4">
        <f t="shared" si="7"/>
        <v>3658215</v>
      </c>
      <c r="C46" s="4">
        <v>105344</v>
      </c>
      <c r="D46" s="4">
        <v>2463272</v>
      </c>
      <c r="E46" s="4">
        <v>0</v>
      </c>
      <c r="F46" s="4">
        <v>0</v>
      </c>
      <c r="G46" s="4">
        <v>687759</v>
      </c>
      <c r="H46" s="4">
        <v>7148</v>
      </c>
      <c r="I46" s="4">
        <v>28498</v>
      </c>
      <c r="J46" s="4">
        <v>317184</v>
      </c>
      <c r="K46" s="4">
        <v>31316</v>
      </c>
      <c r="L46" s="4">
        <v>2940</v>
      </c>
      <c r="M46" s="4">
        <v>14754</v>
      </c>
    </row>
    <row r="47" spans="1:34" x14ac:dyDescent="0.25">
      <c r="A47" s="12" t="s">
        <v>4</v>
      </c>
      <c r="B47" s="4">
        <f t="shared" si="7"/>
        <v>4062454</v>
      </c>
      <c r="C47" s="4">
        <v>117732</v>
      </c>
      <c r="D47" s="4">
        <v>2757888</v>
      </c>
      <c r="E47" s="4">
        <v>0</v>
      </c>
      <c r="F47" s="4">
        <v>0</v>
      </c>
      <c r="G47" s="4">
        <v>745815</v>
      </c>
      <c r="H47" s="4">
        <v>18214</v>
      </c>
      <c r="I47" s="4">
        <v>32293</v>
      </c>
      <c r="J47" s="4">
        <v>339857</v>
      </c>
      <c r="K47" s="4">
        <v>33337</v>
      </c>
      <c r="L47" s="4">
        <v>3100</v>
      </c>
      <c r="M47" s="4">
        <v>14218</v>
      </c>
    </row>
    <row r="48" spans="1:34" x14ac:dyDescent="0.25">
      <c r="A48" s="12" t="s">
        <v>3</v>
      </c>
      <c r="B48" s="4">
        <f t="shared" si="7"/>
        <v>3764805</v>
      </c>
      <c r="C48" s="4">
        <v>102700</v>
      </c>
      <c r="D48" s="4">
        <v>2544751</v>
      </c>
      <c r="E48" s="4">
        <v>0</v>
      </c>
      <c r="F48" s="4">
        <v>0</v>
      </c>
      <c r="G48" s="4">
        <v>719186</v>
      </c>
      <c r="H48" s="4">
        <v>16101</v>
      </c>
      <c r="I48" s="4">
        <v>29727</v>
      </c>
      <c r="J48" s="4">
        <v>305662</v>
      </c>
      <c r="K48" s="4">
        <v>31047</v>
      </c>
      <c r="L48" s="4">
        <v>2760</v>
      </c>
      <c r="M48" s="4">
        <v>12871</v>
      </c>
    </row>
    <row r="49" spans="1:13" x14ac:dyDescent="0.25">
      <c r="A49" s="12" t="s">
        <v>2</v>
      </c>
      <c r="B49" s="4">
        <f t="shared" si="7"/>
        <v>3741041</v>
      </c>
      <c r="C49" s="4">
        <v>97974</v>
      </c>
      <c r="D49" s="4">
        <v>2558351</v>
      </c>
      <c r="E49" s="4">
        <v>0</v>
      </c>
      <c r="F49" s="4">
        <v>0</v>
      </c>
      <c r="G49" s="4">
        <v>673897</v>
      </c>
      <c r="H49" s="4">
        <v>15718</v>
      </c>
      <c r="I49" s="4">
        <v>33607</v>
      </c>
      <c r="J49" s="4">
        <v>312872</v>
      </c>
      <c r="K49" s="4">
        <v>31076</v>
      </c>
      <c r="L49" s="4">
        <v>3409</v>
      </c>
      <c r="M49" s="4">
        <v>14137</v>
      </c>
    </row>
    <row r="50" spans="1:13" x14ac:dyDescent="0.25">
      <c r="A50" s="12" t="s">
        <v>1</v>
      </c>
      <c r="B50" s="4">
        <f t="shared" si="7"/>
        <v>3796230</v>
      </c>
      <c r="C50" s="4">
        <v>96002</v>
      </c>
      <c r="D50" s="4">
        <v>2516824</v>
      </c>
      <c r="E50" s="4">
        <v>0</v>
      </c>
      <c r="F50" s="4">
        <v>0</v>
      </c>
      <c r="G50" s="4">
        <v>769073</v>
      </c>
      <c r="H50" s="4">
        <v>14678</v>
      </c>
      <c r="I50" s="4">
        <v>33289</v>
      </c>
      <c r="J50" s="4">
        <v>315092</v>
      </c>
      <c r="K50" s="4">
        <v>30762</v>
      </c>
      <c r="L50" s="4">
        <v>5102</v>
      </c>
      <c r="M50" s="4">
        <v>15408</v>
      </c>
    </row>
    <row r="51" spans="1:13" x14ac:dyDescent="0.25">
      <c r="A51" s="12" t="s">
        <v>0</v>
      </c>
      <c r="B51" s="4">
        <f t="shared" si="7"/>
        <v>3710406</v>
      </c>
      <c r="C51" s="4">
        <v>88972</v>
      </c>
      <c r="D51" s="4">
        <v>2457307</v>
      </c>
      <c r="E51" s="4">
        <v>0</v>
      </c>
      <c r="F51" s="4">
        <v>0</v>
      </c>
      <c r="G51" s="4">
        <v>755776</v>
      </c>
      <c r="H51" s="4">
        <v>6235</v>
      </c>
      <c r="I51" s="4">
        <v>31815</v>
      </c>
      <c r="J51" s="4">
        <v>319546</v>
      </c>
      <c r="K51" s="4">
        <v>30701</v>
      </c>
      <c r="L51" s="4">
        <v>5255</v>
      </c>
      <c r="M51" s="4">
        <v>14799</v>
      </c>
    </row>
    <row r="52" spans="1:13" x14ac:dyDescent="0.25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s="4" customFormat="1" x14ac:dyDescent="0.2">
      <c r="A53" s="6">
        <v>2022</v>
      </c>
      <c r="B53" s="5">
        <f t="shared" ref="B53:M53" si="8">SUM(B54:B65)</f>
        <v>40354020</v>
      </c>
      <c r="C53" s="5">
        <f t="shared" si="8"/>
        <v>2240764</v>
      </c>
      <c r="D53" s="5">
        <f t="shared" si="8"/>
        <v>25242461</v>
      </c>
      <c r="E53" s="5">
        <f t="shared" si="8"/>
        <v>0</v>
      </c>
      <c r="F53" s="5">
        <f t="shared" si="8"/>
        <v>0</v>
      </c>
      <c r="G53" s="5">
        <f t="shared" si="8"/>
        <v>8860868</v>
      </c>
      <c r="H53" s="5">
        <f t="shared" si="8"/>
        <v>142334</v>
      </c>
      <c r="I53" s="5">
        <f t="shared" si="8"/>
        <v>294397</v>
      </c>
      <c r="J53" s="5">
        <f t="shared" si="8"/>
        <v>2968270</v>
      </c>
      <c r="K53" s="5">
        <f t="shared" si="8"/>
        <v>358160</v>
      </c>
      <c r="L53" s="5">
        <f t="shared" si="8"/>
        <v>54286</v>
      </c>
      <c r="M53" s="5">
        <f t="shared" si="8"/>
        <v>192480</v>
      </c>
    </row>
    <row r="54" spans="1:13" x14ac:dyDescent="0.25">
      <c r="A54" s="12" t="s">
        <v>11</v>
      </c>
      <c r="B54" s="4">
        <f>C54+D54+E54+F54+G54+H54+I54+J54+K54+L54+M54</f>
        <v>2563114</v>
      </c>
      <c r="C54" s="4">
        <v>140107</v>
      </c>
      <c r="D54" s="4">
        <v>1622291</v>
      </c>
      <c r="E54" s="4">
        <v>0</v>
      </c>
      <c r="F54" s="4">
        <v>0</v>
      </c>
      <c r="G54" s="4">
        <v>573343</v>
      </c>
      <c r="H54" s="4">
        <v>25</v>
      </c>
      <c r="I54" s="4">
        <v>17101</v>
      </c>
      <c r="J54" s="4">
        <v>167598</v>
      </c>
      <c r="K54" s="4">
        <v>25535</v>
      </c>
      <c r="L54" s="4">
        <v>4455</v>
      </c>
      <c r="M54" s="4">
        <v>12659</v>
      </c>
    </row>
    <row r="55" spans="1:13" x14ac:dyDescent="0.25">
      <c r="A55" s="12" t="s">
        <v>10</v>
      </c>
      <c r="B55" s="4">
        <f t="shared" ref="B55:B65" si="9">C55+D55+E55+F55+G55+H55+I55+J55+K55+L55+M55</f>
        <v>2759005</v>
      </c>
      <c r="C55" s="4">
        <v>165319</v>
      </c>
      <c r="D55" s="4">
        <v>1740912</v>
      </c>
      <c r="E55" s="4">
        <v>0</v>
      </c>
      <c r="F55" s="4">
        <v>0</v>
      </c>
      <c r="G55" s="4">
        <v>589199</v>
      </c>
      <c r="H55" s="4">
        <v>3886</v>
      </c>
      <c r="I55" s="4">
        <v>19082</v>
      </c>
      <c r="J55" s="4">
        <v>190357</v>
      </c>
      <c r="K55" s="4">
        <v>26928</v>
      </c>
      <c r="L55" s="4">
        <v>5457</v>
      </c>
      <c r="M55" s="4">
        <v>17865</v>
      </c>
    </row>
    <row r="56" spans="1:13" x14ac:dyDescent="0.25">
      <c r="A56" s="12" t="s">
        <v>9</v>
      </c>
      <c r="B56" s="4">
        <f t="shared" si="9"/>
        <v>3384312</v>
      </c>
      <c r="C56" s="4">
        <v>215187</v>
      </c>
      <c r="D56" s="4">
        <v>2103866</v>
      </c>
      <c r="E56" s="4">
        <v>0</v>
      </c>
      <c r="F56" s="4">
        <v>0</v>
      </c>
      <c r="G56" s="4">
        <v>748016</v>
      </c>
      <c r="H56" s="4">
        <v>9414</v>
      </c>
      <c r="I56" s="4">
        <v>23717</v>
      </c>
      <c r="J56" s="4">
        <v>229731</v>
      </c>
      <c r="K56" s="4">
        <v>29597</v>
      </c>
      <c r="L56" s="4">
        <v>6519</v>
      </c>
      <c r="M56" s="4">
        <v>18265</v>
      </c>
    </row>
    <row r="57" spans="1:13" x14ac:dyDescent="0.25">
      <c r="A57" s="12" t="s">
        <v>8</v>
      </c>
      <c r="B57" s="4">
        <f t="shared" si="9"/>
        <v>3228975</v>
      </c>
      <c r="C57" s="4">
        <v>198168</v>
      </c>
      <c r="D57" s="4">
        <v>2002700</v>
      </c>
      <c r="E57" s="4">
        <v>0</v>
      </c>
      <c r="F57" s="4">
        <v>0</v>
      </c>
      <c r="G57" s="4">
        <v>711375</v>
      </c>
      <c r="H57" s="4">
        <v>9144</v>
      </c>
      <c r="I57" s="4">
        <v>22942</v>
      </c>
      <c r="J57" s="4">
        <v>230925</v>
      </c>
      <c r="K57" s="4">
        <v>28465</v>
      </c>
      <c r="L57" s="4">
        <v>6253</v>
      </c>
      <c r="M57" s="4">
        <v>19003</v>
      </c>
    </row>
    <row r="58" spans="1:13" x14ac:dyDescent="0.25">
      <c r="A58" s="12" t="s">
        <v>7</v>
      </c>
      <c r="B58" s="4">
        <f t="shared" si="9"/>
        <v>3531400</v>
      </c>
      <c r="C58" s="4">
        <v>213619</v>
      </c>
      <c r="D58" s="4">
        <v>2208939</v>
      </c>
      <c r="E58" s="4">
        <v>0</v>
      </c>
      <c r="F58" s="4">
        <v>0</v>
      </c>
      <c r="G58" s="4">
        <v>748318</v>
      </c>
      <c r="H58" s="4">
        <v>17879</v>
      </c>
      <c r="I58" s="4">
        <v>25847</v>
      </c>
      <c r="J58" s="4">
        <v>264703</v>
      </c>
      <c r="K58" s="4">
        <v>28410</v>
      </c>
      <c r="L58" s="4">
        <v>5951</v>
      </c>
      <c r="M58" s="4">
        <v>17734</v>
      </c>
    </row>
    <row r="59" spans="1:13" x14ac:dyDescent="0.25">
      <c r="A59" s="12" t="s">
        <v>6</v>
      </c>
      <c r="B59" s="4">
        <f t="shared" si="9"/>
        <v>3249257</v>
      </c>
      <c r="C59" s="4">
        <v>184504</v>
      </c>
      <c r="D59" s="4">
        <v>2061064</v>
      </c>
      <c r="E59" s="4">
        <v>0</v>
      </c>
      <c r="F59" s="4">
        <v>0</v>
      </c>
      <c r="G59" s="4">
        <v>667900</v>
      </c>
      <c r="H59" s="4">
        <v>17375</v>
      </c>
      <c r="I59" s="4">
        <v>24077</v>
      </c>
      <c r="J59" s="4">
        <v>242052</v>
      </c>
      <c r="K59" s="4">
        <v>27816</v>
      </c>
      <c r="L59" s="4">
        <v>5803</v>
      </c>
      <c r="M59" s="4">
        <v>18666</v>
      </c>
    </row>
    <row r="60" spans="1:13" x14ac:dyDescent="0.25">
      <c r="A60" s="12" t="s">
        <v>5</v>
      </c>
      <c r="B60" s="4">
        <f t="shared" si="9"/>
        <v>3424249</v>
      </c>
      <c r="C60" s="4">
        <v>182337</v>
      </c>
      <c r="D60" s="4">
        <v>2156036</v>
      </c>
      <c r="E60" s="4">
        <v>0</v>
      </c>
      <c r="F60" s="4">
        <v>0</v>
      </c>
      <c r="G60" s="4">
        <v>746503</v>
      </c>
      <c r="H60" s="4">
        <v>10375</v>
      </c>
      <c r="I60" s="4">
        <v>25326</v>
      </c>
      <c r="J60" s="4">
        <v>258666</v>
      </c>
      <c r="K60" s="4">
        <v>29218</v>
      </c>
      <c r="L60" s="4">
        <v>3447</v>
      </c>
      <c r="M60" s="4">
        <v>12341</v>
      </c>
    </row>
    <row r="61" spans="1:13" x14ac:dyDescent="0.25">
      <c r="A61" s="12" t="s">
        <v>4</v>
      </c>
      <c r="B61" s="4">
        <f t="shared" si="9"/>
        <v>3717032</v>
      </c>
      <c r="C61" s="4">
        <v>208404</v>
      </c>
      <c r="D61" s="4">
        <v>2358083</v>
      </c>
      <c r="E61" s="4">
        <v>0</v>
      </c>
      <c r="F61" s="4">
        <v>0</v>
      </c>
      <c r="G61" s="4">
        <v>774898</v>
      </c>
      <c r="H61" s="4">
        <v>17688</v>
      </c>
      <c r="I61" s="4">
        <v>28221</v>
      </c>
      <c r="J61" s="4">
        <v>284296</v>
      </c>
      <c r="K61" s="4">
        <v>30979</v>
      </c>
      <c r="L61" s="4">
        <v>3184</v>
      </c>
      <c r="M61" s="4">
        <v>11279</v>
      </c>
    </row>
    <row r="62" spans="1:13" x14ac:dyDescent="0.25">
      <c r="A62" s="12" t="s">
        <v>3</v>
      </c>
      <c r="B62" s="4">
        <f t="shared" si="9"/>
        <v>3793198</v>
      </c>
      <c r="C62" s="10">
        <v>212323</v>
      </c>
      <c r="D62" s="10">
        <v>2303509</v>
      </c>
      <c r="E62" s="4">
        <v>0</v>
      </c>
      <c r="F62" s="10">
        <v>0</v>
      </c>
      <c r="G62" s="10">
        <v>912356</v>
      </c>
      <c r="H62" s="10">
        <v>16978</v>
      </c>
      <c r="I62" s="10">
        <v>28519</v>
      </c>
      <c r="J62" s="10">
        <v>273398</v>
      </c>
      <c r="K62" s="10">
        <v>32022</v>
      </c>
      <c r="L62" s="10">
        <v>3731</v>
      </c>
      <c r="M62" s="10">
        <v>10362</v>
      </c>
    </row>
    <row r="63" spans="1:13" x14ac:dyDescent="0.25">
      <c r="A63" s="12" t="s">
        <v>2</v>
      </c>
      <c r="B63" s="4">
        <f t="shared" si="9"/>
        <v>3570152</v>
      </c>
      <c r="C63" s="10">
        <v>187003</v>
      </c>
      <c r="D63" s="10">
        <v>2226530</v>
      </c>
      <c r="E63" s="4">
        <v>0</v>
      </c>
      <c r="F63" s="10">
        <v>0</v>
      </c>
      <c r="G63" s="10">
        <v>783003</v>
      </c>
      <c r="H63" s="10">
        <v>16272</v>
      </c>
      <c r="I63" s="10">
        <v>28046</v>
      </c>
      <c r="J63" s="10">
        <v>282384</v>
      </c>
      <c r="K63" s="10">
        <v>30360</v>
      </c>
      <c r="L63" s="10">
        <v>3369</v>
      </c>
      <c r="M63" s="10">
        <v>13185</v>
      </c>
    </row>
    <row r="64" spans="1:13" x14ac:dyDescent="0.25">
      <c r="A64" s="12" t="s">
        <v>1</v>
      </c>
      <c r="B64" s="4">
        <f t="shared" si="9"/>
        <v>3516935</v>
      </c>
      <c r="C64" s="10">
        <v>171365</v>
      </c>
      <c r="D64" s="10">
        <v>2188601</v>
      </c>
      <c r="E64" s="4">
        <v>0</v>
      </c>
      <c r="F64" s="10">
        <v>0</v>
      </c>
      <c r="G64" s="10">
        <v>770064</v>
      </c>
      <c r="H64" s="10">
        <v>15180</v>
      </c>
      <c r="I64" s="10">
        <v>26022</v>
      </c>
      <c r="J64" s="10">
        <v>275540</v>
      </c>
      <c r="K64" s="10">
        <v>38317</v>
      </c>
      <c r="L64" s="10">
        <v>3131</v>
      </c>
      <c r="M64" s="10">
        <v>28715</v>
      </c>
    </row>
    <row r="65" spans="1:13" x14ac:dyDescent="0.25">
      <c r="A65" s="12" t="s">
        <v>0</v>
      </c>
      <c r="B65" s="4">
        <f t="shared" si="9"/>
        <v>3616391</v>
      </c>
      <c r="C65" s="10">
        <v>162428</v>
      </c>
      <c r="D65" s="10">
        <v>2269930</v>
      </c>
      <c r="E65" s="4">
        <v>0</v>
      </c>
      <c r="F65" s="10">
        <v>0</v>
      </c>
      <c r="G65" s="10">
        <v>835893</v>
      </c>
      <c r="H65" s="10">
        <v>8118</v>
      </c>
      <c r="I65" s="10">
        <v>25497</v>
      </c>
      <c r="J65" s="10">
        <v>268620</v>
      </c>
      <c r="K65" s="10">
        <v>30513</v>
      </c>
      <c r="L65" s="10">
        <v>2986</v>
      </c>
      <c r="M65" s="10">
        <v>12406</v>
      </c>
    </row>
    <row r="66" spans="1:13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s="4" customFormat="1" x14ac:dyDescent="0.2">
      <c r="A67" s="6">
        <v>2021</v>
      </c>
      <c r="B67" s="5">
        <f t="shared" ref="B67:M67" si="10">SUM(B68:B79)</f>
        <v>27707098</v>
      </c>
      <c r="C67" s="5">
        <f t="shared" si="10"/>
        <v>1719402</v>
      </c>
      <c r="D67" s="5">
        <f t="shared" si="10"/>
        <v>18423638</v>
      </c>
      <c r="E67" s="5">
        <f t="shared" si="10"/>
        <v>0</v>
      </c>
      <c r="F67" s="5">
        <f t="shared" si="10"/>
        <v>0</v>
      </c>
      <c r="G67" s="5">
        <f t="shared" si="10"/>
        <v>5160131</v>
      </c>
      <c r="H67" s="5">
        <f t="shared" si="10"/>
        <v>14599</v>
      </c>
      <c r="I67" s="5">
        <f t="shared" si="10"/>
        <v>174002</v>
      </c>
      <c r="J67" s="5">
        <f t="shared" si="10"/>
        <v>1706327</v>
      </c>
      <c r="K67" s="5">
        <f t="shared" si="10"/>
        <v>308906</v>
      </c>
      <c r="L67" s="5">
        <f t="shared" si="10"/>
        <v>46162</v>
      </c>
      <c r="M67" s="5">
        <f t="shared" si="10"/>
        <v>153931</v>
      </c>
    </row>
    <row r="68" spans="1:13" x14ac:dyDescent="0.25">
      <c r="A68" s="12" t="s">
        <v>11</v>
      </c>
      <c r="B68" s="4">
        <f>C68+D68+E68+F68+G68+H68+I68+J68+K68+L68+M68</f>
        <v>2163942</v>
      </c>
      <c r="C68" s="4">
        <v>125072</v>
      </c>
      <c r="D68" s="4">
        <v>1384577</v>
      </c>
      <c r="E68" s="4">
        <v>0</v>
      </c>
      <c r="F68" s="4">
        <v>0</v>
      </c>
      <c r="G68" s="4">
        <v>481951</v>
      </c>
      <c r="H68" s="4">
        <v>0</v>
      </c>
      <c r="I68" s="4">
        <v>14217</v>
      </c>
      <c r="J68" s="4">
        <v>117603</v>
      </c>
      <c r="K68" s="4">
        <v>28356</v>
      </c>
      <c r="L68" s="4">
        <v>2755</v>
      </c>
      <c r="M68" s="4">
        <v>9411</v>
      </c>
    </row>
    <row r="69" spans="1:13" x14ac:dyDescent="0.25">
      <c r="A69" s="12" t="s">
        <v>10</v>
      </c>
      <c r="B69" s="4">
        <f t="shared" ref="B69:B79" si="11">C69+D69+E69+F69+G69+H69+I69+J69+K69+L69+M69</f>
        <v>2045112</v>
      </c>
      <c r="C69" s="4">
        <v>133125</v>
      </c>
      <c r="D69" s="4">
        <v>1323597</v>
      </c>
      <c r="E69" s="4">
        <v>0</v>
      </c>
      <c r="F69" s="4">
        <v>0</v>
      </c>
      <c r="G69" s="4">
        <v>415584</v>
      </c>
      <c r="H69" s="4">
        <v>51</v>
      </c>
      <c r="I69" s="4">
        <v>13843</v>
      </c>
      <c r="J69" s="4">
        <v>120328</v>
      </c>
      <c r="K69" s="4">
        <v>28315</v>
      </c>
      <c r="L69" s="4">
        <v>321</v>
      </c>
      <c r="M69" s="4">
        <v>9948</v>
      </c>
    </row>
    <row r="70" spans="1:13" x14ac:dyDescent="0.25">
      <c r="A70" s="12" t="s">
        <v>9</v>
      </c>
      <c r="B70" s="4">
        <f t="shared" si="11"/>
        <v>2180834</v>
      </c>
      <c r="C70" s="4">
        <v>137736</v>
      </c>
      <c r="D70" s="4">
        <v>1435524</v>
      </c>
      <c r="E70" s="4">
        <v>0</v>
      </c>
      <c r="F70" s="4">
        <v>0</v>
      </c>
      <c r="G70" s="4">
        <v>413766</v>
      </c>
      <c r="H70" s="4">
        <v>98</v>
      </c>
      <c r="I70" s="4">
        <v>14916</v>
      </c>
      <c r="J70" s="4">
        <v>131788</v>
      </c>
      <c r="K70" s="4">
        <v>29722</v>
      </c>
      <c r="L70" s="4">
        <v>3626</v>
      </c>
      <c r="M70" s="4">
        <v>13658</v>
      </c>
    </row>
    <row r="71" spans="1:13" x14ac:dyDescent="0.25">
      <c r="A71" s="12" t="s">
        <v>8</v>
      </c>
      <c r="B71" s="4">
        <f t="shared" si="11"/>
        <v>1889588</v>
      </c>
      <c r="C71" s="4">
        <v>112235</v>
      </c>
      <c r="D71" s="4">
        <v>1255298</v>
      </c>
      <c r="E71" s="4">
        <v>0</v>
      </c>
      <c r="F71" s="4">
        <v>0</v>
      </c>
      <c r="G71" s="4">
        <v>351559</v>
      </c>
      <c r="H71" s="4">
        <v>83</v>
      </c>
      <c r="I71" s="4">
        <v>13119</v>
      </c>
      <c r="J71" s="4">
        <v>116698</v>
      </c>
      <c r="K71" s="4">
        <v>27092</v>
      </c>
      <c r="L71" s="4">
        <v>3363</v>
      </c>
      <c r="M71" s="4">
        <v>10141</v>
      </c>
    </row>
    <row r="72" spans="1:13" x14ac:dyDescent="0.25">
      <c r="A72" s="12" t="s">
        <v>7</v>
      </c>
      <c r="B72" s="4">
        <f t="shared" si="11"/>
        <v>1675160</v>
      </c>
      <c r="C72" s="4">
        <v>129582</v>
      </c>
      <c r="D72" s="4">
        <v>1434272</v>
      </c>
      <c r="E72" s="4">
        <v>0</v>
      </c>
      <c r="F72" s="4">
        <v>0</v>
      </c>
      <c r="G72" s="4">
        <v>39389</v>
      </c>
      <c r="H72" s="4">
        <v>115</v>
      </c>
      <c r="I72" s="4">
        <v>14495</v>
      </c>
      <c r="J72" s="4">
        <v>14048</v>
      </c>
      <c r="K72" s="4">
        <v>27805</v>
      </c>
      <c r="L72" s="4">
        <v>3791</v>
      </c>
      <c r="M72" s="4">
        <v>11663</v>
      </c>
    </row>
    <row r="73" spans="1:13" x14ac:dyDescent="0.25">
      <c r="A73" s="12" t="s">
        <v>6</v>
      </c>
      <c r="B73" s="4">
        <f t="shared" si="11"/>
        <v>2196929</v>
      </c>
      <c r="C73" s="4">
        <v>134214</v>
      </c>
      <c r="D73" s="4">
        <v>1461986</v>
      </c>
      <c r="E73" s="4">
        <v>0</v>
      </c>
      <c r="F73" s="4">
        <v>0</v>
      </c>
      <c r="G73" s="4">
        <v>394226</v>
      </c>
      <c r="H73" s="4">
        <v>242</v>
      </c>
      <c r="I73" s="4">
        <v>14574</v>
      </c>
      <c r="J73" s="4">
        <v>148201</v>
      </c>
      <c r="K73" s="4">
        <v>27653</v>
      </c>
      <c r="L73" s="4">
        <v>4009</v>
      </c>
      <c r="M73" s="4">
        <v>11824</v>
      </c>
    </row>
    <row r="74" spans="1:13" x14ac:dyDescent="0.25">
      <c r="A74" s="12" t="s">
        <v>5</v>
      </c>
      <c r="B74" s="4">
        <f t="shared" si="11"/>
        <v>2331679</v>
      </c>
      <c r="C74" s="4">
        <v>143141</v>
      </c>
      <c r="D74" s="4">
        <v>1545603</v>
      </c>
      <c r="E74" s="4">
        <v>0</v>
      </c>
      <c r="F74" s="4">
        <v>0</v>
      </c>
      <c r="G74" s="4">
        <v>433326</v>
      </c>
      <c r="H74" s="4">
        <v>211</v>
      </c>
      <c r="I74" s="4">
        <v>1586</v>
      </c>
      <c r="J74" s="4">
        <v>162359</v>
      </c>
      <c r="K74" s="4">
        <v>28683</v>
      </c>
      <c r="L74" s="4">
        <v>4066</v>
      </c>
      <c r="M74" s="4">
        <v>12704</v>
      </c>
    </row>
    <row r="75" spans="1:13" x14ac:dyDescent="0.25">
      <c r="A75" s="12" t="s">
        <v>4</v>
      </c>
      <c r="B75" s="4">
        <f t="shared" si="11"/>
        <v>2429299</v>
      </c>
      <c r="C75" s="4">
        <v>147663</v>
      </c>
      <c r="D75" s="4">
        <v>1622838</v>
      </c>
      <c r="E75" s="4">
        <v>0</v>
      </c>
      <c r="F75" s="4">
        <v>0</v>
      </c>
      <c r="G75" s="4">
        <v>455887</v>
      </c>
      <c r="H75" s="4">
        <v>848</v>
      </c>
      <c r="I75" s="4">
        <v>16555</v>
      </c>
      <c r="J75" s="4">
        <v>162825</v>
      </c>
      <c r="K75" s="4">
        <v>2766</v>
      </c>
      <c r="L75" s="4">
        <v>4643</v>
      </c>
      <c r="M75" s="4">
        <v>15274</v>
      </c>
    </row>
    <row r="76" spans="1:13" x14ac:dyDescent="0.25">
      <c r="A76" s="12" t="s">
        <v>3</v>
      </c>
      <c r="B76" s="4">
        <f t="shared" si="11"/>
        <v>2490060</v>
      </c>
      <c r="C76" s="4">
        <v>153315</v>
      </c>
      <c r="D76" s="4">
        <v>1624800</v>
      </c>
      <c r="E76" s="4">
        <v>0</v>
      </c>
      <c r="F76" s="4">
        <v>0</v>
      </c>
      <c r="G76" s="4">
        <v>479172</v>
      </c>
      <c r="H76" s="4">
        <v>1457</v>
      </c>
      <c r="I76" s="4">
        <v>17184</v>
      </c>
      <c r="J76" s="4">
        <v>167634</v>
      </c>
      <c r="K76" s="4">
        <v>27224</v>
      </c>
      <c r="L76" s="4">
        <v>4555</v>
      </c>
      <c r="M76" s="4">
        <v>14719</v>
      </c>
    </row>
    <row r="77" spans="1:13" x14ac:dyDescent="0.25">
      <c r="A77" s="12" t="s">
        <v>2</v>
      </c>
      <c r="B77" s="4">
        <f t="shared" si="11"/>
        <v>2541719</v>
      </c>
      <c r="C77" s="4">
        <v>155065</v>
      </c>
      <c r="D77" s="4">
        <v>1657533</v>
      </c>
      <c r="E77" s="4">
        <v>0</v>
      </c>
      <c r="F77" s="4">
        <v>0</v>
      </c>
      <c r="G77" s="4">
        <v>489333</v>
      </c>
      <c r="H77" s="4">
        <v>2607</v>
      </c>
      <c r="I77" s="4">
        <v>16888</v>
      </c>
      <c r="J77" s="4">
        <v>174402</v>
      </c>
      <c r="K77" s="4">
        <v>27058</v>
      </c>
      <c r="L77" s="4">
        <v>4975</v>
      </c>
      <c r="M77" s="4">
        <v>13858</v>
      </c>
    </row>
    <row r="78" spans="1:13" x14ac:dyDescent="0.25">
      <c r="A78" s="12" t="s">
        <v>1</v>
      </c>
      <c r="B78" s="4">
        <f t="shared" si="11"/>
        <v>2767673</v>
      </c>
      <c r="C78" s="4">
        <v>170732</v>
      </c>
      <c r="D78" s="4">
        <v>1774567</v>
      </c>
      <c r="E78" s="4">
        <v>0</v>
      </c>
      <c r="F78" s="4">
        <v>0</v>
      </c>
      <c r="G78" s="4">
        <v>563525</v>
      </c>
      <c r="H78" s="4">
        <v>6182</v>
      </c>
      <c r="I78" s="4">
        <v>17839</v>
      </c>
      <c r="J78" s="4">
        <v>187535</v>
      </c>
      <c r="K78" s="4">
        <v>26514</v>
      </c>
      <c r="L78" s="4">
        <v>4621</v>
      </c>
      <c r="M78" s="4">
        <v>16158</v>
      </c>
    </row>
    <row r="79" spans="1:13" x14ac:dyDescent="0.25">
      <c r="A79" s="12" t="s">
        <v>0</v>
      </c>
      <c r="B79" s="4">
        <f t="shared" si="11"/>
        <v>2995103</v>
      </c>
      <c r="C79" s="4">
        <v>177522</v>
      </c>
      <c r="D79" s="4">
        <v>1903043</v>
      </c>
      <c r="E79" s="4">
        <v>0</v>
      </c>
      <c r="F79" s="4">
        <v>0</v>
      </c>
      <c r="G79" s="4">
        <v>642413</v>
      </c>
      <c r="H79" s="4">
        <v>2705</v>
      </c>
      <c r="I79" s="4">
        <v>18786</v>
      </c>
      <c r="J79" s="4">
        <v>202906</v>
      </c>
      <c r="K79" s="4">
        <v>27718</v>
      </c>
      <c r="L79" s="4">
        <v>5437</v>
      </c>
      <c r="M79" s="4">
        <v>14573</v>
      </c>
    </row>
    <row r="80" spans="1:13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4" customFormat="1" x14ac:dyDescent="0.2">
      <c r="A81" s="6">
        <v>2020</v>
      </c>
      <c r="B81" s="5">
        <f t="shared" ref="B81:M81" si="12">SUM(B82:B93)</f>
        <v>25894757</v>
      </c>
      <c r="C81" s="5">
        <f t="shared" si="12"/>
        <v>1990745</v>
      </c>
      <c r="D81" s="5">
        <f t="shared" si="12"/>
        <v>16724214</v>
      </c>
      <c r="E81" s="5">
        <f t="shared" si="12"/>
        <v>0</v>
      </c>
      <c r="F81" s="5">
        <f t="shared" si="12"/>
        <v>0</v>
      </c>
      <c r="G81" s="5">
        <f t="shared" si="12"/>
        <v>4903839</v>
      </c>
      <c r="H81" s="5">
        <f t="shared" si="12"/>
        <v>10941</v>
      </c>
      <c r="I81" s="5">
        <f t="shared" si="12"/>
        <v>183357</v>
      </c>
      <c r="J81" s="5">
        <f t="shared" si="12"/>
        <v>1577206</v>
      </c>
      <c r="K81" s="5">
        <f t="shared" si="12"/>
        <v>365142</v>
      </c>
      <c r="L81" s="5">
        <f t="shared" si="12"/>
        <v>20053</v>
      </c>
      <c r="M81" s="5">
        <f t="shared" si="12"/>
        <v>119260</v>
      </c>
    </row>
    <row r="82" spans="1:13" x14ac:dyDescent="0.25">
      <c r="A82" s="12" t="s">
        <v>11</v>
      </c>
      <c r="B82" s="4">
        <f>C82+D82+E82+F82+G82+H82+I82+J82+K82+L82+M82</f>
        <v>4753308</v>
      </c>
      <c r="C82" s="4">
        <v>463257</v>
      </c>
      <c r="D82" s="4">
        <v>2860373</v>
      </c>
      <c r="E82" s="4">
        <v>0</v>
      </c>
      <c r="F82" s="4">
        <v>0</v>
      </c>
      <c r="G82" s="4">
        <v>964009</v>
      </c>
      <c r="H82" s="4">
        <v>386</v>
      </c>
      <c r="I82" s="4">
        <v>30247</v>
      </c>
      <c r="J82" s="4">
        <v>372051</v>
      </c>
      <c r="K82" s="4">
        <v>42051</v>
      </c>
      <c r="L82" s="4">
        <v>0</v>
      </c>
      <c r="M82" s="4">
        <v>20934</v>
      </c>
    </row>
    <row r="83" spans="1:13" x14ac:dyDescent="0.25">
      <c r="A83" s="12" t="s">
        <v>10</v>
      </c>
      <c r="B83" s="4">
        <f t="shared" ref="B83:B93" si="13">C83+D83+E83+F83+G83+H83+I83+J83+K83+L83+M83</f>
        <v>4803606</v>
      </c>
      <c r="C83" s="4">
        <v>459072</v>
      </c>
      <c r="D83" s="4">
        <v>2878321</v>
      </c>
      <c r="E83" s="4">
        <v>0</v>
      </c>
      <c r="F83" s="4">
        <v>0</v>
      </c>
      <c r="G83" s="4">
        <v>1035148</v>
      </c>
      <c r="H83" s="4">
        <v>3589</v>
      </c>
      <c r="I83" s="4">
        <v>29247</v>
      </c>
      <c r="J83" s="4">
        <v>330305</v>
      </c>
      <c r="K83" s="4">
        <v>45007</v>
      </c>
      <c r="L83" s="4">
        <v>0</v>
      </c>
      <c r="M83" s="4">
        <v>22917</v>
      </c>
    </row>
    <row r="84" spans="1:13" x14ac:dyDescent="0.25">
      <c r="A84" s="12" t="s">
        <v>9</v>
      </c>
      <c r="B84" s="4">
        <f t="shared" si="13"/>
        <v>3034076</v>
      </c>
      <c r="C84" s="4">
        <v>266938</v>
      </c>
      <c r="D84" s="4">
        <v>1957162</v>
      </c>
      <c r="E84" s="4">
        <v>0</v>
      </c>
      <c r="F84" s="4">
        <v>0</v>
      </c>
      <c r="G84" s="4">
        <v>524331</v>
      </c>
      <c r="H84" s="4">
        <v>6626</v>
      </c>
      <c r="I84" s="4">
        <v>20688</v>
      </c>
      <c r="J84" s="4">
        <v>210002</v>
      </c>
      <c r="K84" s="4">
        <v>33107</v>
      </c>
      <c r="L84" s="4">
        <v>398</v>
      </c>
      <c r="M84" s="4">
        <v>14824</v>
      </c>
    </row>
    <row r="85" spans="1:13" x14ac:dyDescent="0.25">
      <c r="A85" s="12" t="s">
        <v>8</v>
      </c>
      <c r="B85" s="4">
        <f t="shared" si="13"/>
        <v>711696</v>
      </c>
      <c r="C85" s="4">
        <v>32613</v>
      </c>
      <c r="D85" s="4">
        <v>540663</v>
      </c>
      <c r="E85" s="4">
        <v>0</v>
      </c>
      <c r="F85" s="4">
        <v>0</v>
      </c>
      <c r="G85" s="4">
        <v>108394</v>
      </c>
      <c r="H85" s="4">
        <v>0</v>
      </c>
      <c r="I85" s="4">
        <v>5561</v>
      </c>
      <c r="J85" s="4">
        <v>2545</v>
      </c>
      <c r="K85" s="4">
        <v>19558</v>
      </c>
      <c r="L85" s="4">
        <v>1765</v>
      </c>
      <c r="M85" s="4">
        <v>597</v>
      </c>
    </row>
    <row r="86" spans="1:13" x14ac:dyDescent="0.25">
      <c r="A86" s="12" t="s">
        <v>7</v>
      </c>
      <c r="B86" s="4">
        <f t="shared" si="13"/>
        <v>281057</v>
      </c>
      <c r="C86" s="4">
        <v>38059</v>
      </c>
      <c r="D86" s="4">
        <v>58784</v>
      </c>
      <c r="E86" s="4">
        <v>0</v>
      </c>
      <c r="F86" s="4">
        <v>0</v>
      </c>
      <c r="G86" s="4">
        <v>122977</v>
      </c>
      <c r="H86" s="4">
        <v>0</v>
      </c>
      <c r="I86" s="4">
        <v>5997</v>
      </c>
      <c r="J86" s="4">
        <v>29896</v>
      </c>
      <c r="K86" s="4">
        <v>20872</v>
      </c>
      <c r="L86" s="4">
        <v>1681</v>
      </c>
      <c r="M86" s="4">
        <v>2791</v>
      </c>
    </row>
    <row r="87" spans="1:13" x14ac:dyDescent="0.25">
      <c r="A87" s="12" t="s">
        <v>6</v>
      </c>
      <c r="B87" s="4">
        <f t="shared" si="13"/>
        <v>1086820</v>
      </c>
      <c r="C87" s="4">
        <v>58945</v>
      </c>
      <c r="D87" s="4">
        <v>753171</v>
      </c>
      <c r="E87" s="4">
        <v>0</v>
      </c>
      <c r="F87" s="4">
        <v>0</v>
      </c>
      <c r="G87" s="4">
        <v>182123</v>
      </c>
      <c r="H87" s="4">
        <v>15</v>
      </c>
      <c r="I87" s="4">
        <v>8562</v>
      </c>
      <c r="J87" s="4">
        <v>52342</v>
      </c>
      <c r="K87" s="4">
        <v>22789</v>
      </c>
      <c r="L87" s="4">
        <v>1791</v>
      </c>
      <c r="M87" s="4">
        <v>7082</v>
      </c>
    </row>
    <row r="88" spans="1:13" x14ac:dyDescent="0.25">
      <c r="A88" s="12" t="s">
        <v>5</v>
      </c>
      <c r="B88" s="4">
        <f t="shared" si="13"/>
        <v>1504628</v>
      </c>
      <c r="C88" s="4">
        <v>9737</v>
      </c>
      <c r="D88" s="4">
        <v>1067314</v>
      </c>
      <c r="E88" s="4">
        <v>0</v>
      </c>
      <c r="F88" s="4">
        <v>0</v>
      </c>
      <c r="G88" s="4">
        <v>288494</v>
      </c>
      <c r="H88" s="4">
        <v>71</v>
      </c>
      <c r="I88" s="4">
        <v>11953</v>
      </c>
      <c r="J88" s="4">
        <v>86325</v>
      </c>
      <c r="K88" s="4">
        <v>29912</v>
      </c>
      <c r="L88" s="4">
        <v>2205</v>
      </c>
      <c r="M88" s="4">
        <v>8617</v>
      </c>
    </row>
    <row r="89" spans="1:13" x14ac:dyDescent="0.25">
      <c r="A89" s="12" t="s">
        <v>4</v>
      </c>
      <c r="B89" s="4">
        <f t="shared" si="13"/>
        <v>1793601</v>
      </c>
      <c r="C89" s="4">
        <v>113795</v>
      </c>
      <c r="D89" s="4">
        <v>1187236</v>
      </c>
      <c r="E89" s="4">
        <v>0</v>
      </c>
      <c r="F89" s="4">
        <v>0</v>
      </c>
      <c r="G89" s="4">
        <v>340297</v>
      </c>
      <c r="H89" s="4">
        <v>38</v>
      </c>
      <c r="I89" s="4">
        <v>13393</v>
      </c>
      <c r="J89" s="4">
        <v>104959</v>
      </c>
      <c r="K89" s="4">
        <v>30774</v>
      </c>
      <c r="L89" s="4">
        <v>2178</v>
      </c>
      <c r="M89" s="4">
        <v>931</v>
      </c>
    </row>
    <row r="90" spans="1:13" x14ac:dyDescent="0.25">
      <c r="A90" s="12" t="s">
        <v>3</v>
      </c>
      <c r="B90" s="4">
        <f t="shared" si="13"/>
        <v>1617685</v>
      </c>
      <c r="C90" s="4">
        <v>128034</v>
      </c>
      <c r="D90" s="4">
        <v>1274414</v>
      </c>
      <c r="E90" s="4">
        <v>0</v>
      </c>
      <c r="F90" s="4">
        <v>0</v>
      </c>
      <c r="G90" s="4">
        <v>39937</v>
      </c>
      <c r="H90" s="4">
        <v>18</v>
      </c>
      <c r="I90" s="4">
        <v>14386</v>
      </c>
      <c r="J90" s="4">
        <v>117907</v>
      </c>
      <c r="K90" s="4">
        <v>31214</v>
      </c>
      <c r="L90" s="4">
        <v>2324</v>
      </c>
      <c r="M90" s="4">
        <v>9451</v>
      </c>
    </row>
    <row r="91" spans="1:13" x14ac:dyDescent="0.25">
      <c r="A91" s="12" t="s">
        <v>2</v>
      </c>
      <c r="B91" s="4">
        <f t="shared" si="13"/>
        <v>2010775</v>
      </c>
      <c r="C91" s="4">
        <v>142905</v>
      </c>
      <c r="D91" s="4">
        <v>1376304</v>
      </c>
      <c r="E91" s="4">
        <v>0</v>
      </c>
      <c r="F91" s="4">
        <v>0</v>
      </c>
      <c r="G91" s="4">
        <v>419412</v>
      </c>
      <c r="H91" s="4">
        <v>30</v>
      </c>
      <c r="I91" s="4">
        <v>14772</v>
      </c>
      <c r="J91" s="4">
        <v>13255</v>
      </c>
      <c r="K91" s="4">
        <v>31414</v>
      </c>
      <c r="L91" s="4">
        <v>2415</v>
      </c>
      <c r="M91" s="4">
        <v>10268</v>
      </c>
    </row>
    <row r="92" spans="1:13" x14ac:dyDescent="0.25">
      <c r="A92" s="12" t="s">
        <v>1</v>
      </c>
      <c r="B92" s="4">
        <f t="shared" si="13"/>
        <v>2126900</v>
      </c>
      <c r="C92" s="4">
        <v>141664</v>
      </c>
      <c r="D92" s="4">
        <v>1362714</v>
      </c>
      <c r="E92" s="4">
        <v>0</v>
      </c>
      <c r="F92" s="4">
        <v>0</v>
      </c>
      <c r="G92" s="4">
        <v>432195</v>
      </c>
      <c r="H92" s="4">
        <v>115</v>
      </c>
      <c r="I92" s="4">
        <v>14319</v>
      </c>
      <c r="J92" s="4">
        <v>134527</v>
      </c>
      <c r="K92" s="4">
        <v>28385</v>
      </c>
      <c r="L92" s="4">
        <v>2719</v>
      </c>
      <c r="M92" s="4">
        <v>10262</v>
      </c>
    </row>
    <row r="93" spans="1:13" x14ac:dyDescent="0.25">
      <c r="A93" s="12" t="s">
        <v>0</v>
      </c>
      <c r="B93" s="4">
        <f t="shared" si="13"/>
        <v>2170605</v>
      </c>
      <c r="C93" s="4">
        <v>135726</v>
      </c>
      <c r="D93" s="4">
        <v>1407758</v>
      </c>
      <c r="E93" s="4">
        <v>0</v>
      </c>
      <c r="F93" s="4">
        <v>0</v>
      </c>
      <c r="G93" s="4">
        <v>446522</v>
      </c>
      <c r="H93" s="4">
        <v>53</v>
      </c>
      <c r="I93" s="4">
        <v>14232</v>
      </c>
      <c r="J93" s="4">
        <v>123092</v>
      </c>
      <c r="K93" s="4">
        <v>30059</v>
      </c>
      <c r="L93" s="4">
        <v>2577</v>
      </c>
      <c r="M93" s="4">
        <v>10586</v>
      </c>
    </row>
    <row r="94" spans="1:13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s="4" customFormat="1" x14ac:dyDescent="0.2">
      <c r="A95" s="6">
        <v>2019</v>
      </c>
      <c r="B95" s="5">
        <f t="shared" ref="B95:M95" si="14">SUM(B96:B107)</f>
        <v>54853103</v>
      </c>
      <c r="C95" s="5">
        <f t="shared" si="14"/>
        <v>5992767</v>
      </c>
      <c r="D95" s="5">
        <f t="shared" si="14"/>
        <v>34158225</v>
      </c>
      <c r="E95" s="5">
        <f t="shared" si="14"/>
        <v>0</v>
      </c>
      <c r="F95" s="5">
        <f t="shared" si="14"/>
        <v>0</v>
      </c>
      <c r="G95" s="5">
        <f t="shared" si="14"/>
        <v>9618468</v>
      </c>
      <c r="H95" s="5">
        <f t="shared" si="14"/>
        <v>140493</v>
      </c>
      <c r="I95" s="5">
        <f t="shared" si="14"/>
        <v>331639</v>
      </c>
      <c r="J95" s="5">
        <f t="shared" si="14"/>
        <v>3780621</v>
      </c>
      <c r="K95" s="5">
        <f t="shared" si="14"/>
        <v>438870</v>
      </c>
      <c r="L95" s="5">
        <f t="shared" si="14"/>
        <v>0</v>
      </c>
      <c r="M95" s="5">
        <f t="shared" si="14"/>
        <v>392020</v>
      </c>
    </row>
    <row r="96" spans="1:13" x14ac:dyDescent="0.25">
      <c r="A96" s="12" t="s">
        <v>11</v>
      </c>
      <c r="B96" s="4">
        <f>C96+D96+E96+F96+G96+H96+I96+J96+K96+L96+M96</f>
        <v>4236598</v>
      </c>
      <c r="C96" s="4">
        <v>489384</v>
      </c>
      <c r="D96" s="4">
        <v>2471941</v>
      </c>
      <c r="E96" s="4">
        <v>0</v>
      </c>
      <c r="F96" s="4">
        <v>0</v>
      </c>
      <c r="G96" s="4">
        <v>871863</v>
      </c>
      <c r="H96" s="4">
        <v>6</v>
      </c>
      <c r="I96" s="4">
        <v>29913</v>
      </c>
      <c r="J96" s="4">
        <v>333421</v>
      </c>
      <c r="K96" s="4">
        <v>37011</v>
      </c>
      <c r="L96" s="4">
        <v>0</v>
      </c>
      <c r="M96" s="4">
        <v>3059</v>
      </c>
    </row>
    <row r="97" spans="1:13" x14ac:dyDescent="0.25">
      <c r="A97" s="12" t="s">
        <v>10</v>
      </c>
      <c r="B97" s="4">
        <f t="shared" ref="B97:B107" si="15">C97+D97+E97+F97+G97+H97+I97+J97+K97+L97+M97</f>
        <v>4284908</v>
      </c>
      <c r="C97" s="4">
        <v>516803</v>
      </c>
      <c r="D97" s="4">
        <v>2527464</v>
      </c>
      <c r="E97" s="4">
        <v>0</v>
      </c>
      <c r="F97" s="4">
        <v>0</v>
      </c>
      <c r="G97" s="4">
        <v>806128</v>
      </c>
      <c r="H97" s="4">
        <v>9219</v>
      </c>
      <c r="I97" s="4">
        <v>29633</v>
      </c>
      <c r="J97" s="4">
        <v>329767</v>
      </c>
      <c r="K97" s="4">
        <v>36419</v>
      </c>
      <c r="L97" s="4">
        <v>0</v>
      </c>
      <c r="M97" s="4">
        <v>29475</v>
      </c>
    </row>
    <row r="98" spans="1:13" x14ac:dyDescent="0.25">
      <c r="A98" s="12" t="s">
        <v>9</v>
      </c>
      <c r="B98" s="4">
        <f t="shared" si="15"/>
        <v>4507898</v>
      </c>
      <c r="C98" s="4">
        <v>506538</v>
      </c>
      <c r="D98" s="4">
        <v>2633953</v>
      </c>
      <c r="E98" s="4">
        <v>0</v>
      </c>
      <c r="F98" s="4">
        <v>0</v>
      </c>
      <c r="G98" s="4">
        <v>962265</v>
      </c>
      <c r="H98" s="4">
        <v>11366</v>
      </c>
      <c r="I98" s="4">
        <v>30075</v>
      </c>
      <c r="J98" s="4">
        <v>326533</v>
      </c>
      <c r="K98" s="4">
        <v>3845</v>
      </c>
      <c r="L98" s="4">
        <v>0</v>
      </c>
      <c r="M98" s="4">
        <v>33323</v>
      </c>
    </row>
    <row r="99" spans="1:13" x14ac:dyDescent="0.25">
      <c r="A99" s="12" t="s">
        <v>8</v>
      </c>
      <c r="B99" s="4">
        <f t="shared" si="15"/>
        <v>4367111</v>
      </c>
      <c r="C99" s="4">
        <v>527686</v>
      </c>
      <c r="D99" s="4">
        <v>2595116</v>
      </c>
      <c r="E99" s="4">
        <v>0</v>
      </c>
      <c r="F99" s="4">
        <v>0</v>
      </c>
      <c r="G99" s="4">
        <v>783426</v>
      </c>
      <c r="H99" s="4">
        <v>14237</v>
      </c>
      <c r="I99" s="4">
        <v>30776</v>
      </c>
      <c r="J99" s="4">
        <v>348852</v>
      </c>
      <c r="K99" s="4">
        <v>34361</v>
      </c>
      <c r="L99" s="4">
        <v>0</v>
      </c>
      <c r="M99" s="4">
        <v>32657</v>
      </c>
    </row>
    <row r="100" spans="1:13" x14ac:dyDescent="0.25">
      <c r="A100" s="12" t="s">
        <v>7</v>
      </c>
      <c r="B100" s="4">
        <f t="shared" si="15"/>
        <v>4013765</v>
      </c>
      <c r="C100" s="4">
        <v>596517</v>
      </c>
      <c r="D100" s="4">
        <v>2824632</v>
      </c>
      <c r="E100" s="4">
        <v>0</v>
      </c>
      <c r="F100" s="4">
        <v>0</v>
      </c>
      <c r="G100" s="4">
        <v>86593</v>
      </c>
      <c r="H100" s="4">
        <v>16661</v>
      </c>
      <c r="I100" s="4">
        <v>33993</v>
      </c>
      <c r="J100" s="4">
        <v>384154</v>
      </c>
      <c r="K100" s="4">
        <v>36188</v>
      </c>
      <c r="L100" s="4">
        <v>0</v>
      </c>
      <c r="M100" s="4">
        <v>35027</v>
      </c>
    </row>
    <row r="101" spans="1:13" x14ac:dyDescent="0.25">
      <c r="A101" s="12" t="s">
        <v>6</v>
      </c>
      <c r="B101" s="4">
        <f t="shared" si="15"/>
        <v>5146457</v>
      </c>
      <c r="C101" s="4">
        <v>554373</v>
      </c>
      <c r="D101" s="4">
        <v>2699042</v>
      </c>
      <c r="E101" s="4">
        <v>0</v>
      </c>
      <c r="F101" s="4">
        <v>0</v>
      </c>
      <c r="G101" s="4">
        <v>1367212</v>
      </c>
      <c r="H101" s="4">
        <v>17659</v>
      </c>
      <c r="I101" s="4">
        <v>3313</v>
      </c>
      <c r="J101" s="4">
        <v>372262</v>
      </c>
      <c r="K101" s="4">
        <v>37483</v>
      </c>
      <c r="L101" s="4">
        <v>0</v>
      </c>
      <c r="M101" s="4">
        <v>95113</v>
      </c>
    </row>
    <row r="102" spans="1:13" x14ac:dyDescent="0.25">
      <c r="A102" s="12" t="s">
        <v>5</v>
      </c>
      <c r="B102" s="4">
        <f t="shared" si="15"/>
        <v>4166952</v>
      </c>
      <c r="C102" s="4">
        <v>576329</v>
      </c>
      <c r="D102" s="4">
        <v>2998670</v>
      </c>
      <c r="E102" s="4">
        <v>0</v>
      </c>
      <c r="F102" s="4">
        <v>0</v>
      </c>
      <c r="G102" s="4">
        <v>95081</v>
      </c>
      <c r="H102" s="4">
        <v>9596</v>
      </c>
      <c r="I102" s="4">
        <v>3514</v>
      </c>
      <c r="J102" s="4">
        <v>411895</v>
      </c>
      <c r="K102" s="4">
        <v>38903</v>
      </c>
      <c r="L102" s="4">
        <v>0</v>
      </c>
      <c r="M102" s="4">
        <v>32964</v>
      </c>
    </row>
    <row r="103" spans="1:13" x14ac:dyDescent="0.25">
      <c r="A103" s="12" t="s">
        <v>4</v>
      </c>
      <c r="B103" s="4">
        <f t="shared" si="15"/>
        <v>4724012</v>
      </c>
      <c r="C103" s="4">
        <v>574037</v>
      </c>
      <c r="D103" s="4">
        <v>3060331</v>
      </c>
      <c r="E103" s="4">
        <v>0</v>
      </c>
      <c r="F103" s="4">
        <v>0</v>
      </c>
      <c r="G103" s="4">
        <v>940403</v>
      </c>
      <c r="H103" s="4">
        <v>219</v>
      </c>
      <c r="I103" s="4">
        <v>35356</v>
      </c>
      <c r="J103" s="4">
        <v>40762</v>
      </c>
      <c r="K103" s="4">
        <v>40623</v>
      </c>
      <c r="L103" s="4">
        <v>0</v>
      </c>
      <c r="M103" s="4">
        <v>32281</v>
      </c>
    </row>
    <row r="104" spans="1:13" x14ac:dyDescent="0.25">
      <c r="A104" s="12" t="s">
        <v>3</v>
      </c>
      <c r="B104" s="4">
        <f t="shared" si="15"/>
        <v>4671807</v>
      </c>
      <c r="C104" s="4">
        <v>539391</v>
      </c>
      <c r="D104" s="4">
        <v>3041448</v>
      </c>
      <c r="E104" s="4">
        <v>0</v>
      </c>
      <c r="F104" s="4">
        <v>0</v>
      </c>
      <c r="G104" s="4">
        <v>919116</v>
      </c>
      <c r="H104" s="4">
        <v>21695</v>
      </c>
      <c r="I104" s="4">
        <v>34405</v>
      </c>
      <c r="J104" s="4">
        <v>38166</v>
      </c>
      <c r="K104" s="4">
        <v>43681</v>
      </c>
      <c r="L104" s="4">
        <v>0</v>
      </c>
      <c r="M104" s="4">
        <v>33905</v>
      </c>
    </row>
    <row r="105" spans="1:13" x14ac:dyDescent="0.25">
      <c r="A105" s="12" t="s">
        <v>2</v>
      </c>
      <c r="B105" s="4">
        <f t="shared" si="15"/>
        <v>5488170</v>
      </c>
      <c r="C105" s="4">
        <v>567876</v>
      </c>
      <c r="D105" s="4">
        <v>3381381</v>
      </c>
      <c r="E105" s="4">
        <v>0</v>
      </c>
      <c r="F105" s="4">
        <v>0</v>
      </c>
      <c r="G105" s="4">
        <v>973295</v>
      </c>
      <c r="H105" s="4">
        <v>19879</v>
      </c>
      <c r="I105" s="4">
        <v>36761</v>
      </c>
      <c r="J105" s="4">
        <v>424426</v>
      </c>
      <c r="K105" s="4">
        <v>45576</v>
      </c>
      <c r="L105" s="4">
        <v>0</v>
      </c>
      <c r="M105" s="4">
        <v>38976</v>
      </c>
    </row>
    <row r="106" spans="1:13" x14ac:dyDescent="0.25">
      <c r="A106" s="12" t="s">
        <v>1</v>
      </c>
      <c r="B106" s="4">
        <f t="shared" si="15"/>
        <v>4357464</v>
      </c>
      <c r="C106" s="4">
        <v>49537</v>
      </c>
      <c r="D106" s="4">
        <v>2980856</v>
      </c>
      <c r="E106" s="4">
        <v>0</v>
      </c>
      <c r="F106" s="4">
        <v>0</v>
      </c>
      <c r="G106" s="4">
        <v>843617</v>
      </c>
      <c r="H106" s="4">
        <v>19184</v>
      </c>
      <c r="I106" s="4">
        <v>32637</v>
      </c>
      <c r="J106" s="4">
        <v>385972</v>
      </c>
      <c r="K106" s="4">
        <v>42388</v>
      </c>
      <c r="L106" s="4">
        <v>0</v>
      </c>
      <c r="M106" s="4">
        <v>3273</v>
      </c>
    </row>
    <row r="107" spans="1:13" x14ac:dyDescent="0.25">
      <c r="A107" s="12" t="s">
        <v>0</v>
      </c>
      <c r="B107" s="4">
        <f t="shared" si="15"/>
        <v>4887961</v>
      </c>
      <c r="C107" s="4">
        <v>494296</v>
      </c>
      <c r="D107" s="4">
        <v>2943391</v>
      </c>
      <c r="E107" s="4">
        <v>0</v>
      </c>
      <c r="F107" s="4">
        <v>0</v>
      </c>
      <c r="G107" s="4">
        <v>969469</v>
      </c>
      <c r="H107" s="4">
        <v>772</v>
      </c>
      <c r="I107" s="4">
        <v>31263</v>
      </c>
      <c r="J107" s="4">
        <v>384411</v>
      </c>
      <c r="K107" s="4">
        <v>42392</v>
      </c>
      <c r="L107" s="4">
        <v>0</v>
      </c>
      <c r="M107" s="4">
        <v>21967</v>
      </c>
    </row>
    <row r="108" spans="1:13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s="4" customFormat="1" x14ac:dyDescent="0.2">
      <c r="A109" s="6">
        <v>2018</v>
      </c>
      <c r="B109" s="5">
        <f t="shared" ref="B109:M109" si="16">SUM(B110:B121)</f>
        <v>57826019</v>
      </c>
      <c r="C109" s="5">
        <f t="shared" si="16"/>
        <v>6438600</v>
      </c>
      <c r="D109" s="5">
        <f t="shared" si="16"/>
        <v>34158225</v>
      </c>
      <c r="E109" s="5">
        <f t="shared" si="16"/>
        <v>0</v>
      </c>
      <c r="F109" s="5">
        <f t="shared" si="16"/>
        <v>0</v>
      </c>
      <c r="G109" s="5">
        <f t="shared" si="16"/>
        <v>11253534</v>
      </c>
      <c r="H109" s="5">
        <f t="shared" si="16"/>
        <v>169122</v>
      </c>
      <c r="I109" s="5">
        <f t="shared" si="16"/>
        <v>393082</v>
      </c>
      <c r="J109" s="5">
        <f t="shared" si="16"/>
        <v>4490973</v>
      </c>
      <c r="K109" s="5">
        <f t="shared" si="16"/>
        <v>473475</v>
      </c>
      <c r="L109" s="5">
        <f t="shared" si="16"/>
        <v>0</v>
      </c>
      <c r="M109" s="5">
        <f t="shared" si="16"/>
        <v>449008</v>
      </c>
    </row>
    <row r="110" spans="1:13" x14ac:dyDescent="0.25">
      <c r="A110" s="12" t="s">
        <v>11</v>
      </c>
      <c r="B110" s="4">
        <f>C110+D110+E110+F110+G110+H110+I110+J110+K110+L110+M110</f>
        <v>4264129</v>
      </c>
      <c r="C110" s="4">
        <v>489384</v>
      </c>
      <c r="D110" s="4">
        <v>2471941</v>
      </c>
      <c r="E110" s="4">
        <v>0</v>
      </c>
      <c r="F110" s="4">
        <v>0</v>
      </c>
      <c r="G110" s="4">
        <v>871863</v>
      </c>
      <c r="H110" s="4">
        <v>6</v>
      </c>
      <c r="I110" s="4">
        <v>29913</v>
      </c>
      <c r="J110" s="4">
        <v>333421</v>
      </c>
      <c r="K110" s="4">
        <v>37011</v>
      </c>
      <c r="L110" s="4">
        <v>0</v>
      </c>
      <c r="M110" s="4">
        <v>30590</v>
      </c>
    </row>
    <row r="111" spans="1:13" x14ac:dyDescent="0.25">
      <c r="A111" s="12" t="s">
        <v>10</v>
      </c>
      <c r="B111" s="4">
        <f t="shared" ref="B111:B121" si="17">C111+D111+E111+F111+G111+H111+I111+J111+K111+L111+M111</f>
        <v>4284908</v>
      </c>
      <c r="C111" s="4">
        <v>516803</v>
      </c>
      <c r="D111" s="4">
        <v>2527464</v>
      </c>
      <c r="E111" s="4">
        <v>0</v>
      </c>
      <c r="F111" s="4">
        <v>0</v>
      </c>
      <c r="G111" s="4">
        <v>806128</v>
      </c>
      <c r="H111" s="4">
        <v>9219</v>
      </c>
      <c r="I111" s="4">
        <v>29633</v>
      </c>
      <c r="J111" s="4">
        <v>329767</v>
      </c>
      <c r="K111" s="4">
        <v>36419</v>
      </c>
      <c r="L111" s="4">
        <v>0</v>
      </c>
      <c r="M111" s="4">
        <v>29475</v>
      </c>
    </row>
    <row r="112" spans="1:13" x14ac:dyDescent="0.25">
      <c r="A112" s="12" t="s">
        <v>9</v>
      </c>
      <c r="B112" s="4">
        <f t="shared" si="17"/>
        <v>4542503</v>
      </c>
      <c r="C112" s="4">
        <v>506538</v>
      </c>
      <c r="D112" s="4">
        <v>2633953</v>
      </c>
      <c r="E112" s="4">
        <v>0</v>
      </c>
      <c r="F112" s="4">
        <v>0</v>
      </c>
      <c r="G112" s="4">
        <v>962265</v>
      </c>
      <c r="H112" s="4">
        <v>11366</v>
      </c>
      <c r="I112" s="4">
        <v>30075</v>
      </c>
      <c r="J112" s="4">
        <v>326533</v>
      </c>
      <c r="K112" s="4">
        <v>38450</v>
      </c>
      <c r="L112" s="4">
        <v>0</v>
      </c>
      <c r="M112" s="4">
        <v>33323</v>
      </c>
    </row>
    <row r="113" spans="1:13" x14ac:dyDescent="0.25">
      <c r="A113" s="12" t="s">
        <v>8</v>
      </c>
      <c r="B113" s="4">
        <f t="shared" si="17"/>
        <v>4367111</v>
      </c>
      <c r="C113" s="4">
        <v>527686</v>
      </c>
      <c r="D113" s="4">
        <v>2595116</v>
      </c>
      <c r="E113" s="4">
        <v>0</v>
      </c>
      <c r="F113" s="4">
        <v>0</v>
      </c>
      <c r="G113" s="4">
        <v>783426</v>
      </c>
      <c r="H113" s="4">
        <v>14237</v>
      </c>
      <c r="I113" s="4">
        <v>30776</v>
      </c>
      <c r="J113" s="4">
        <v>348852</v>
      </c>
      <c r="K113" s="4">
        <v>34361</v>
      </c>
      <c r="L113" s="4">
        <v>0</v>
      </c>
      <c r="M113" s="4">
        <v>32657</v>
      </c>
    </row>
    <row r="114" spans="1:13" x14ac:dyDescent="0.25">
      <c r="A114" s="12" t="s">
        <v>7</v>
      </c>
      <c r="B114" s="4">
        <f t="shared" si="17"/>
        <v>4793102</v>
      </c>
      <c r="C114" s="4">
        <v>596517</v>
      </c>
      <c r="D114" s="4">
        <v>2824632</v>
      </c>
      <c r="E114" s="4">
        <v>0</v>
      </c>
      <c r="F114" s="4">
        <v>0</v>
      </c>
      <c r="G114" s="4">
        <v>865930</v>
      </c>
      <c r="H114" s="4">
        <v>16661</v>
      </c>
      <c r="I114" s="4">
        <v>33993</v>
      </c>
      <c r="J114" s="4">
        <v>384154</v>
      </c>
      <c r="K114" s="4">
        <v>36188</v>
      </c>
      <c r="L114" s="4">
        <v>0</v>
      </c>
      <c r="M114" s="4">
        <v>35027</v>
      </c>
    </row>
    <row r="115" spans="1:13" x14ac:dyDescent="0.25">
      <c r="A115" s="12" t="s">
        <v>6</v>
      </c>
      <c r="B115" s="4">
        <f t="shared" si="17"/>
        <v>5176274</v>
      </c>
      <c r="C115" s="4">
        <v>554373</v>
      </c>
      <c r="D115" s="4">
        <v>2699042</v>
      </c>
      <c r="E115" s="4">
        <v>0</v>
      </c>
      <c r="F115" s="4">
        <v>0</v>
      </c>
      <c r="G115" s="4">
        <v>1367212</v>
      </c>
      <c r="H115" s="4">
        <v>17659</v>
      </c>
      <c r="I115" s="4">
        <v>33130</v>
      </c>
      <c r="J115" s="4">
        <v>372262</v>
      </c>
      <c r="K115" s="4">
        <v>37483</v>
      </c>
      <c r="L115" s="4">
        <v>0</v>
      </c>
      <c r="M115" s="4">
        <v>95113</v>
      </c>
    </row>
    <row r="116" spans="1:13" x14ac:dyDescent="0.25">
      <c r="A116" s="12" t="s">
        <v>5</v>
      </c>
      <c r="B116" s="4">
        <f t="shared" si="17"/>
        <v>5054307</v>
      </c>
      <c r="C116" s="4">
        <v>576329</v>
      </c>
      <c r="D116" s="4">
        <v>2998670</v>
      </c>
      <c r="E116" s="4">
        <v>0</v>
      </c>
      <c r="F116" s="4">
        <v>0</v>
      </c>
      <c r="G116" s="4">
        <v>950810</v>
      </c>
      <c r="H116" s="4">
        <v>9596</v>
      </c>
      <c r="I116" s="4">
        <v>35140</v>
      </c>
      <c r="J116" s="4">
        <v>411895</v>
      </c>
      <c r="K116" s="4">
        <v>38903</v>
      </c>
      <c r="L116" s="4">
        <v>0</v>
      </c>
      <c r="M116" s="4">
        <v>32964</v>
      </c>
    </row>
    <row r="117" spans="1:13" x14ac:dyDescent="0.25">
      <c r="A117" s="12" t="s">
        <v>4</v>
      </c>
      <c r="B117" s="4">
        <f t="shared" si="17"/>
        <v>5112551</v>
      </c>
      <c r="C117" s="4">
        <v>574037</v>
      </c>
      <c r="D117" s="4">
        <v>3060331</v>
      </c>
      <c r="E117" s="4">
        <v>0</v>
      </c>
      <c r="F117" s="4">
        <v>0</v>
      </c>
      <c r="G117" s="4">
        <v>940403</v>
      </c>
      <c r="H117" s="4">
        <v>21900</v>
      </c>
      <c r="I117" s="4">
        <v>35356</v>
      </c>
      <c r="J117" s="4">
        <v>407620</v>
      </c>
      <c r="K117" s="4">
        <v>40623</v>
      </c>
      <c r="L117" s="4">
        <v>0</v>
      </c>
      <c r="M117" s="4">
        <v>32281</v>
      </c>
    </row>
    <row r="118" spans="1:13" x14ac:dyDescent="0.25">
      <c r="A118" s="12" t="s">
        <v>3</v>
      </c>
      <c r="B118" s="4">
        <f t="shared" si="17"/>
        <v>5015301</v>
      </c>
      <c r="C118" s="4">
        <v>539391</v>
      </c>
      <c r="D118" s="4">
        <v>3041448</v>
      </c>
      <c r="E118" s="4">
        <v>0</v>
      </c>
      <c r="F118" s="4">
        <v>0</v>
      </c>
      <c r="G118" s="4">
        <v>919116</v>
      </c>
      <c r="H118" s="4">
        <v>21695</v>
      </c>
      <c r="I118" s="4">
        <v>34405</v>
      </c>
      <c r="J118" s="4">
        <v>381660</v>
      </c>
      <c r="K118" s="4">
        <v>43681</v>
      </c>
      <c r="L118" s="4">
        <v>0</v>
      </c>
      <c r="M118" s="4">
        <v>33905</v>
      </c>
    </row>
    <row r="119" spans="1:13" x14ac:dyDescent="0.25">
      <c r="A119" s="12" t="s">
        <v>2</v>
      </c>
      <c r="B119" s="4">
        <f t="shared" si="17"/>
        <v>5488170</v>
      </c>
      <c r="C119" s="4">
        <v>567876</v>
      </c>
      <c r="D119" s="4">
        <v>3381381</v>
      </c>
      <c r="E119" s="4">
        <v>0</v>
      </c>
      <c r="F119" s="4">
        <v>0</v>
      </c>
      <c r="G119" s="4">
        <v>973295</v>
      </c>
      <c r="H119" s="4">
        <v>19879</v>
      </c>
      <c r="I119" s="4">
        <v>36761</v>
      </c>
      <c r="J119" s="4">
        <v>424426</v>
      </c>
      <c r="K119" s="4">
        <v>45576</v>
      </c>
      <c r="L119" s="4">
        <v>0</v>
      </c>
      <c r="M119" s="4">
        <v>38976</v>
      </c>
    </row>
    <row r="120" spans="1:13" x14ac:dyDescent="0.25">
      <c r="A120" s="12" t="s">
        <v>1</v>
      </c>
      <c r="B120" s="4">
        <f t="shared" si="17"/>
        <v>4832754</v>
      </c>
      <c r="C120" s="4">
        <v>495370</v>
      </c>
      <c r="D120" s="4">
        <v>2980856</v>
      </c>
      <c r="E120" s="4">
        <v>0</v>
      </c>
      <c r="F120" s="4">
        <v>0</v>
      </c>
      <c r="G120" s="4">
        <v>843617</v>
      </c>
      <c r="H120" s="4">
        <v>19184</v>
      </c>
      <c r="I120" s="4">
        <v>32637</v>
      </c>
      <c r="J120" s="4">
        <v>385972</v>
      </c>
      <c r="K120" s="4">
        <v>42388</v>
      </c>
      <c r="L120" s="4">
        <v>0</v>
      </c>
      <c r="M120" s="4">
        <v>32730</v>
      </c>
    </row>
    <row r="121" spans="1:13" x14ac:dyDescent="0.25">
      <c r="A121" s="12" t="s">
        <v>0</v>
      </c>
      <c r="B121" s="4">
        <f t="shared" si="17"/>
        <v>4894909</v>
      </c>
      <c r="C121" s="4">
        <v>494296</v>
      </c>
      <c r="D121" s="4">
        <v>2943391</v>
      </c>
      <c r="E121" s="4">
        <v>0</v>
      </c>
      <c r="F121" s="4">
        <v>0</v>
      </c>
      <c r="G121" s="4">
        <v>969469</v>
      </c>
      <c r="H121" s="4">
        <v>7720</v>
      </c>
      <c r="I121" s="4">
        <v>31263</v>
      </c>
      <c r="J121" s="4">
        <v>384411</v>
      </c>
      <c r="K121" s="4">
        <v>42392</v>
      </c>
      <c r="L121" s="4">
        <v>0</v>
      </c>
      <c r="M121" s="4">
        <v>21967</v>
      </c>
    </row>
    <row r="122" spans="1:1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s="4" customFormat="1" x14ac:dyDescent="0.2">
      <c r="A123" s="6">
        <v>2017</v>
      </c>
      <c r="B123" s="5">
        <f t="shared" ref="B123:M123" si="18">SUM(B124:B135)</f>
        <v>41528801</v>
      </c>
      <c r="C123" s="5">
        <f t="shared" si="18"/>
        <v>4945787</v>
      </c>
      <c r="D123" s="5">
        <f t="shared" si="18"/>
        <v>22827590</v>
      </c>
      <c r="E123" s="5">
        <f t="shared" si="18"/>
        <v>0</v>
      </c>
      <c r="F123" s="5">
        <f t="shared" si="18"/>
        <v>1360</v>
      </c>
      <c r="G123" s="5">
        <f t="shared" si="18"/>
        <v>9513564</v>
      </c>
      <c r="H123" s="5">
        <f t="shared" si="18"/>
        <v>23811</v>
      </c>
      <c r="I123" s="5">
        <f t="shared" si="18"/>
        <v>119047</v>
      </c>
      <c r="J123" s="5">
        <f t="shared" si="18"/>
        <v>1997653</v>
      </c>
      <c r="K123" s="5">
        <f t="shared" si="18"/>
        <v>354256</v>
      </c>
      <c r="L123" s="5">
        <f t="shared" si="18"/>
        <v>0</v>
      </c>
      <c r="M123" s="5">
        <f t="shared" si="18"/>
        <v>1745733</v>
      </c>
    </row>
    <row r="124" spans="1:13" x14ac:dyDescent="0.25">
      <c r="A124" s="12" t="s">
        <v>11</v>
      </c>
      <c r="B124" s="4">
        <f>C124+D124+E124+F124+G124+H124+I124+J124+K124+L124+M124</f>
        <v>2523456</v>
      </c>
      <c r="C124" s="4">
        <v>237181</v>
      </c>
      <c r="D124" s="4">
        <v>1395982</v>
      </c>
      <c r="E124" s="4">
        <v>0</v>
      </c>
      <c r="F124" s="4">
        <v>1360</v>
      </c>
      <c r="G124" s="4">
        <v>630076</v>
      </c>
      <c r="H124" s="4">
        <v>44</v>
      </c>
      <c r="I124" s="4">
        <v>6019</v>
      </c>
      <c r="J124" s="4">
        <v>109006</v>
      </c>
      <c r="K124" s="4">
        <v>33678</v>
      </c>
      <c r="L124" s="4">
        <v>0</v>
      </c>
      <c r="M124" s="4">
        <v>110110</v>
      </c>
    </row>
    <row r="125" spans="1:13" x14ac:dyDescent="0.25">
      <c r="A125" s="12" t="s">
        <v>10</v>
      </c>
      <c r="B125" s="4">
        <f t="shared" ref="B125:B135" si="19">C125+D125+E125+F125+G125+H125+I125+J125+K125+L125+M125</f>
        <v>2727339</v>
      </c>
      <c r="C125" s="4">
        <v>280624</v>
      </c>
      <c r="D125" s="4">
        <v>1490679</v>
      </c>
      <c r="E125" s="4">
        <v>0</v>
      </c>
      <c r="F125" s="4">
        <v>0</v>
      </c>
      <c r="G125" s="4">
        <v>701343</v>
      </c>
      <c r="H125" s="4">
        <v>991</v>
      </c>
      <c r="I125" s="4">
        <v>6381</v>
      </c>
      <c r="J125" s="4">
        <v>107391</v>
      </c>
      <c r="K125" s="4">
        <v>32872</v>
      </c>
      <c r="L125" s="4">
        <v>0</v>
      </c>
      <c r="M125" s="4">
        <v>107058</v>
      </c>
    </row>
    <row r="126" spans="1:13" x14ac:dyDescent="0.25">
      <c r="A126" s="12" t="s">
        <v>9</v>
      </c>
      <c r="B126" s="4">
        <f t="shared" si="19"/>
        <v>2933397</v>
      </c>
      <c r="C126" s="4">
        <v>310534</v>
      </c>
      <c r="D126" s="4">
        <v>1682601</v>
      </c>
      <c r="E126" s="4">
        <v>0</v>
      </c>
      <c r="F126" s="4">
        <v>0</v>
      </c>
      <c r="G126" s="4">
        <v>628109</v>
      </c>
      <c r="H126" s="4">
        <v>1188</v>
      </c>
      <c r="I126" s="4">
        <v>8068</v>
      </c>
      <c r="J126" s="4">
        <v>136592</v>
      </c>
      <c r="K126" s="4">
        <v>32571</v>
      </c>
      <c r="L126" s="4">
        <v>0</v>
      </c>
      <c r="M126" s="4">
        <v>133734</v>
      </c>
    </row>
    <row r="127" spans="1:13" x14ac:dyDescent="0.25">
      <c r="A127" s="12" t="s">
        <v>8</v>
      </c>
      <c r="B127" s="4">
        <f t="shared" si="19"/>
        <v>3342436</v>
      </c>
      <c r="C127" s="4">
        <v>398878</v>
      </c>
      <c r="D127" s="4">
        <v>1311827</v>
      </c>
      <c r="E127" s="4">
        <v>0</v>
      </c>
      <c r="F127" s="4">
        <v>0</v>
      </c>
      <c r="G127" s="4">
        <v>1347022</v>
      </c>
      <c r="H127" s="4">
        <v>1162</v>
      </c>
      <c r="I127" s="4">
        <v>7002</v>
      </c>
      <c r="J127" s="4">
        <v>128117</v>
      </c>
      <c r="K127" s="4">
        <v>32302</v>
      </c>
      <c r="L127" s="4">
        <v>0</v>
      </c>
      <c r="M127" s="4">
        <v>116126</v>
      </c>
    </row>
    <row r="128" spans="1:13" x14ac:dyDescent="0.25">
      <c r="A128" s="12" t="s">
        <v>7</v>
      </c>
      <c r="B128" s="4">
        <f t="shared" si="19"/>
        <v>3699306</v>
      </c>
      <c r="C128" s="4">
        <v>476021</v>
      </c>
      <c r="D128" s="4">
        <v>2155634</v>
      </c>
      <c r="E128" s="4">
        <v>0</v>
      </c>
      <c r="F128" s="4">
        <v>0</v>
      </c>
      <c r="G128" s="4">
        <v>679865</v>
      </c>
      <c r="H128" s="4">
        <v>2412</v>
      </c>
      <c r="I128" s="4">
        <v>11377</v>
      </c>
      <c r="J128" s="4">
        <v>183573</v>
      </c>
      <c r="K128" s="4">
        <v>30561</v>
      </c>
      <c r="L128" s="4">
        <v>0</v>
      </c>
      <c r="M128" s="4">
        <v>159863</v>
      </c>
    </row>
    <row r="129" spans="1:13" x14ac:dyDescent="0.25">
      <c r="A129" s="12" t="s">
        <v>6</v>
      </c>
      <c r="B129" s="4">
        <f t="shared" si="19"/>
        <v>3535216</v>
      </c>
      <c r="C129" s="4">
        <v>444829</v>
      </c>
      <c r="D129" s="4">
        <v>2063843</v>
      </c>
      <c r="E129" s="4">
        <v>0</v>
      </c>
      <c r="F129" s="4">
        <v>0</v>
      </c>
      <c r="G129" s="4">
        <v>654429</v>
      </c>
      <c r="H129" s="4">
        <v>2733</v>
      </c>
      <c r="I129" s="4">
        <v>10841</v>
      </c>
      <c r="J129" s="4">
        <v>178396</v>
      </c>
      <c r="K129" s="4">
        <v>28758</v>
      </c>
      <c r="L129" s="4">
        <v>0</v>
      </c>
      <c r="M129" s="4">
        <v>151387</v>
      </c>
    </row>
    <row r="130" spans="1:13" x14ac:dyDescent="0.25">
      <c r="A130" s="12" t="s">
        <v>5</v>
      </c>
      <c r="B130" s="4">
        <f t="shared" si="19"/>
        <v>3558156</v>
      </c>
      <c r="C130" s="4">
        <v>445754</v>
      </c>
      <c r="D130" s="4">
        <v>2060671</v>
      </c>
      <c r="E130" s="4">
        <v>0</v>
      </c>
      <c r="F130" s="4">
        <v>0</v>
      </c>
      <c r="G130" s="4">
        <v>676354</v>
      </c>
      <c r="H130" s="4">
        <v>1376</v>
      </c>
      <c r="I130" s="4">
        <v>10983</v>
      </c>
      <c r="J130" s="4">
        <v>185221</v>
      </c>
      <c r="K130" s="4">
        <v>27893</v>
      </c>
      <c r="L130" s="4">
        <v>0</v>
      </c>
      <c r="M130" s="4">
        <v>149904</v>
      </c>
    </row>
    <row r="131" spans="1:13" x14ac:dyDescent="0.25">
      <c r="A131" s="12" t="s">
        <v>4</v>
      </c>
      <c r="B131" s="4">
        <f t="shared" si="19"/>
        <v>3980458</v>
      </c>
      <c r="C131" s="4">
        <v>484023</v>
      </c>
      <c r="D131" s="4">
        <v>2360606</v>
      </c>
      <c r="E131" s="4">
        <v>0</v>
      </c>
      <c r="F131" s="4">
        <v>0</v>
      </c>
      <c r="G131" s="4">
        <v>720864</v>
      </c>
      <c r="H131" s="4">
        <v>3290</v>
      </c>
      <c r="I131" s="4">
        <v>12176</v>
      </c>
      <c r="J131" s="4">
        <v>200558</v>
      </c>
      <c r="K131" s="4">
        <v>27933</v>
      </c>
      <c r="L131" s="4">
        <v>0</v>
      </c>
      <c r="M131" s="4">
        <v>171008</v>
      </c>
    </row>
    <row r="132" spans="1:13" x14ac:dyDescent="0.25">
      <c r="A132" s="12" t="s">
        <v>3</v>
      </c>
      <c r="B132" s="4">
        <f t="shared" si="19"/>
        <v>4086743</v>
      </c>
      <c r="C132" s="4">
        <v>470770</v>
      </c>
      <c r="D132" s="4">
        <v>2550485</v>
      </c>
      <c r="E132" s="4">
        <v>0</v>
      </c>
      <c r="F132" s="4">
        <v>0</v>
      </c>
      <c r="G132" s="4">
        <v>681385</v>
      </c>
      <c r="H132" s="4">
        <v>2881</v>
      </c>
      <c r="I132" s="4">
        <v>12044</v>
      </c>
      <c r="J132" s="4">
        <v>187751</v>
      </c>
      <c r="K132" s="4">
        <v>29601</v>
      </c>
      <c r="L132" s="4">
        <v>0</v>
      </c>
      <c r="M132" s="4">
        <v>151826</v>
      </c>
    </row>
    <row r="133" spans="1:13" x14ac:dyDescent="0.25">
      <c r="A133" s="12" t="s">
        <v>2</v>
      </c>
      <c r="B133" s="4">
        <f t="shared" si="19"/>
        <v>3803212</v>
      </c>
      <c r="C133" s="4">
        <v>463808</v>
      </c>
      <c r="D133" s="4">
        <v>2286610</v>
      </c>
      <c r="E133" s="4">
        <v>0</v>
      </c>
      <c r="F133" s="4">
        <v>0</v>
      </c>
      <c r="G133" s="4">
        <v>654690</v>
      </c>
      <c r="H133" s="4">
        <v>3065</v>
      </c>
      <c r="I133" s="4">
        <v>11798</v>
      </c>
      <c r="J133" s="4">
        <v>196078</v>
      </c>
      <c r="K133" s="4">
        <v>27192</v>
      </c>
      <c r="L133" s="4">
        <v>0</v>
      </c>
      <c r="M133" s="4">
        <v>159971</v>
      </c>
    </row>
    <row r="134" spans="1:13" x14ac:dyDescent="0.25">
      <c r="A134" s="12" t="s">
        <v>1</v>
      </c>
      <c r="B134" s="4">
        <f t="shared" si="19"/>
        <v>3616458</v>
      </c>
      <c r="C134" s="4">
        <v>457087</v>
      </c>
      <c r="D134" s="4">
        <v>1371138</v>
      </c>
      <c r="E134" s="4">
        <v>0</v>
      </c>
      <c r="F134" s="4">
        <v>0</v>
      </c>
      <c r="G134" s="4">
        <v>1390506</v>
      </c>
      <c r="H134" s="4">
        <v>3143</v>
      </c>
      <c r="I134" s="4">
        <v>11279</v>
      </c>
      <c r="J134" s="4">
        <v>192562</v>
      </c>
      <c r="K134" s="4">
        <v>25597</v>
      </c>
      <c r="L134" s="4">
        <v>0</v>
      </c>
      <c r="M134" s="4">
        <v>165146</v>
      </c>
    </row>
    <row r="135" spans="1:13" x14ac:dyDescent="0.25">
      <c r="A135" s="12" t="s">
        <v>0</v>
      </c>
      <c r="B135" s="4">
        <f t="shared" si="19"/>
        <v>3722624</v>
      </c>
      <c r="C135" s="4">
        <v>476278</v>
      </c>
      <c r="D135" s="4">
        <v>2097514</v>
      </c>
      <c r="E135" s="4">
        <v>0</v>
      </c>
      <c r="F135" s="4">
        <v>0</v>
      </c>
      <c r="G135" s="4">
        <v>748921</v>
      </c>
      <c r="H135" s="4">
        <v>1526</v>
      </c>
      <c r="I135" s="4">
        <v>11079</v>
      </c>
      <c r="J135" s="4">
        <v>192408</v>
      </c>
      <c r="K135" s="4">
        <v>25298</v>
      </c>
      <c r="L135" s="4">
        <v>0</v>
      </c>
      <c r="M135" s="4">
        <v>169600</v>
      </c>
    </row>
    <row r="136" spans="1:1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s="4" customFormat="1" x14ac:dyDescent="0.2">
      <c r="A137" s="6">
        <v>2016</v>
      </c>
      <c r="B137" s="5">
        <f t="shared" ref="B137:M137" si="20">SUM(B138:B149)</f>
        <v>9420874</v>
      </c>
      <c r="C137" s="5">
        <f t="shared" si="20"/>
        <v>679281</v>
      </c>
      <c r="D137" s="5">
        <f t="shared" si="20"/>
        <v>5007593</v>
      </c>
      <c r="E137" s="5">
        <f t="shared" si="20"/>
        <v>0</v>
      </c>
      <c r="F137" s="5">
        <f t="shared" si="20"/>
        <v>4315</v>
      </c>
      <c r="G137" s="5">
        <f t="shared" si="20"/>
        <v>2760261</v>
      </c>
      <c r="H137" s="5">
        <f t="shared" si="20"/>
        <v>2388</v>
      </c>
      <c r="I137" s="5">
        <f t="shared" si="20"/>
        <v>20781</v>
      </c>
      <c r="J137" s="5">
        <f t="shared" si="20"/>
        <v>394024</v>
      </c>
      <c r="K137" s="5">
        <f t="shared" si="20"/>
        <v>149139</v>
      </c>
      <c r="L137" s="5">
        <f t="shared" si="20"/>
        <v>0</v>
      </c>
      <c r="M137" s="5">
        <f t="shared" si="20"/>
        <v>403092</v>
      </c>
    </row>
    <row r="138" spans="1:13" x14ac:dyDescent="0.25">
      <c r="A138" s="12" t="s">
        <v>11</v>
      </c>
      <c r="B138" s="4">
        <f>C138+D138+E138+F138+G138+H138+I138+J138+K138+L138+M138</f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</row>
    <row r="139" spans="1:13" x14ac:dyDescent="0.25">
      <c r="A139" s="12" t="s">
        <v>10</v>
      </c>
      <c r="B139" s="4">
        <f t="shared" ref="B139:B149" si="21">C139+D139+E139+F139+G139+H139+I139+J139+K139+L139+M139</f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</row>
    <row r="140" spans="1:13" x14ac:dyDescent="0.25">
      <c r="A140" s="12" t="s">
        <v>9</v>
      </c>
      <c r="B140" s="4">
        <f t="shared" si="21"/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</row>
    <row r="141" spans="1:13" x14ac:dyDescent="0.25">
      <c r="A141" s="12" t="s">
        <v>8</v>
      </c>
      <c r="B141" s="4">
        <f t="shared" si="21"/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</row>
    <row r="142" spans="1:13" x14ac:dyDescent="0.25">
      <c r="A142" s="12" t="s">
        <v>7</v>
      </c>
      <c r="B142" s="4">
        <f t="shared" si="21"/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</row>
    <row r="143" spans="1:13" x14ac:dyDescent="0.25">
      <c r="A143" s="12" t="s">
        <v>6</v>
      </c>
      <c r="B143" s="4">
        <f t="shared" si="21"/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</row>
    <row r="144" spans="1:13" x14ac:dyDescent="0.25">
      <c r="A144" s="12" t="s">
        <v>5</v>
      </c>
      <c r="B144" s="4">
        <f t="shared" si="21"/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</row>
    <row r="145" spans="1:13" x14ac:dyDescent="0.25">
      <c r="A145" s="12" t="s">
        <v>4</v>
      </c>
      <c r="B145" s="4">
        <f t="shared" si="21"/>
        <v>1712673</v>
      </c>
      <c r="C145" s="4">
        <v>11988</v>
      </c>
      <c r="D145" s="4">
        <v>593773</v>
      </c>
      <c r="E145" s="4">
        <v>0</v>
      </c>
      <c r="F145" s="4">
        <v>15</v>
      </c>
      <c r="G145" s="4">
        <v>993745</v>
      </c>
      <c r="H145" s="4">
        <v>0</v>
      </c>
      <c r="I145" s="4">
        <v>811</v>
      </c>
      <c r="J145" s="4">
        <v>25348</v>
      </c>
      <c r="K145" s="4">
        <v>32788</v>
      </c>
      <c r="L145" s="4">
        <v>0</v>
      </c>
      <c r="M145" s="4">
        <v>54205</v>
      </c>
    </row>
    <row r="146" spans="1:13" x14ac:dyDescent="0.25">
      <c r="A146" s="12" t="s">
        <v>3</v>
      </c>
      <c r="B146" s="4">
        <f t="shared" si="21"/>
        <v>1340000</v>
      </c>
      <c r="C146" s="4">
        <v>105954</v>
      </c>
      <c r="D146" s="4">
        <v>757891</v>
      </c>
      <c r="E146" s="4">
        <v>0</v>
      </c>
      <c r="F146" s="4">
        <v>595</v>
      </c>
      <c r="G146" s="4">
        <v>302152</v>
      </c>
      <c r="H146" s="4">
        <v>172</v>
      </c>
      <c r="I146" s="4">
        <v>4207</v>
      </c>
      <c r="J146" s="4">
        <v>66567</v>
      </c>
      <c r="K146" s="4">
        <v>34191</v>
      </c>
      <c r="L146" s="4">
        <v>0</v>
      </c>
      <c r="M146" s="4">
        <v>68271</v>
      </c>
    </row>
    <row r="147" spans="1:13" x14ac:dyDescent="0.25">
      <c r="A147" s="12" t="s">
        <v>2</v>
      </c>
      <c r="B147" s="4">
        <f t="shared" si="21"/>
        <v>1870612</v>
      </c>
      <c r="C147" s="4">
        <v>163841</v>
      </c>
      <c r="D147" s="4">
        <v>1080541</v>
      </c>
      <c r="E147" s="4">
        <v>0</v>
      </c>
      <c r="F147" s="4">
        <v>1096</v>
      </c>
      <c r="G147" s="4">
        <v>418662</v>
      </c>
      <c r="H147" s="4">
        <v>783</v>
      </c>
      <c r="I147" s="4">
        <v>4870</v>
      </c>
      <c r="J147" s="4">
        <v>90638</v>
      </c>
      <c r="K147" s="4">
        <v>24872</v>
      </c>
      <c r="L147" s="4">
        <v>0</v>
      </c>
      <c r="M147" s="4">
        <v>85309</v>
      </c>
    </row>
    <row r="148" spans="1:13" x14ac:dyDescent="0.25">
      <c r="A148" s="12" t="s">
        <v>1</v>
      </c>
      <c r="B148" s="4">
        <f t="shared" si="21"/>
        <v>2063700</v>
      </c>
      <c r="C148" s="4">
        <v>179424</v>
      </c>
      <c r="D148" s="4">
        <v>1204401</v>
      </c>
      <c r="E148" s="4">
        <v>0</v>
      </c>
      <c r="F148" s="4">
        <v>1182</v>
      </c>
      <c r="G148" s="4">
        <v>453920</v>
      </c>
      <c r="H148" s="4">
        <v>913</v>
      </c>
      <c r="I148" s="4">
        <v>5022</v>
      </c>
      <c r="J148" s="4">
        <v>100294</v>
      </c>
      <c r="K148" s="4">
        <v>25681</v>
      </c>
      <c r="L148" s="4">
        <v>0</v>
      </c>
      <c r="M148" s="4">
        <v>92863</v>
      </c>
    </row>
    <row r="149" spans="1:13" x14ac:dyDescent="0.25">
      <c r="A149" s="12" t="s">
        <v>0</v>
      </c>
      <c r="B149" s="4">
        <f t="shared" si="21"/>
        <v>2433889</v>
      </c>
      <c r="C149" s="4">
        <v>218074</v>
      </c>
      <c r="D149" s="4">
        <v>1370987</v>
      </c>
      <c r="E149" s="4">
        <v>0</v>
      </c>
      <c r="F149" s="4">
        <v>1427</v>
      </c>
      <c r="G149" s="4">
        <v>591782</v>
      </c>
      <c r="H149" s="4">
        <v>520</v>
      </c>
      <c r="I149" s="4">
        <v>5871</v>
      </c>
      <c r="J149" s="4">
        <v>111177</v>
      </c>
      <c r="K149" s="4">
        <v>31607</v>
      </c>
      <c r="L149" s="4">
        <v>0</v>
      </c>
      <c r="M149" s="4">
        <v>102444</v>
      </c>
    </row>
    <row r="150" spans="1:13" x14ac:dyDescent="0.25">
      <c r="A150" s="1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11"/>
    </row>
    <row r="151" spans="1:13" x14ac:dyDescent="0.25">
      <c r="A151" s="2" t="s">
        <v>26</v>
      </c>
    </row>
    <row r="152" spans="1:13" x14ac:dyDescent="0.25">
      <c r="A152" s="2" t="s">
        <v>27</v>
      </c>
    </row>
    <row r="153" spans="1:13" x14ac:dyDescent="0.25">
      <c r="A153" s="17" t="s">
        <v>31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 ht="30" customHeight="1" x14ac:dyDescent="0.25">
      <c r="A154" s="17" t="s">
        <v>32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 ht="30" customHeight="1" x14ac:dyDescent="0.25">
      <c r="A155" s="17" t="s">
        <v>33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</sheetData>
  <mergeCells count="6">
    <mergeCell ref="A154:M154"/>
    <mergeCell ref="A155:M155"/>
    <mergeCell ref="A153:M153"/>
    <mergeCell ref="A1:L1"/>
    <mergeCell ref="A2:L2"/>
    <mergeCell ref="A4:A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7" fitToHeight="10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PAX - TOTAL SOMA</vt:lpstr>
      <vt:lpstr>PAX - LINHA 1</vt:lpstr>
      <vt:lpstr>PAX - LINHA 2</vt:lpstr>
      <vt:lpstr>PAX - LINHA 4</vt:lpstr>
      <vt:lpstr>'PAX - LINHA 1'!Titulos_de_impressao</vt:lpstr>
      <vt:lpstr>'PAX - LINHA 2'!Titulos_de_impressao</vt:lpstr>
      <vt:lpstr>'PAX - LINHA 4'!Titulos_de_impressao</vt:lpstr>
      <vt:lpstr>'PAX - TOTAL SOMA'!Titulos_de_impressao</vt:lpstr>
    </vt:vector>
  </TitlesOfParts>
  <Company>ASEP-RJ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sfonseca</dc:creator>
  <cp:lastModifiedBy>Claudionor de Almeida Geremias</cp:lastModifiedBy>
  <cp:lastPrinted>2026-03-31T20:33:47Z</cp:lastPrinted>
  <dcterms:created xsi:type="dcterms:W3CDTF">2006-07-31T18:54:32Z</dcterms:created>
  <dcterms:modified xsi:type="dcterms:W3CDTF">2026-05-07T20:33:00Z</dcterms:modified>
</cp:coreProperties>
</file>