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Bloco 2\"/>
    </mc:Choice>
  </mc:AlternateContent>
  <xr:revisionPtr revIDLastSave="0" documentId="13_ncr:1_{B12B4B28-CC55-42B1-855E-0A4A582C00EE}" xr6:coauthVersionLast="47" xr6:coauthVersionMax="47" xr10:uidLastSave="{00000000-0000-0000-0000-000000000000}"/>
  <bookViews>
    <workbookView xWindow="-120" yWindow="-16320" windowWidth="29040" windowHeight="15720" xr2:uid="{99AABCAD-8675-4744-8F09-678012199117}"/>
  </bookViews>
  <sheets>
    <sheet name="Tráfego - RJ1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1" l="1"/>
  <c r="N4" i="1" s="1"/>
  <c r="K5" i="1"/>
  <c r="N5" i="1" s="1"/>
  <c r="K6" i="1"/>
  <c r="N6" i="1" s="1"/>
  <c r="K7" i="1"/>
  <c r="N7" i="1" s="1"/>
  <c r="K8" i="1"/>
  <c r="N8" i="1" s="1"/>
  <c r="K9" i="1"/>
  <c r="N9" i="1" s="1"/>
  <c r="K10" i="1"/>
  <c r="N10" i="1" s="1"/>
  <c r="K11" i="1"/>
  <c r="N11" i="1" s="1"/>
  <c r="K12" i="1"/>
  <c r="N12" i="1" s="1"/>
  <c r="K13" i="1"/>
  <c r="N13" i="1" s="1"/>
  <c r="K14" i="1"/>
  <c r="N14" i="1" s="1"/>
  <c r="K15" i="1"/>
  <c r="N15" i="1" s="1"/>
  <c r="K16" i="1"/>
  <c r="N16" i="1" s="1"/>
  <c r="K17" i="1"/>
  <c r="N17" i="1" s="1"/>
  <c r="K18" i="1"/>
  <c r="N18" i="1" s="1"/>
  <c r="K19" i="1"/>
  <c r="N19" i="1" s="1"/>
  <c r="K20" i="1"/>
  <c r="N20" i="1" s="1"/>
  <c r="K21" i="1"/>
  <c r="N21" i="1" s="1"/>
  <c r="K22" i="1"/>
  <c r="N22" i="1" s="1"/>
  <c r="K23" i="1"/>
  <c r="N23" i="1" s="1"/>
  <c r="K24" i="1"/>
  <c r="N24" i="1" s="1"/>
  <c r="K25" i="1"/>
  <c r="N25" i="1" s="1"/>
  <c r="K26" i="1"/>
  <c r="N26" i="1" s="1"/>
  <c r="K27" i="1"/>
  <c r="N27" i="1" s="1"/>
  <c r="K28" i="1"/>
  <c r="N28" i="1" s="1"/>
  <c r="K29" i="1"/>
  <c r="N29" i="1" s="1"/>
  <c r="K30" i="1"/>
  <c r="N30" i="1" s="1"/>
  <c r="K31" i="1"/>
  <c r="N31" i="1" s="1"/>
  <c r="K32" i="1"/>
  <c r="N32" i="1" s="1"/>
  <c r="K33" i="1"/>
  <c r="N33" i="1" s="1"/>
  <c r="K34" i="1"/>
  <c r="N34" i="1" s="1"/>
  <c r="K35" i="1"/>
  <c r="N35" i="1" s="1"/>
  <c r="K36" i="1"/>
  <c r="N36" i="1" s="1"/>
  <c r="K37" i="1"/>
  <c r="N37" i="1" s="1"/>
  <c r="K38" i="1"/>
  <c r="N38" i="1" s="1"/>
  <c r="K39" i="1"/>
  <c r="N39" i="1" s="1"/>
  <c r="K40" i="1"/>
  <c r="N40" i="1" s="1"/>
  <c r="K41" i="1"/>
  <c r="N41" i="1" s="1"/>
  <c r="K42" i="1"/>
  <c r="N42" i="1" s="1"/>
  <c r="K43" i="1"/>
  <c r="N43" i="1" s="1"/>
  <c r="K44" i="1"/>
  <c r="N44" i="1" s="1"/>
  <c r="K45" i="1"/>
  <c r="N45" i="1" s="1"/>
  <c r="K46" i="1"/>
  <c r="N46" i="1" s="1"/>
  <c r="K47" i="1"/>
  <c r="N47" i="1" s="1"/>
  <c r="K48" i="1"/>
  <c r="N48" i="1" s="1"/>
  <c r="K49" i="1"/>
  <c r="N49" i="1" s="1"/>
  <c r="K50" i="1"/>
  <c r="N50" i="1" s="1"/>
  <c r="K51" i="1"/>
  <c r="N51" i="1" s="1"/>
  <c r="K52" i="1"/>
  <c r="N52" i="1" s="1"/>
  <c r="K53" i="1"/>
  <c r="N53" i="1" s="1"/>
  <c r="K54" i="1"/>
  <c r="N54" i="1" s="1"/>
  <c r="K55" i="1"/>
  <c r="N55" i="1" s="1"/>
  <c r="K56" i="1"/>
  <c r="N56" i="1" s="1"/>
  <c r="K57" i="1"/>
  <c r="N57" i="1" s="1"/>
  <c r="K58" i="1"/>
  <c r="N58" i="1" s="1"/>
  <c r="K59" i="1"/>
  <c r="N59" i="1" s="1"/>
  <c r="K60" i="1"/>
  <c r="N60" i="1" s="1"/>
  <c r="K61" i="1"/>
  <c r="N61" i="1" s="1"/>
  <c r="K62" i="1"/>
  <c r="N62" i="1" s="1"/>
  <c r="K63" i="1"/>
  <c r="N63" i="1" s="1"/>
  <c r="K64" i="1"/>
  <c r="N64" i="1" s="1"/>
  <c r="K65" i="1"/>
  <c r="N65" i="1" s="1"/>
  <c r="K66" i="1"/>
  <c r="N66" i="1" s="1"/>
  <c r="K67" i="1"/>
  <c r="N67" i="1" s="1"/>
  <c r="K68" i="1"/>
  <c r="N68" i="1" s="1"/>
  <c r="K69" i="1"/>
  <c r="N69" i="1" s="1"/>
  <c r="K70" i="1"/>
  <c r="N70" i="1" s="1"/>
  <c r="K71" i="1"/>
  <c r="N71" i="1" s="1"/>
  <c r="K72" i="1"/>
  <c r="N72" i="1" s="1"/>
  <c r="K73" i="1"/>
  <c r="N73" i="1" s="1"/>
  <c r="K74" i="1"/>
  <c r="N74" i="1" s="1"/>
  <c r="K75" i="1"/>
  <c r="N75" i="1" s="1"/>
  <c r="K76" i="1"/>
  <c r="N76" i="1" s="1"/>
  <c r="K77" i="1"/>
  <c r="N77" i="1" s="1"/>
  <c r="K78" i="1"/>
  <c r="N78" i="1" s="1"/>
  <c r="K79" i="1"/>
  <c r="N79" i="1" s="1"/>
  <c r="K80" i="1"/>
  <c r="N80" i="1" s="1"/>
  <c r="K81" i="1"/>
  <c r="N81" i="1" s="1"/>
  <c r="K82" i="1"/>
  <c r="N82" i="1" s="1"/>
  <c r="K83" i="1"/>
  <c r="N83" i="1" s="1"/>
  <c r="K84" i="1"/>
  <c r="N84" i="1" s="1"/>
  <c r="K85" i="1"/>
  <c r="N85" i="1" s="1"/>
  <c r="K86" i="1"/>
  <c r="N86" i="1" s="1"/>
  <c r="K87" i="1"/>
  <c r="N87" i="1" s="1"/>
  <c r="K88" i="1"/>
  <c r="N88" i="1" s="1"/>
  <c r="K89" i="1"/>
  <c r="N89" i="1" s="1"/>
  <c r="K90" i="1"/>
  <c r="N90" i="1" s="1"/>
  <c r="K91" i="1"/>
  <c r="N91" i="1" s="1"/>
  <c r="K92" i="1"/>
  <c r="N92" i="1" s="1"/>
  <c r="K93" i="1"/>
  <c r="N93" i="1" s="1"/>
  <c r="K94" i="1"/>
  <c r="N94" i="1" s="1"/>
  <c r="K95" i="1"/>
  <c r="N95" i="1" s="1"/>
  <c r="K96" i="1"/>
  <c r="N96" i="1" s="1"/>
  <c r="K97" i="1"/>
  <c r="N97" i="1" s="1"/>
  <c r="K98" i="1"/>
  <c r="N98" i="1" s="1"/>
  <c r="K99" i="1"/>
  <c r="N99" i="1" s="1"/>
  <c r="K100" i="1"/>
  <c r="N100" i="1" s="1"/>
  <c r="K101" i="1"/>
  <c r="N101" i="1" s="1"/>
  <c r="K102" i="1"/>
  <c r="N102" i="1" s="1"/>
  <c r="K103" i="1"/>
  <c r="N103" i="1" s="1"/>
  <c r="K104" i="1"/>
  <c r="N104" i="1" s="1"/>
  <c r="K105" i="1"/>
  <c r="N105" i="1" s="1"/>
  <c r="K106" i="1"/>
  <c r="N106" i="1" s="1"/>
  <c r="K107" i="1"/>
  <c r="N107" i="1" s="1"/>
  <c r="K108" i="1"/>
  <c r="N108" i="1" s="1"/>
  <c r="K109" i="1"/>
  <c r="N109" i="1" s="1"/>
  <c r="K110" i="1"/>
  <c r="N110" i="1" s="1"/>
  <c r="K111" i="1"/>
  <c r="N111" i="1" s="1"/>
  <c r="K112" i="1"/>
  <c r="N112" i="1" s="1"/>
  <c r="K113" i="1"/>
  <c r="N113" i="1" s="1"/>
  <c r="K114" i="1"/>
  <c r="N114" i="1" s="1"/>
  <c r="K115" i="1"/>
  <c r="N115" i="1" s="1"/>
  <c r="K116" i="1"/>
  <c r="N116" i="1" s="1"/>
  <c r="K117" i="1"/>
  <c r="N117" i="1" s="1"/>
  <c r="K118" i="1"/>
  <c r="N118" i="1" s="1"/>
  <c r="K119" i="1"/>
  <c r="N119" i="1" s="1"/>
  <c r="K120" i="1"/>
  <c r="N120" i="1" s="1"/>
  <c r="K121" i="1"/>
  <c r="N121" i="1" s="1"/>
  <c r="K122" i="1"/>
  <c r="N122" i="1" s="1"/>
  <c r="K123" i="1"/>
  <c r="N123" i="1" s="1"/>
  <c r="K124" i="1"/>
  <c r="N124" i="1" s="1"/>
  <c r="K125" i="1"/>
  <c r="N125" i="1" s="1"/>
  <c r="K126" i="1"/>
  <c r="N126" i="1" s="1"/>
  <c r="K127" i="1"/>
  <c r="N127" i="1" s="1"/>
  <c r="K128" i="1"/>
  <c r="N128" i="1" s="1"/>
  <c r="K129" i="1"/>
  <c r="N129" i="1" s="1"/>
  <c r="K130" i="1"/>
  <c r="N130" i="1" s="1"/>
  <c r="K131" i="1"/>
  <c r="N131" i="1" s="1"/>
  <c r="K132" i="1"/>
  <c r="N132" i="1" s="1"/>
  <c r="K133" i="1"/>
  <c r="N133" i="1" s="1"/>
  <c r="K134" i="1"/>
  <c r="N134" i="1" s="1"/>
  <c r="K135" i="1"/>
  <c r="N135" i="1" s="1"/>
  <c r="K136" i="1"/>
  <c r="N136" i="1" s="1"/>
  <c r="K137" i="1"/>
  <c r="N137" i="1" s="1"/>
  <c r="K138" i="1"/>
  <c r="N138" i="1" s="1"/>
  <c r="K139" i="1"/>
  <c r="N139" i="1" s="1"/>
  <c r="K140" i="1"/>
  <c r="N140" i="1" s="1"/>
  <c r="K141" i="1"/>
  <c r="N141" i="1" s="1"/>
  <c r="K142" i="1"/>
  <c r="N142" i="1" s="1"/>
  <c r="K143" i="1"/>
  <c r="N143" i="1" s="1"/>
  <c r="K144" i="1"/>
  <c r="N144" i="1" s="1"/>
  <c r="K145" i="1"/>
  <c r="N145" i="1" s="1"/>
  <c r="K146" i="1"/>
  <c r="N146" i="1" s="1"/>
  <c r="K147" i="1"/>
  <c r="N147" i="1" s="1"/>
  <c r="K148" i="1"/>
  <c r="N148" i="1" s="1"/>
  <c r="K149" i="1"/>
  <c r="N149" i="1" s="1"/>
  <c r="K150" i="1"/>
  <c r="N150" i="1" s="1"/>
  <c r="K151" i="1"/>
  <c r="N151" i="1" s="1"/>
  <c r="K152" i="1"/>
  <c r="N152" i="1" s="1"/>
  <c r="K153" i="1"/>
  <c r="N153" i="1" s="1"/>
  <c r="K154" i="1"/>
  <c r="N154" i="1" s="1"/>
  <c r="K155" i="1"/>
  <c r="N155" i="1" s="1"/>
  <c r="K156" i="1"/>
  <c r="N156" i="1" s="1"/>
  <c r="K157" i="1"/>
  <c r="N157" i="1" s="1"/>
  <c r="K158" i="1"/>
  <c r="N158" i="1" s="1"/>
  <c r="K159" i="1"/>
  <c r="N159" i="1" s="1"/>
  <c r="K160" i="1"/>
  <c r="N160" i="1" s="1"/>
  <c r="K161" i="1"/>
  <c r="N161" i="1" s="1"/>
  <c r="K162" i="1"/>
  <c r="N162" i="1" s="1"/>
  <c r="K163" i="1"/>
  <c r="N163" i="1" s="1"/>
  <c r="K164" i="1"/>
  <c r="N164" i="1" s="1"/>
  <c r="K165" i="1"/>
  <c r="N165" i="1" s="1"/>
  <c r="K166" i="1"/>
  <c r="N166" i="1" s="1"/>
  <c r="K167" i="1"/>
  <c r="N167" i="1" s="1"/>
  <c r="K168" i="1"/>
  <c r="N168" i="1" s="1"/>
  <c r="K169" i="1"/>
  <c r="N169" i="1" s="1"/>
  <c r="K170" i="1"/>
  <c r="N170" i="1" s="1"/>
  <c r="K171" i="1"/>
  <c r="N171" i="1" s="1"/>
  <c r="K172" i="1"/>
  <c r="N172" i="1" s="1"/>
  <c r="K173" i="1"/>
  <c r="N173" i="1" s="1"/>
  <c r="K174" i="1"/>
  <c r="N174" i="1" s="1"/>
  <c r="K175" i="1"/>
  <c r="N175" i="1" s="1"/>
  <c r="K176" i="1"/>
  <c r="N176" i="1" s="1"/>
  <c r="K177" i="1"/>
  <c r="N177" i="1" s="1"/>
  <c r="K178" i="1"/>
  <c r="N178" i="1" s="1"/>
  <c r="K179" i="1"/>
  <c r="N179" i="1" s="1"/>
  <c r="K180" i="1"/>
  <c r="N180" i="1" s="1"/>
  <c r="K181" i="1"/>
  <c r="N181" i="1" s="1"/>
  <c r="K182" i="1"/>
  <c r="N182" i="1" s="1"/>
  <c r="K183" i="1"/>
  <c r="N183" i="1" s="1"/>
  <c r="K184" i="1"/>
  <c r="N184" i="1" s="1"/>
  <c r="K185" i="1"/>
  <c r="N185" i="1" s="1"/>
  <c r="K186" i="1"/>
  <c r="N186" i="1" s="1"/>
  <c r="K187" i="1"/>
  <c r="N187" i="1" s="1"/>
  <c r="K188" i="1"/>
  <c r="N188" i="1" s="1"/>
  <c r="K189" i="1"/>
  <c r="N189" i="1" s="1"/>
  <c r="K190" i="1"/>
  <c r="N190" i="1" s="1"/>
  <c r="K191" i="1"/>
  <c r="N191" i="1" s="1"/>
  <c r="K192" i="1"/>
  <c r="N192" i="1" s="1"/>
  <c r="K193" i="1"/>
  <c r="N193" i="1" s="1"/>
  <c r="K194" i="1"/>
  <c r="N194" i="1" s="1"/>
  <c r="K195" i="1"/>
  <c r="N195" i="1" s="1"/>
  <c r="K196" i="1"/>
  <c r="N196" i="1" s="1"/>
  <c r="K197" i="1"/>
  <c r="N197" i="1" s="1"/>
  <c r="K198" i="1"/>
  <c r="N198" i="1" s="1"/>
  <c r="K199" i="1"/>
  <c r="N199" i="1" s="1"/>
  <c r="K200" i="1"/>
  <c r="N200" i="1" s="1"/>
  <c r="K201" i="1"/>
  <c r="N201" i="1" s="1"/>
  <c r="K202" i="1"/>
  <c r="N202" i="1" s="1"/>
  <c r="K203" i="1"/>
  <c r="N203" i="1" s="1"/>
  <c r="K204" i="1"/>
  <c r="N204" i="1" s="1"/>
  <c r="K205" i="1"/>
  <c r="N205" i="1" s="1"/>
  <c r="K206" i="1"/>
  <c r="N206" i="1" s="1"/>
  <c r="K207" i="1"/>
  <c r="N207" i="1" s="1"/>
  <c r="K208" i="1"/>
  <c r="N208" i="1" s="1"/>
  <c r="K209" i="1"/>
  <c r="N209" i="1" s="1"/>
  <c r="K210" i="1"/>
  <c r="N210" i="1" s="1"/>
  <c r="K211" i="1"/>
  <c r="N211" i="1" s="1"/>
  <c r="K212" i="1"/>
  <c r="N212" i="1" s="1"/>
  <c r="K213" i="1"/>
  <c r="N213" i="1" s="1"/>
  <c r="K214" i="1"/>
  <c r="N214" i="1" s="1"/>
  <c r="K215" i="1"/>
  <c r="N215" i="1" s="1"/>
  <c r="K216" i="1"/>
  <c r="N216" i="1" s="1"/>
  <c r="K217" i="1"/>
  <c r="N217" i="1" s="1"/>
  <c r="K218" i="1"/>
  <c r="N218" i="1" s="1"/>
  <c r="K219" i="1"/>
  <c r="N219" i="1" s="1"/>
  <c r="K220" i="1"/>
  <c r="N220" i="1" s="1"/>
  <c r="K221" i="1"/>
  <c r="N221" i="1" s="1"/>
  <c r="K222" i="1"/>
  <c r="N222" i="1" s="1"/>
  <c r="K223" i="1"/>
  <c r="N223" i="1" s="1"/>
  <c r="K224" i="1"/>
  <c r="N224" i="1" s="1"/>
  <c r="K225" i="1"/>
  <c r="N225" i="1" s="1"/>
  <c r="K226" i="1"/>
  <c r="N226" i="1" s="1"/>
  <c r="K227" i="1"/>
  <c r="N227" i="1" s="1"/>
  <c r="K228" i="1"/>
  <c r="N228" i="1" s="1"/>
  <c r="K229" i="1"/>
  <c r="N229" i="1" s="1"/>
  <c r="K230" i="1"/>
  <c r="N230" i="1" s="1"/>
  <c r="K231" i="1"/>
  <c r="N231" i="1" s="1"/>
  <c r="K232" i="1"/>
  <c r="N232" i="1" s="1"/>
  <c r="K233" i="1"/>
  <c r="N233" i="1" s="1"/>
  <c r="K234" i="1"/>
  <c r="N234" i="1" s="1"/>
  <c r="K235" i="1"/>
  <c r="N235" i="1" s="1"/>
  <c r="K236" i="1"/>
  <c r="N236" i="1" s="1"/>
  <c r="K237" i="1"/>
  <c r="N237" i="1" s="1"/>
  <c r="K238" i="1"/>
  <c r="N238" i="1" s="1"/>
  <c r="K239" i="1"/>
  <c r="N239" i="1" s="1"/>
  <c r="K240" i="1"/>
  <c r="N240" i="1" s="1"/>
  <c r="K241" i="1"/>
  <c r="N241" i="1" s="1"/>
  <c r="K242" i="1"/>
  <c r="N242" i="1" s="1"/>
  <c r="K243" i="1"/>
  <c r="N243" i="1" s="1"/>
  <c r="K244" i="1"/>
  <c r="N244" i="1" s="1"/>
  <c r="K245" i="1"/>
  <c r="N245" i="1" s="1"/>
  <c r="K246" i="1"/>
  <c r="N246" i="1" s="1"/>
  <c r="K247" i="1"/>
  <c r="N247" i="1" s="1"/>
  <c r="K248" i="1"/>
  <c r="N248" i="1" s="1"/>
  <c r="K249" i="1"/>
  <c r="N249" i="1" s="1"/>
  <c r="K250" i="1"/>
  <c r="N250" i="1" s="1"/>
  <c r="K251" i="1"/>
  <c r="N251" i="1" s="1"/>
  <c r="K252" i="1"/>
  <c r="N252" i="1" s="1"/>
  <c r="K253" i="1"/>
  <c r="N253" i="1" s="1"/>
  <c r="K254" i="1"/>
  <c r="N254" i="1" s="1"/>
  <c r="K255" i="1"/>
  <c r="N255" i="1" s="1"/>
  <c r="K256" i="1"/>
  <c r="N256" i="1" s="1"/>
  <c r="K257" i="1"/>
  <c r="N257" i="1" s="1"/>
  <c r="K258" i="1"/>
  <c r="N258" i="1" s="1"/>
  <c r="K259" i="1"/>
  <c r="N259" i="1" s="1"/>
  <c r="K260" i="1"/>
  <c r="N260" i="1" s="1"/>
  <c r="K261" i="1"/>
  <c r="N261" i="1" s="1"/>
  <c r="K262" i="1"/>
  <c r="N262" i="1" s="1"/>
  <c r="K263" i="1"/>
  <c r="N263" i="1" s="1"/>
  <c r="K264" i="1"/>
  <c r="N264" i="1" s="1"/>
  <c r="K265" i="1"/>
  <c r="N265" i="1" s="1"/>
  <c r="K266" i="1"/>
  <c r="N266" i="1" s="1"/>
  <c r="K267" i="1"/>
  <c r="N267" i="1" s="1"/>
  <c r="K268" i="1"/>
  <c r="N268" i="1" s="1"/>
  <c r="K269" i="1"/>
  <c r="N269" i="1" s="1"/>
  <c r="K270" i="1"/>
  <c r="N270" i="1" s="1"/>
  <c r="K271" i="1"/>
  <c r="N271" i="1" s="1"/>
  <c r="K272" i="1"/>
  <c r="N272" i="1" s="1"/>
  <c r="K273" i="1"/>
  <c r="N273" i="1" s="1"/>
  <c r="K274" i="1"/>
  <c r="N274" i="1" s="1"/>
  <c r="K275" i="1"/>
  <c r="N275" i="1" s="1"/>
  <c r="K3" i="1"/>
  <c r="N3" i="1" s="1"/>
  <c r="N276" i="1" l="1"/>
  <c r="K276" i="1"/>
</calcChain>
</file>

<file path=xl/sharedStrings.xml><?xml version="1.0" encoding="utf-8"?>
<sst xmlns="http://schemas.openxmlformats.org/spreadsheetml/2006/main" count="16" uniqueCount="16">
  <si>
    <t>Dia</t>
  </si>
  <si>
    <t>PASSEIO 2 EIXOS - Cat 1</t>
  </si>
  <si>
    <t>CAMINHÃO 2 EIXOS - Cat 2</t>
  </si>
  <si>
    <t>PASSEIO 3 EIXOS - Cat 3</t>
  </si>
  <si>
    <t>CAMINHÃO 3 EIXOS - Cat 4</t>
  </si>
  <si>
    <t>PASSEIO 4 EIXOS - Cat 5</t>
  </si>
  <si>
    <t>CAMINHÃO 4 EIXOS - Cat 6</t>
  </si>
  <si>
    <t>CAMINHÃO 5 EIXOS - Cat 7</t>
  </si>
  <si>
    <t>CAMINHÃO 6 EIXOS - Cat 8</t>
  </si>
  <si>
    <t>MOTO - Cat 9</t>
  </si>
  <si>
    <t>TOTAL</t>
  </si>
  <si>
    <t>Total</t>
  </si>
  <si>
    <t>Isentos</t>
  </si>
  <si>
    <t>Evasão</t>
  </si>
  <si>
    <t>TOTAL - Isentos - Evasão</t>
  </si>
  <si>
    <t>TRÁFEGO - RJ124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</si>
</sst>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textRotation="90"/>
    </xf>
    <xf numFmtId="14" fontId="0" fillId="0" borderId="0" xfId="0" applyNumberFormat="1"/>
    <xf numFmtId="3" fontId="0" fillId="0" borderId="0" xfId="0" applyNumberFormat="1"/>
    <xf numFmtId="164" fontId="0" fillId="0" borderId="0" xfId="1" applyNumberFormat="1" applyFont="1"/>
    <xf numFmtId="0" fontId="2" fillId="2" borderId="0" xfId="0" applyFont="1" applyFill="1" applyAlignment="1">
      <alignment horizontal="center"/>
    </xf>
  </cellXfs>
  <cellStyles count="2">
    <cellStyle name="Normal" xfId="0" builtinId="0"/>
    <cellStyle name="Vírgula" xfId="1" builtinId="3"/>
  </cellStyles>
  <dxfs count="6">
    <dxf>
      <numFmt numFmtId="164" formatCode="_-* #,##0_-;\-* #,##0_-;_-* &quot;-&quot;??_-;_-@_-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3" formatCode="#,##0"/>
    </dxf>
    <dxf>
      <numFmt numFmtId="19" formatCode="dd/mm/yyyy"/>
    </dxf>
    <dxf>
      <alignment horizontal="center" vertical="center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20C318-E907-41A5-843C-C33651AAF1AC}" name="Tabela1" displayName="Tabela1" ref="A2:N276" totalsRowCount="1" headerRowDxfId="5">
  <tableColumns count="14">
    <tableColumn id="1" xr3:uid="{5BC20FCD-8193-4245-B85A-FFD034E3D400}" name="Dia" totalsRowLabel="Total" dataDxfId="4"/>
    <tableColumn id="2" xr3:uid="{C7C509EE-B086-45CB-9C9A-09924DDC0D34}" name="PASSEIO 2 EIXOS - Cat 1"/>
    <tableColumn id="3" xr3:uid="{20A2848F-DC21-4B89-AAEB-27CADF5BDE6D}" name="CAMINHÃO 2 EIXOS - Cat 2"/>
    <tableColumn id="4" xr3:uid="{AF2BB9A3-9613-4B3F-ABE0-5E92136C5D8F}" name="PASSEIO 3 EIXOS - Cat 3"/>
    <tableColumn id="5" xr3:uid="{DAFF4DD1-5D21-4F9F-BAA5-2C398BD3057B}" name="CAMINHÃO 3 EIXOS - Cat 4"/>
    <tableColumn id="6" xr3:uid="{7154D2EF-847D-42B7-95E1-CAEB5E2C2330}" name="PASSEIO 4 EIXOS - Cat 5"/>
    <tableColumn id="7" xr3:uid="{58E374D6-E956-4875-B444-56F20C5A4C20}" name="CAMINHÃO 4 EIXOS - Cat 6"/>
    <tableColumn id="8" xr3:uid="{99FB81E6-FEF7-4473-8CC7-FB5C2FE98839}" name="CAMINHÃO 5 EIXOS - Cat 7"/>
    <tableColumn id="9" xr3:uid="{5BFEF484-D9F7-486C-A963-115A2DDE1D41}" name="CAMINHÃO 6 EIXOS - Cat 8"/>
    <tableColumn id="10" xr3:uid="{57EA73AA-7286-4512-B3BD-2AA2347E0A49}" name="MOTO - Cat 9"/>
    <tableColumn id="11" xr3:uid="{2B993C7F-D960-40BE-8F07-E86DFE9F8DEC}" name="TOTAL" totalsRowFunction="sum" totalsRowDxfId="2" totalsRowCellStyle="Vírgula">
      <calculatedColumnFormula>SUM(Tabela1[[#This Row],[PASSEIO 2 EIXOS - Cat 1]:[MOTO - Cat 9]])</calculatedColumnFormula>
    </tableColumn>
    <tableColumn id="12" xr3:uid="{EE5DD0BD-63C2-4945-83DA-1888961759F5}" name="Isentos" dataDxfId="3"/>
    <tableColumn id="13" xr3:uid="{359D34D9-7AFD-4C75-A074-EB4073D8522B}" name="Evasão"/>
    <tableColumn id="14" xr3:uid="{C3EE8317-7920-4163-9CC3-2A608342D4C3}" name="TOTAL - Isentos - Evasão" totalsRowFunction="sum" dataDxfId="1" totalsRowDxfId="0" totalsRowCellStyle="Vírgula">
      <calculatedColumnFormula>Tabela1[[#This Row],[TOTAL]]-(SUM(Tabela1[[#This Row],[Isentos]:[Evasão]]))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E715-C258-4B04-B335-99F55756FF30}">
  <dimension ref="A1:N276"/>
  <sheetViews>
    <sheetView tabSelected="1" workbookViewId="0">
      <selection activeCell="O2" sqref="O2"/>
    </sheetView>
  </sheetViews>
  <sheetFormatPr defaultRowHeight="15" x14ac:dyDescent="0.25"/>
  <cols>
    <col min="1" max="11" width="10.28515625" customWidth="1"/>
    <col min="14" max="14" width="13.28515625" bestFit="1" customWidth="1"/>
  </cols>
  <sheetData>
    <row r="1" spans="1:14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46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12</v>
      </c>
      <c r="M2" s="1" t="s">
        <v>13</v>
      </c>
      <c r="N2" s="1" t="s">
        <v>14</v>
      </c>
    </row>
    <row r="3" spans="1:14" x14ac:dyDescent="0.25">
      <c r="A3" s="2">
        <v>45658</v>
      </c>
      <c r="B3">
        <v>36994</v>
      </c>
      <c r="C3">
        <v>790</v>
      </c>
      <c r="D3">
        <v>162</v>
      </c>
      <c r="E3">
        <v>189</v>
      </c>
      <c r="F3">
        <v>9</v>
      </c>
      <c r="G3">
        <v>142</v>
      </c>
      <c r="H3">
        <v>5</v>
      </c>
      <c r="I3">
        <v>7</v>
      </c>
      <c r="J3">
        <v>2153</v>
      </c>
      <c r="K3">
        <f>SUM(Tabela1[[#This Row],[PASSEIO 2 EIXOS - Cat 1]:[MOTO - Cat 9]])</f>
        <v>40451</v>
      </c>
      <c r="L3">
        <v>405</v>
      </c>
      <c r="M3">
        <v>659</v>
      </c>
      <c r="N3">
        <f>Tabela1[[#This Row],[TOTAL]]-(SUM(Tabela1[[#This Row],[Isentos]:[Evasão]]))</f>
        <v>39387</v>
      </c>
    </row>
    <row r="4" spans="1:14" x14ac:dyDescent="0.25">
      <c r="A4" s="2">
        <v>45659</v>
      </c>
      <c r="B4">
        <v>50387</v>
      </c>
      <c r="C4">
        <v>1786</v>
      </c>
      <c r="D4">
        <v>211</v>
      </c>
      <c r="E4">
        <v>358</v>
      </c>
      <c r="F4">
        <v>16</v>
      </c>
      <c r="G4">
        <v>214</v>
      </c>
      <c r="H4">
        <v>72</v>
      </c>
      <c r="I4">
        <v>97</v>
      </c>
      <c r="J4">
        <v>2132</v>
      </c>
      <c r="K4">
        <f>SUM(Tabela1[[#This Row],[PASSEIO 2 EIXOS - Cat 1]:[MOTO - Cat 9]])</f>
        <v>55273</v>
      </c>
      <c r="L4">
        <v>568</v>
      </c>
      <c r="M4">
        <v>919</v>
      </c>
      <c r="N4">
        <f>Tabela1[[#This Row],[TOTAL]]-(SUM(Tabela1[[#This Row],[Isentos]:[Evasão]]))</f>
        <v>53786</v>
      </c>
    </row>
    <row r="5" spans="1:14" x14ac:dyDescent="0.25">
      <c r="A5" s="2">
        <v>45660</v>
      </c>
      <c r="B5">
        <v>45284</v>
      </c>
      <c r="C5">
        <v>1987</v>
      </c>
      <c r="D5">
        <v>262</v>
      </c>
      <c r="E5">
        <v>456</v>
      </c>
      <c r="F5">
        <v>18</v>
      </c>
      <c r="G5">
        <v>256</v>
      </c>
      <c r="H5">
        <v>70</v>
      </c>
      <c r="I5">
        <v>100</v>
      </c>
      <c r="J5">
        <v>1640</v>
      </c>
      <c r="K5">
        <f>SUM(Tabela1[[#This Row],[PASSEIO 2 EIXOS - Cat 1]:[MOTO - Cat 9]])</f>
        <v>50073</v>
      </c>
      <c r="L5">
        <v>563</v>
      </c>
      <c r="M5">
        <v>749</v>
      </c>
      <c r="N5">
        <f>Tabela1[[#This Row],[TOTAL]]-(SUM(Tabela1[[#This Row],[Isentos]:[Evasão]]))</f>
        <v>48761</v>
      </c>
    </row>
    <row r="6" spans="1:14" x14ac:dyDescent="0.25">
      <c r="A6" s="2">
        <v>45661</v>
      </c>
      <c r="B6">
        <v>39863</v>
      </c>
      <c r="C6">
        <v>1322</v>
      </c>
      <c r="D6">
        <v>241</v>
      </c>
      <c r="E6">
        <v>261</v>
      </c>
      <c r="F6">
        <v>11</v>
      </c>
      <c r="G6">
        <v>176</v>
      </c>
      <c r="H6">
        <v>43</v>
      </c>
      <c r="I6">
        <v>66</v>
      </c>
      <c r="J6">
        <v>1337</v>
      </c>
      <c r="K6">
        <f>SUM(Tabela1[[#This Row],[PASSEIO 2 EIXOS - Cat 1]:[MOTO - Cat 9]])</f>
        <v>43320</v>
      </c>
      <c r="L6">
        <v>440</v>
      </c>
      <c r="M6">
        <v>801</v>
      </c>
      <c r="N6">
        <f>Tabela1[[#This Row],[TOTAL]]-(SUM(Tabela1[[#This Row],[Isentos]:[Evasão]]))</f>
        <v>42079</v>
      </c>
    </row>
    <row r="7" spans="1:14" x14ac:dyDescent="0.25">
      <c r="A7" s="2">
        <v>45662</v>
      </c>
      <c r="B7">
        <v>36179</v>
      </c>
      <c r="C7">
        <v>823</v>
      </c>
      <c r="D7">
        <v>248</v>
      </c>
      <c r="E7">
        <v>112</v>
      </c>
      <c r="F7">
        <v>10</v>
      </c>
      <c r="G7">
        <v>88</v>
      </c>
      <c r="H7">
        <v>33</v>
      </c>
      <c r="I7">
        <v>47</v>
      </c>
      <c r="J7">
        <v>1447</v>
      </c>
      <c r="K7">
        <f>SUM(Tabela1[[#This Row],[PASSEIO 2 EIXOS - Cat 1]:[MOTO - Cat 9]])</f>
        <v>38987</v>
      </c>
      <c r="L7">
        <v>381</v>
      </c>
      <c r="M7">
        <v>707</v>
      </c>
      <c r="N7">
        <f>Tabela1[[#This Row],[TOTAL]]-(SUM(Tabela1[[#This Row],[Isentos]:[Evasão]]))</f>
        <v>37899</v>
      </c>
    </row>
    <row r="8" spans="1:14" x14ac:dyDescent="0.25">
      <c r="A8" s="2">
        <v>45663</v>
      </c>
      <c r="B8">
        <v>35196</v>
      </c>
      <c r="C8">
        <v>1643</v>
      </c>
      <c r="D8">
        <v>217</v>
      </c>
      <c r="E8">
        <v>376</v>
      </c>
      <c r="F8">
        <v>22</v>
      </c>
      <c r="G8">
        <v>215</v>
      </c>
      <c r="H8">
        <v>74</v>
      </c>
      <c r="I8">
        <v>134</v>
      </c>
      <c r="J8">
        <v>1084</v>
      </c>
      <c r="K8">
        <f>SUM(Tabela1[[#This Row],[PASSEIO 2 EIXOS - Cat 1]:[MOTO - Cat 9]])</f>
        <v>38961</v>
      </c>
      <c r="L8">
        <v>660</v>
      </c>
      <c r="M8">
        <v>828</v>
      </c>
      <c r="N8">
        <f>Tabela1[[#This Row],[TOTAL]]-(SUM(Tabela1[[#This Row],[Isentos]:[Evasão]]))</f>
        <v>37473</v>
      </c>
    </row>
    <row r="9" spans="1:14" x14ac:dyDescent="0.25">
      <c r="A9" s="2">
        <v>45664</v>
      </c>
      <c r="B9">
        <v>25688</v>
      </c>
      <c r="C9">
        <v>1750</v>
      </c>
      <c r="D9">
        <v>157</v>
      </c>
      <c r="E9">
        <v>416</v>
      </c>
      <c r="F9">
        <v>14</v>
      </c>
      <c r="G9">
        <v>249</v>
      </c>
      <c r="H9">
        <v>92</v>
      </c>
      <c r="I9">
        <v>117</v>
      </c>
      <c r="J9">
        <v>696</v>
      </c>
      <c r="K9">
        <f>SUM(Tabela1[[#This Row],[PASSEIO 2 EIXOS - Cat 1]:[MOTO - Cat 9]])</f>
        <v>29179</v>
      </c>
      <c r="L9">
        <v>730</v>
      </c>
      <c r="M9">
        <v>457</v>
      </c>
      <c r="N9">
        <f>Tabela1[[#This Row],[TOTAL]]-(SUM(Tabela1[[#This Row],[Isentos]:[Evasão]]))</f>
        <v>27992</v>
      </c>
    </row>
    <row r="10" spans="1:14" x14ac:dyDescent="0.25">
      <c r="A10" s="2">
        <v>45665</v>
      </c>
      <c r="B10">
        <v>24565</v>
      </c>
      <c r="C10">
        <v>1736</v>
      </c>
      <c r="D10">
        <v>133</v>
      </c>
      <c r="E10">
        <v>450</v>
      </c>
      <c r="F10">
        <v>14</v>
      </c>
      <c r="G10">
        <v>233</v>
      </c>
      <c r="H10">
        <v>97</v>
      </c>
      <c r="I10">
        <v>119</v>
      </c>
      <c r="J10">
        <v>489</v>
      </c>
      <c r="K10">
        <f>SUM(Tabela1[[#This Row],[PASSEIO 2 EIXOS - Cat 1]:[MOTO - Cat 9]])</f>
        <v>27836</v>
      </c>
      <c r="L10">
        <v>679</v>
      </c>
      <c r="M10">
        <v>321</v>
      </c>
      <c r="N10">
        <f>Tabela1[[#This Row],[TOTAL]]-(SUM(Tabela1[[#This Row],[Isentos]:[Evasão]]))</f>
        <v>26836</v>
      </c>
    </row>
    <row r="11" spans="1:14" x14ac:dyDescent="0.25">
      <c r="A11" s="2">
        <v>45666</v>
      </c>
      <c r="B11">
        <v>26724</v>
      </c>
      <c r="C11">
        <v>1852</v>
      </c>
      <c r="D11">
        <v>124</v>
      </c>
      <c r="E11">
        <v>454</v>
      </c>
      <c r="F11">
        <v>16</v>
      </c>
      <c r="G11">
        <v>263</v>
      </c>
      <c r="H11">
        <v>86</v>
      </c>
      <c r="I11">
        <v>111</v>
      </c>
      <c r="J11">
        <v>483</v>
      </c>
      <c r="K11">
        <f>SUM(Tabela1[[#This Row],[PASSEIO 2 EIXOS - Cat 1]:[MOTO - Cat 9]])</f>
        <v>30113</v>
      </c>
      <c r="L11">
        <v>697</v>
      </c>
      <c r="M11">
        <v>378</v>
      </c>
      <c r="N11">
        <f>Tabela1[[#This Row],[TOTAL]]-(SUM(Tabela1[[#This Row],[Isentos]:[Evasão]]))</f>
        <v>29038</v>
      </c>
    </row>
    <row r="12" spans="1:14" x14ac:dyDescent="0.25">
      <c r="A12" s="2">
        <v>45667</v>
      </c>
      <c r="B12">
        <v>31409</v>
      </c>
      <c r="C12">
        <v>1811</v>
      </c>
      <c r="D12">
        <v>170</v>
      </c>
      <c r="E12">
        <v>415</v>
      </c>
      <c r="F12">
        <v>25</v>
      </c>
      <c r="G12">
        <v>234</v>
      </c>
      <c r="H12">
        <v>93</v>
      </c>
      <c r="I12">
        <v>115</v>
      </c>
      <c r="J12">
        <v>786</v>
      </c>
      <c r="K12">
        <f>SUM(Tabela1[[#This Row],[PASSEIO 2 EIXOS - Cat 1]:[MOTO - Cat 9]])</f>
        <v>35058</v>
      </c>
      <c r="L12">
        <v>643</v>
      </c>
      <c r="M12">
        <v>575</v>
      </c>
      <c r="N12">
        <f>Tabela1[[#This Row],[TOTAL]]-(SUM(Tabela1[[#This Row],[Isentos]:[Evasão]]))</f>
        <v>33840</v>
      </c>
    </row>
    <row r="13" spans="1:14" x14ac:dyDescent="0.25">
      <c r="A13" s="2">
        <v>45668</v>
      </c>
      <c r="B13">
        <v>28320</v>
      </c>
      <c r="C13">
        <v>1103</v>
      </c>
      <c r="D13">
        <v>169</v>
      </c>
      <c r="E13">
        <v>244</v>
      </c>
      <c r="F13">
        <v>19</v>
      </c>
      <c r="G13">
        <v>187</v>
      </c>
      <c r="H13">
        <v>52</v>
      </c>
      <c r="I13">
        <v>60</v>
      </c>
      <c r="J13">
        <v>981</v>
      </c>
      <c r="K13">
        <f>SUM(Tabela1[[#This Row],[PASSEIO 2 EIXOS - Cat 1]:[MOTO - Cat 9]])</f>
        <v>31135</v>
      </c>
      <c r="L13">
        <v>403</v>
      </c>
      <c r="M13">
        <v>447</v>
      </c>
      <c r="N13">
        <f>Tabela1[[#This Row],[TOTAL]]-(SUM(Tabela1[[#This Row],[Isentos]:[Evasão]]))</f>
        <v>30285</v>
      </c>
    </row>
    <row r="14" spans="1:14" x14ac:dyDescent="0.25">
      <c r="A14" s="2">
        <v>45669</v>
      </c>
      <c r="B14">
        <v>33836</v>
      </c>
      <c r="C14">
        <v>772</v>
      </c>
      <c r="D14">
        <v>159</v>
      </c>
      <c r="E14">
        <v>154</v>
      </c>
      <c r="F14">
        <v>8</v>
      </c>
      <c r="G14">
        <v>115</v>
      </c>
      <c r="H14">
        <v>32</v>
      </c>
      <c r="I14">
        <v>88</v>
      </c>
      <c r="J14">
        <v>1012</v>
      </c>
      <c r="K14">
        <f>SUM(Tabela1[[#This Row],[PASSEIO 2 EIXOS - Cat 1]:[MOTO - Cat 9]])</f>
        <v>36176</v>
      </c>
      <c r="L14">
        <v>362</v>
      </c>
      <c r="M14">
        <v>484</v>
      </c>
      <c r="N14">
        <f>Tabela1[[#This Row],[TOTAL]]-(SUM(Tabela1[[#This Row],[Isentos]:[Evasão]]))</f>
        <v>35330</v>
      </c>
    </row>
    <row r="15" spans="1:14" x14ac:dyDescent="0.25">
      <c r="A15" s="2">
        <v>45670</v>
      </c>
      <c r="B15">
        <v>30663</v>
      </c>
      <c r="C15">
        <v>1636</v>
      </c>
      <c r="D15">
        <v>158</v>
      </c>
      <c r="E15">
        <v>483</v>
      </c>
      <c r="F15">
        <v>23</v>
      </c>
      <c r="G15">
        <v>281</v>
      </c>
      <c r="H15">
        <v>118</v>
      </c>
      <c r="I15">
        <v>244</v>
      </c>
      <c r="J15">
        <v>797</v>
      </c>
      <c r="K15">
        <f>SUM(Tabela1[[#This Row],[PASSEIO 2 EIXOS - Cat 1]:[MOTO - Cat 9]])</f>
        <v>34403</v>
      </c>
      <c r="L15">
        <v>713</v>
      </c>
      <c r="M15">
        <v>543</v>
      </c>
      <c r="N15">
        <f>Tabela1[[#This Row],[TOTAL]]-(SUM(Tabela1[[#This Row],[Isentos]:[Evasão]]))</f>
        <v>33147</v>
      </c>
    </row>
    <row r="16" spans="1:14" x14ac:dyDescent="0.25">
      <c r="A16" s="2">
        <v>45671</v>
      </c>
      <c r="B16">
        <v>23007</v>
      </c>
      <c r="C16">
        <v>1710</v>
      </c>
      <c r="D16">
        <v>145</v>
      </c>
      <c r="E16">
        <v>512</v>
      </c>
      <c r="F16">
        <v>17</v>
      </c>
      <c r="G16">
        <v>318</v>
      </c>
      <c r="H16">
        <v>127</v>
      </c>
      <c r="I16">
        <v>250</v>
      </c>
      <c r="J16">
        <v>530</v>
      </c>
      <c r="K16">
        <f>SUM(Tabela1[[#This Row],[PASSEIO 2 EIXOS - Cat 1]:[MOTO - Cat 9]])</f>
        <v>26616</v>
      </c>
      <c r="L16">
        <v>812</v>
      </c>
      <c r="M16">
        <v>436</v>
      </c>
      <c r="N16">
        <f>Tabela1[[#This Row],[TOTAL]]-(SUM(Tabela1[[#This Row],[Isentos]:[Evasão]]))</f>
        <v>25368</v>
      </c>
    </row>
    <row r="17" spans="1:14" x14ac:dyDescent="0.25">
      <c r="A17" s="2">
        <v>45672</v>
      </c>
      <c r="B17">
        <v>22881</v>
      </c>
      <c r="C17">
        <v>1769</v>
      </c>
      <c r="D17">
        <v>136</v>
      </c>
      <c r="E17">
        <v>528</v>
      </c>
      <c r="F17">
        <v>20</v>
      </c>
      <c r="G17">
        <v>327</v>
      </c>
      <c r="H17">
        <v>126</v>
      </c>
      <c r="I17">
        <v>200</v>
      </c>
      <c r="J17">
        <v>517</v>
      </c>
      <c r="K17">
        <f>SUM(Tabela1[[#This Row],[PASSEIO 2 EIXOS - Cat 1]:[MOTO - Cat 9]])</f>
        <v>26504</v>
      </c>
      <c r="L17">
        <v>713</v>
      </c>
      <c r="M17">
        <v>311</v>
      </c>
      <c r="N17">
        <f>Tabela1[[#This Row],[TOTAL]]-(SUM(Tabela1[[#This Row],[Isentos]:[Evasão]]))</f>
        <v>25480</v>
      </c>
    </row>
    <row r="18" spans="1:14" x14ac:dyDescent="0.25">
      <c r="A18" s="2">
        <v>45673</v>
      </c>
      <c r="B18">
        <v>26169</v>
      </c>
      <c r="C18">
        <v>1793</v>
      </c>
      <c r="D18">
        <v>128</v>
      </c>
      <c r="E18">
        <v>476</v>
      </c>
      <c r="F18">
        <v>15</v>
      </c>
      <c r="G18">
        <v>293</v>
      </c>
      <c r="H18">
        <v>132</v>
      </c>
      <c r="I18">
        <v>262</v>
      </c>
      <c r="J18">
        <v>562</v>
      </c>
      <c r="K18">
        <f>SUM(Tabela1[[#This Row],[PASSEIO 2 EIXOS - Cat 1]:[MOTO - Cat 9]])</f>
        <v>29830</v>
      </c>
      <c r="L18">
        <v>806</v>
      </c>
      <c r="M18">
        <v>388</v>
      </c>
      <c r="N18">
        <f>Tabela1[[#This Row],[TOTAL]]-(SUM(Tabela1[[#This Row],[Isentos]:[Evasão]]))</f>
        <v>28636</v>
      </c>
    </row>
    <row r="19" spans="1:14" x14ac:dyDescent="0.25">
      <c r="A19" s="2">
        <v>45674</v>
      </c>
      <c r="B19">
        <v>33251</v>
      </c>
      <c r="C19">
        <v>1802</v>
      </c>
      <c r="D19">
        <v>180</v>
      </c>
      <c r="E19">
        <v>503</v>
      </c>
      <c r="F19">
        <v>19</v>
      </c>
      <c r="G19">
        <v>267</v>
      </c>
      <c r="H19">
        <v>114</v>
      </c>
      <c r="I19">
        <v>222</v>
      </c>
      <c r="J19">
        <v>938</v>
      </c>
      <c r="K19">
        <f>SUM(Tabela1[[#This Row],[PASSEIO 2 EIXOS - Cat 1]:[MOTO - Cat 9]])</f>
        <v>37296</v>
      </c>
      <c r="L19">
        <v>735</v>
      </c>
      <c r="M19">
        <v>512</v>
      </c>
      <c r="N19">
        <f>Tabela1[[#This Row],[TOTAL]]-(SUM(Tabela1[[#This Row],[Isentos]:[Evasão]]))</f>
        <v>36049</v>
      </c>
    </row>
    <row r="20" spans="1:14" x14ac:dyDescent="0.25">
      <c r="A20" s="2">
        <v>45675</v>
      </c>
      <c r="B20">
        <v>31695</v>
      </c>
      <c r="C20">
        <v>1123</v>
      </c>
      <c r="D20">
        <v>177</v>
      </c>
      <c r="E20">
        <v>291</v>
      </c>
      <c r="F20">
        <v>16</v>
      </c>
      <c r="G20">
        <v>192</v>
      </c>
      <c r="H20">
        <v>68</v>
      </c>
      <c r="I20">
        <v>101</v>
      </c>
      <c r="J20">
        <v>1153</v>
      </c>
      <c r="K20">
        <f>SUM(Tabela1[[#This Row],[PASSEIO 2 EIXOS - Cat 1]:[MOTO - Cat 9]])</f>
        <v>34816</v>
      </c>
      <c r="L20">
        <v>455</v>
      </c>
      <c r="M20">
        <v>547</v>
      </c>
      <c r="N20">
        <f>Tabela1[[#This Row],[TOTAL]]-(SUM(Tabela1[[#This Row],[Isentos]:[Evasão]]))</f>
        <v>33814</v>
      </c>
    </row>
    <row r="21" spans="1:14" x14ac:dyDescent="0.25">
      <c r="A21" s="2">
        <v>45676</v>
      </c>
      <c r="B21">
        <v>33269</v>
      </c>
      <c r="C21">
        <v>733</v>
      </c>
      <c r="D21">
        <v>123</v>
      </c>
      <c r="E21">
        <v>184</v>
      </c>
      <c r="F21">
        <v>13</v>
      </c>
      <c r="G21">
        <v>112</v>
      </c>
      <c r="H21">
        <v>36</v>
      </c>
      <c r="I21">
        <v>69</v>
      </c>
      <c r="J21">
        <v>1284</v>
      </c>
      <c r="K21">
        <f>SUM(Tabela1[[#This Row],[PASSEIO 2 EIXOS - Cat 1]:[MOTO - Cat 9]])</f>
        <v>35823</v>
      </c>
      <c r="L21">
        <v>446</v>
      </c>
      <c r="M21">
        <v>464</v>
      </c>
      <c r="N21">
        <f>Tabela1[[#This Row],[TOTAL]]-(SUM(Tabela1[[#This Row],[Isentos]:[Evasão]]))</f>
        <v>34913</v>
      </c>
    </row>
    <row r="22" spans="1:14" x14ac:dyDescent="0.25">
      <c r="A22" s="2">
        <v>45677</v>
      </c>
      <c r="B22">
        <v>38508</v>
      </c>
      <c r="C22">
        <v>1598</v>
      </c>
      <c r="D22">
        <v>195</v>
      </c>
      <c r="E22">
        <v>359</v>
      </c>
      <c r="F22">
        <v>8</v>
      </c>
      <c r="G22">
        <v>217</v>
      </c>
      <c r="H22">
        <v>83</v>
      </c>
      <c r="I22">
        <v>96</v>
      </c>
      <c r="J22">
        <v>1228</v>
      </c>
      <c r="K22">
        <f>SUM(Tabela1[[#This Row],[PASSEIO 2 EIXOS - Cat 1]:[MOTO - Cat 9]])</f>
        <v>42292</v>
      </c>
      <c r="L22">
        <v>605</v>
      </c>
      <c r="M22">
        <v>700</v>
      </c>
      <c r="N22">
        <f>Tabela1[[#This Row],[TOTAL]]-(SUM(Tabela1[[#This Row],[Isentos]:[Evasão]]))</f>
        <v>40987</v>
      </c>
    </row>
    <row r="23" spans="1:14" x14ac:dyDescent="0.25">
      <c r="A23" s="2">
        <v>45678</v>
      </c>
      <c r="B23">
        <v>27691</v>
      </c>
      <c r="C23">
        <v>1760</v>
      </c>
      <c r="D23">
        <v>144</v>
      </c>
      <c r="E23">
        <v>374</v>
      </c>
      <c r="F23">
        <v>15</v>
      </c>
      <c r="G23">
        <v>240</v>
      </c>
      <c r="H23">
        <v>88</v>
      </c>
      <c r="I23">
        <v>108</v>
      </c>
      <c r="J23">
        <v>797</v>
      </c>
      <c r="K23">
        <f>SUM(Tabela1[[#This Row],[PASSEIO 2 EIXOS - Cat 1]:[MOTO - Cat 9]])</f>
        <v>31217</v>
      </c>
      <c r="L23">
        <v>762</v>
      </c>
      <c r="M23">
        <v>362</v>
      </c>
      <c r="N23">
        <f>Tabela1[[#This Row],[TOTAL]]-(SUM(Tabela1[[#This Row],[Isentos]:[Evasão]]))</f>
        <v>30093</v>
      </c>
    </row>
    <row r="24" spans="1:14" x14ac:dyDescent="0.25">
      <c r="A24" s="2">
        <v>45679</v>
      </c>
      <c r="B24">
        <v>23413</v>
      </c>
      <c r="C24">
        <v>1802</v>
      </c>
      <c r="D24">
        <v>120</v>
      </c>
      <c r="E24">
        <v>448</v>
      </c>
      <c r="F24">
        <v>16</v>
      </c>
      <c r="G24">
        <v>245</v>
      </c>
      <c r="H24">
        <v>79</v>
      </c>
      <c r="I24">
        <v>115</v>
      </c>
      <c r="J24">
        <v>603</v>
      </c>
      <c r="K24">
        <f>SUM(Tabela1[[#This Row],[PASSEIO 2 EIXOS - Cat 1]:[MOTO - Cat 9]])</f>
        <v>26841</v>
      </c>
      <c r="L24">
        <v>580</v>
      </c>
      <c r="M24">
        <v>331</v>
      </c>
      <c r="N24">
        <f>Tabela1[[#This Row],[TOTAL]]-(SUM(Tabela1[[#This Row],[Isentos]:[Evasão]]))</f>
        <v>25930</v>
      </c>
    </row>
    <row r="25" spans="1:14" x14ac:dyDescent="0.25">
      <c r="A25" s="2">
        <v>45680</v>
      </c>
      <c r="B25">
        <v>25636</v>
      </c>
      <c r="C25">
        <v>1894</v>
      </c>
      <c r="D25">
        <v>179</v>
      </c>
      <c r="E25">
        <v>446</v>
      </c>
      <c r="F25">
        <v>17</v>
      </c>
      <c r="G25">
        <v>231</v>
      </c>
      <c r="H25">
        <v>108</v>
      </c>
      <c r="I25">
        <v>107</v>
      </c>
      <c r="J25">
        <v>539</v>
      </c>
      <c r="K25">
        <f>SUM(Tabela1[[#This Row],[PASSEIO 2 EIXOS - Cat 1]:[MOTO - Cat 9]])</f>
        <v>29157</v>
      </c>
      <c r="L25">
        <v>832</v>
      </c>
      <c r="M25">
        <v>349</v>
      </c>
      <c r="N25">
        <f>Tabela1[[#This Row],[TOTAL]]-(SUM(Tabela1[[#This Row],[Isentos]:[Evasão]]))</f>
        <v>27976</v>
      </c>
    </row>
    <row r="26" spans="1:14" x14ac:dyDescent="0.25">
      <c r="A26" s="2">
        <v>45681</v>
      </c>
      <c r="B26">
        <v>30998</v>
      </c>
      <c r="C26">
        <v>1755</v>
      </c>
      <c r="D26">
        <v>152</v>
      </c>
      <c r="E26">
        <v>413</v>
      </c>
      <c r="F26">
        <v>17</v>
      </c>
      <c r="G26">
        <v>244</v>
      </c>
      <c r="H26">
        <v>90</v>
      </c>
      <c r="I26">
        <v>107</v>
      </c>
      <c r="J26">
        <v>847</v>
      </c>
      <c r="K26">
        <f>SUM(Tabela1[[#This Row],[PASSEIO 2 EIXOS - Cat 1]:[MOTO - Cat 9]])</f>
        <v>34623</v>
      </c>
      <c r="L26">
        <v>557</v>
      </c>
      <c r="M26">
        <v>477</v>
      </c>
      <c r="N26">
        <f>Tabela1[[#This Row],[TOTAL]]-(SUM(Tabela1[[#This Row],[Isentos]:[Evasão]]))</f>
        <v>33589</v>
      </c>
    </row>
    <row r="27" spans="1:14" x14ac:dyDescent="0.25">
      <c r="A27" s="2">
        <v>45682</v>
      </c>
      <c r="B27">
        <v>26545</v>
      </c>
      <c r="C27">
        <v>1044</v>
      </c>
      <c r="D27">
        <v>130</v>
      </c>
      <c r="E27">
        <v>238</v>
      </c>
      <c r="F27">
        <v>18</v>
      </c>
      <c r="G27">
        <v>176</v>
      </c>
      <c r="H27">
        <v>51</v>
      </c>
      <c r="I27">
        <v>58</v>
      </c>
      <c r="J27">
        <v>929</v>
      </c>
      <c r="K27">
        <f>SUM(Tabela1[[#This Row],[PASSEIO 2 EIXOS - Cat 1]:[MOTO - Cat 9]])</f>
        <v>29189</v>
      </c>
      <c r="L27">
        <v>343</v>
      </c>
      <c r="M27">
        <v>342</v>
      </c>
      <c r="N27">
        <f>Tabela1[[#This Row],[TOTAL]]-(SUM(Tabela1[[#This Row],[Isentos]:[Evasão]]))</f>
        <v>28504</v>
      </c>
    </row>
    <row r="28" spans="1:14" x14ac:dyDescent="0.25">
      <c r="A28" s="2">
        <v>45683</v>
      </c>
      <c r="B28">
        <v>33360</v>
      </c>
      <c r="C28">
        <v>706</v>
      </c>
      <c r="D28">
        <v>146</v>
      </c>
      <c r="E28">
        <v>173</v>
      </c>
      <c r="F28">
        <v>17</v>
      </c>
      <c r="G28">
        <v>100</v>
      </c>
      <c r="H28">
        <v>23</v>
      </c>
      <c r="I28">
        <v>46</v>
      </c>
      <c r="J28">
        <v>1125</v>
      </c>
      <c r="K28">
        <f>SUM(Tabela1[[#This Row],[PASSEIO 2 EIXOS - Cat 1]:[MOTO - Cat 9]])</f>
        <v>35696</v>
      </c>
      <c r="L28">
        <v>312</v>
      </c>
      <c r="M28">
        <v>505</v>
      </c>
      <c r="N28">
        <f>Tabela1[[#This Row],[TOTAL]]-(SUM(Tabela1[[#This Row],[Isentos]:[Evasão]]))</f>
        <v>34879</v>
      </c>
    </row>
    <row r="29" spans="1:14" x14ac:dyDescent="0.25">
      <c r="A29" s="2">
        <v>45684</v>
      </c>
      <c r="B29">
        <v>28633</v>
      </c>
      <c r="C29">
        <v>1509</v>
      </c>
      <c r="D29">
        <v>158</v>
      </c>
      <c r="E29">
        <v>422</v>
      </c>
      <c r="F29">
        <v>20</v>
      </c>
      <c r="G29">
        <v>231</v>
      </c>
      <c r="H29">
        <v>76</v>
      </c>
      <c r="I29">
        <v>134</v>
      </c>
      <c r="J29">
        <v>760</v>
      </c>
      <c r="K29">
        <f>SUM(Tabela1[[#This Row],[PASSEIO 2 EIXOS - Cat 1]:[MOTO - Cat 9]])</f>
        <v>31943</v>
      </c>
      <c r="L29">
        <v>927</v>
      </c>
      <c r="M29">
        <v>443</v>
      </c>
      <c r="N29">
        <f>Tabela1[[#This Row],[TOTAL]]-(SUM(Tabela1[[#This Row],[Isentos]:[Evasão]]))</f>
        <v>30573</v>
      </c>
    </row>
    <row r="30" spans="1:14" x14ac:dyDescent="0.25">
      <c r="A30" s="2">
        <v>45685</v>
      </c>
      <c r="B30">
        <v>20781</v>
      </c>
      <c r="C30">
        <v>1731</v>
      </c>
      <c r="D30">
        <v>116</v>
      </c>
      <c r="E30">
        <v>410</v>
      </c>
      <c r="F30">
        <v>13</v>
      </c>
      <c r="G30">
        <v>240</v>
      </c>
      <c r="H30">
        <v>101</v>
      </c>
      <c r="I30">
        <v>152</v>
      </c>
      <c r="J30">
        <v>487</v>
      </c>
      <c r="K30">
        <f>SUM(Tabela1[[#This Row],[PASSEIO 2 EIXOS - Cat 1]:[MOTO - Cat 9]])</f>
        <v>24031</v>
      </c>
      <c r="L30">
        <v>739</v>
      </c>
      <c r="M30">
        <v>322</v>
      </c>
      <c r="N30">
        <f>Tabela1[[#This Row],[TOTAL]]-(SUM(Tabela1[[#This Row],[Isentos]:[Evasão]]))</f>
        <v>22970</v>
      </c>
    </row>
    <row r="31" spans="1:14" x14ac:dyDescent="0.25">
      <c r="A31" s="2">
        <v>45686</v>
      </c>
      <c r="B31">
        <v>19509</v>
      </c>
      <c r="C31">
        <v>1734</v>
      </c>
      <c r="D31">
        <v>125</v>
      </c>
      <c r="E31">
        <v>409</v>
      </c>
      <c r="F31">
        <v>16</v>
      </c>
      <c r="G31">
        <v>223</v>
      </c>
      <c r="H31">
        <v>92</v>
      </c>
      <c r="I31">
        <v>130</v>
      </c>
      <c r="J31">
        <v>451</v>
      </c>
      <c r="K31">
        <f>SUM(Tabela1[[#This Row],[PASSEIO 2 EIXOS - Cat 1]:[MOTO - Cat 9]])</f>
        <v>22689</v>
      </c>
      <c r="L31">
        <v>717</v>
      </c>
      <c r="M31">
        <v>254</v>
      </c>
      <c r="N31">
        <f>Tabela1[[#This Row],[TOTAL]]-(SUM(Tabela1[[#This Row],[Isentos]:[Evasão]]))</f>
        <v>21718</v>
      </c>
    </row>
    <row r="32" spans="1:14" x14ac:dyDescent="0.25">
      <c r="A32" s="2">
        <v>45687</v>
      </c>
      <c r="B32">
        <v>21764</v>
      </c>
      <c r="C32">
        <v>1872</v>
      </c>
      <c r="D32">
        <v>100</v>
      </c>
      <c r="E32">
        <v>450</v>
      </c>
      <c r="F32">
        <v>20</v>
      </c>
      <c r="G32">
        <v>237</v>
      </c>
      <c r="H32">
        <v>107</v>
      </c>
      <c r="I32">
        <v>136</v>
      </c>
      <c r="J32">
        <v>486</v>
      </c>
      <c r="K32">
        <f>SUM(Tabela1[[#This Row],[PASSEIO 2 EIXOS - Cat 1]:[MOTO - Cat 9]])</f>
        <v>25172</v>
      </c>
      <c r="L32">
        <v>759</v>
      </c>
      <c r="M32">
        <v>307</v>
      </c>
      <c r="N32">
        <f>Tabela1[[#This Row],[TOTAL]]-(SUM(Tabela1[[#This Row],[Isentos]:[Evasão]]))</f>
        <v>24106</v>
      </c>
    </row>
    <row r="33" spans="1:14" x14ac:dyDescent="0.25">
      <c r="A33" s="2">
        <v>45688</v>
      </c>
      <c r="B33">
        <v>24849</v>
      </c>
      <c r="C33">
        <v>1673</v>
      </c>
      <c r="D33">
        <v>151</v>
      </c>
      <c r="E33">
        <v>424</v>
      </c>
      <c r="F33">
        <v>9</v>
      </c>
      <c r="G33">
        <v>240</v>
      </c>
      <c r="H33">
        <v>98</v>
      </c>
      <c r="I33">
        <v>109</v>
      </c>
      <c r="J33">
        <v>588</v>
      </c>
      <c r="K33">
        <f>SUM(Tabela1[[#This Row],[PASSEIO 2 EIXOS - Cat 1]:[MOTO - Cat 9]])</f>
        <v>28141</v>
      </c>
      <c r="L33">
        <v>651</v>
      </c>
      <c r="M33">
        <v>371</v>
      </c>
      <c r="N33">
        <f>Tabela1[[#This Row],[TOTAL]]-(SUM(Tabela1[[#This Row],[Isentos]:[Evasão]]))</f>
        <v>27119</v>
      </c>
    </row>
    <row r="34" spans="1:14" x14ac:dyDescent="0.25">
      <c r="A34" s="2">
        <v>45689</v>
      </c>
      <c r="B34" s="3">
        <v>22570</v>
      </c>
      <c r="C34" s="3">
        <v>1034</v>
      </c>
      <c r="D34">
        <v>139</v>
      </c>
      <c r="E34">
        <v>183</v>
      </c>
      <c r="F34">
        <v>9</v>
      </c>
      <c r="G34">
        <v>137</v>
      </c>
      <c r="H34">
        <v>40</v>
      </c>
      <c r="I34">
        <v>62</v>
      </c>
      <c r="J34">
        <v>693</v>
      </c>
      <c r="K34">
        <f>SUM(Tabela1[[#This Row],[PASSEIO 2 EIXOS - Cat 1]:[MOTO - Cat 9]])</f>
        <v>24867</v>
      </c>
      <c r="L34">
        <v>420</v>
      </c>
      <c r="M34">
        <v>344</v>
      </c>
      <c r="N34">
        <f>Tabela1[[#This Row],[TOTAL]]-(SUM(Tabela1[[#This Row],[Isentos]:[Evasão]]))</f>
        <v>24103</v>
      </c>
    </row>
    <row r="35" spans="1:14" x14ac:dyDescent="0.25">
      <c r="A35" s="2">
        <v>45690</v>
      </c>
      <c r="B35" s="3">
        <v>26094</v>
      </c>
      <c r="C35">
        <v>645</v>
      </c>
      <c r="D35">
        <v>118</v>
      </c>
      <c r="E35">
        <v>94</v>
      </c>
      <c r="F35">
        <v>14</v>
      </c>
      <c r="G35">
        <v>108</v>
      </c>
      <c r="H35">
        <v>30</v>
      </c>
      <c r="I35">
        <v>59</v>
      </c>
      <c r="J35">
        <v>726</v>
      </c>
      <c r="K35">
        <f>SUM(Tabela1[[#This Row],[PASSEIO 2 EIXOS - Cat 1]:[MOTO - Cat 9]])</f>
        <v>27888</v>
      </c>
      <c r="L35">
        <v>347</v>
      </c>
      <c r="M35">
        <v>300</v>
      </c>
      <c r="N35">
        <f>Tabela1[[#This Row],[TOTAL]]-(SUM(Tabela1[[#This Row],[Isentos]:[Evasão]]))</f>
        <v>27241</v>
      </c>
    </row>
    <row r="36" spans="1:14" x14ac:dyDescent="0.25">
      <c r="A36" s="2">
        <v>45691</v>
      </c>
      <c r="B36" s="3">
        <v>21207</v>
      </c>
      <c r="C36" s="3">
        <v>1455</v>
      </c>
      <c r="D36">
        <v>104</v>
      </c>
      <c r="E36">
        <v>353</v>
      </c>
      <c r="F36">
        <v>15</v>
      </c>
      <c r="G36">
        <v>209</v>
      </c>
      <c r="H36">
        <v>74</v>
      </c>
      <c r="I36">
        <v>114</v>
      </c>
      <c r="J36">
        <v>681</v>
      </c>
      <c r="K36">
        <f>SUM(Tabela1[[#This Row],[PASSEIO 2 EIXOS - Cat 1]:[MOTO - Cat 9]])</f>
        <v>24212</v>
      </c>
      <c r="L36">
        <v>341</v>
      </c>
      <c r="M36">
        <v>99</v>
      </c>
      <c r="N36">
        <f>Tabela1[[#This Row],[TOTAL]]-(SUM(Tabela1[[#This Row],[Isentos]:[Evasão]]))</f>
        <v>23772</v>
      </c>
    </row>
    <row r="37" spans="1:14" x14ac:dyDescent="0.25">
      <c r="A37" s="2">
        <v>45692</v>
      </c>
      <c r="B37" s="3">
        <v>17012</v>
      </c>
      <c r="C37" s="3">
        <v>1640</v>
      </c>
      <c r="D37">
        <v>92</v>
      </c>
      <c r="E37">
        <v>356</v>
      </c>
      <c r="F37">
        <v>12</v>
      </c>
      <c r="G37">
        <v>202</v>
      </c>
      <c r="H37">
        <v>93</v>
      </c>
      <c r="I37">
        <v>103</v>
      </c>
      <c r="J37">
        <v>534</v>
      </c>
      <c r="K37">
        <f>SUM(Tabela1[[#This Row],[PASSEIO 2 EIXOS - Cat 1]:[MOTO - Cat 9]])</f>
        <v>20044</v>
      </c>
      <c r="L37">
        <v>238</v>
      </c>
      <c r="M37">
        <v>3</v>
      </c>
      <c r="N37">
        <f>Tabela1[[#This Row],[TOTAL]]-(SUM(Tabela1[[#This Row],[Isentos]:[Evasão]]))</f>
        <v>19803</v>
      </c>
    </row>
    <row r="38" spans="1:14" x14ac:dyDescent="0.25">
      <c r="A38" s="2">
        <v>45693</v>
      </c>
      <c r="B38" s="3">
        <v>16560</v>
      </c>
      <c r="C38" s="3">
        <v>1714</v>
      </c>
      <c r="D38">
        <v>108</v>
      </c>
      <c r="E38">
        <v>463</v>
      </c>
      <c r="F38">
        <v>7</v>
      </c>
      <c r="G38">
        <v>244</v>
      </c>
      <c r="H38">
        <v>92</v>
      </c>
      <c r="I38">
        <v>134</v>
      </c>
      <c r="J38">
        <v>554</v>
      </c>
      <c r="K38">
        <f>SUM(Tabela1[[#This Row],[PASSEIO 2 EIXOS - Cat 1]:[MOTO - Cat 9]])</f>
        <v>19876</v>
      </c>
      <c r="L38">
        <v>368</v>
      </c>
      <c r="M38">
        <v>166</v>
      </c>
      <c r="N38">
        <f>Tabela1[[#This Row],[TOTAL]]-(SUM(Tabela1[[#This Row],[Isentos]:[Evasão]]))</f>
        <v>19342</v>
      </c>
    </row>
    <row r="39" spans="1:14" x14ac:dyDescent="0.25">
      <c r="A39" s="2">
        <v>45694</v>
      </c>
      <c r="B39" s="3">
        <v>19004</v>
      </c>
      <c r="C39" s="3">
        <v>1738</v>
      </c>
      <c r="D39">
        <v>126</v>
      </c>
      <c r="E39">
        <v>404</v>
      </c>
      <c r="F39">
        <v>23</v>
      </c>
      <c r="G39">
        <v>189</v>
      </c>
      <c r="H39">
        <v>106</v>
      </c>
      <c r="I39">
        <v>140</v>
      </c>
      <c r="J39">
        <v>575</v>
      </c>
      <c r="K39">
        <f>SUM(Tabela1[[#This Row],[PASSEIO 2 EIXOS - Cat 1]:[MOTO - Cat 9]])</f>
        <v>22305</v>
      </c>
      <c r="L39" s="3">
        <v>1089</v>
      </c>
      <c r="M39">
        <v>921</v>
      </c>
      <c r="N39">
        <f>Tabela1[[#This Row],[TOTAL]]-(SUM(Tabela1[[#This Row],[Isentos]:[Evasão]]))</f>
        <v>20295</v>
      </c>
    </row>
    <row r="40" spans="1:14" x14ac:dyDescent="0.25">
      <c r="A40" s="2">
        <v>45695</v>
      </c>
      <c r="B40" s="3">
        <v>25152</v>
      </c>
      <c r="C40" s="3">
        <v>1820</v>
      </c>
      <c r="D40">
        <v>157</v>
      </c>
      <c r="E40">
        <v>424</v>
      </c>
      <c r="F40">
        <v>23</v>
      </c>
      <c r="G40">
        <v>234</v>
      </c>
      <c r="H40">
        <v>94</v>
      </c>
      <c r="I40">
        <v>95</v>
      </c>
      <c r="J40">
        <v>786</v>
      </c>
      <c r="K40">
        <f>SUM(Tabela1[[#This Row],[PASSEIO 2 EIXOS - Cat 1]:[MOTO - Cat 9]])</f>
        <v>28785</v>
      </c>
      <c r="L40">
        <v>979</v>
      </c>
      <c r="M40">
        <v>808</v>
      </c>
      <c r="N40">
        <f>Tabela1[[#This Row],[TOTAL]]-(SUM(Tabela1[[#This Row],[Isentos]:[Evasão]]))</f>
        <v>26998</v>
      </c>
    </row>
    <row r="41" spans="1:14" x14ac:dyDescent="0.25">
      <c r="A41" s="2">
        <v>45696</v>
      </c>
      <c r="B41" s="3">
        <v>23767</v>
      </c>
      <c r="C41" s="3">
        <v>1036</v>
      </c>
      <c r="D41">
        <v>205</v>
      </c>
      <c r="E41">
        <v>249</v>
      </c>
      <c r="F41">
        <v>21</v>
      </c>
      <c r="G41">
        <v>153</v>
      </c>
      <c r="H41">
        <v>39</v>
      </c>
      <c r="I41">
        <v>72</v>
      </c>
      <c r="J41">
        <v>946</v>
      </c>
      <c r="K41">
        <f>SUM(Tabela1[[#This Row],[PASSEIO 2 EIXOS - Cat 1]:[MOTO - Cat 9]])</f>
        <v>26488</v>
      </c>
      <c r="L41">
        <v>886</v>
      </c>
      <c r="M41">
        <v>579</v>
      </c>
      <c r="N41">
        <f>Tabela1[[#This Row],[TOTAL]]-(SUM(Tabela1[[#This Row],[Isentos]:[Evasão]]))</f>
        <v>25023</v>
      </c>
    </row>
    <row r="42" spans="1:14" x14ac:dyDescent="0.25">
      <c r="A42" s="2">
        <v>45697</v>
      </c>
      <c r="B42" s="3">
        <v>28986</v>
      </c>
      <c r="C42">
        <v>698</v>
      </c>
      <c r="D42">
        <v>158</v>
      </c>
      <c r="E42">
        <v>132</v>
      </c>
      <c r="F42">
        <v>16</v>
      </c>
      <c r="G42">
        <v>98</v>
      </c>
      <c r="H42">
        <v>18</v>
      </c>
      <c r="I42">
        <v>43</v>
      </c>
      <c r="J42" s="3">
        <v>1133</v>
      </c>
      <c r="K42">
        <f>SUM(Tabela1[[#This Row],[PASSEIO 2 EIXOS - Cat 1]:[MOTO - Cat 9]])</f>
        <v>31282</v>
      </c>
      <c r="L42">
        <v>491</v>
      </c>
      <c r="M42">
        <v>450</v>
      </c>
      <c r="N42">
        <f>Tabela1[[#This Row],[TOTAL]]-(SUM(Tabela1[[#This Row],[Isentos]:[Evasão]]))</f>
        <v>30341</v>
      </c>
    </row>
    <row r="43" spans="1:14" x14ac:dyDescent="0.25">
      <c r="A43" s="2">
        <v>45698</v>
      </c>
      <c r="B43" s="3">
        <v>21677</v>
      </c>
      <c r="C43" s="3">
        <v>1559</v>
      </c>
      <c r="D43">
        <v>118</v>
      </c>
      <c r="E43">
        <v>386</v>
      </c>
      <c r="F43">
        <v>12</v>
      </c>
      <c r="G43">
        <v>214</v>
      </c>
      <c r="H43">
        <v>80</v>
      </c>
      <c r="I43">
        <v>108</v>
      </c>
      <c r="J43">
        <v>839</v>
      </c>
      <c r="K43">
        <f>SUM(Tabela1[[#This Row],[PASSEIO 2 EIXOS - Cat 1]:[MOTO - Cat 9]])</f>
        <v>24993</v>
      </c>
      <c r="L43">
        <v>833</v>
      </c>
      <c r="M43">
        <v>294</v>
      </c>
      <c r="N43">
        <f>Tabela1[[#This Row],[TOTAL]]-(SUM(Tabela1[[#This Row],[Isentos]:[Evasão]]))</f>
        <v>23866</v>
      </c>
    </row>
    <row r="44" spans="1:14" x14ac:dyDescent="0.25">
      <c r="A44" s="2">
        <v>45699</v>
      </c>
      <c r="B44" s="3">
        <v>16944</v>
      </c>
      <c r="C44" s="3">
        <v>1585</v>
      </c>
      <c r="D44">
        <v>123</v>
      </c>
      <c r="E44">
        <v>369</v>
      </c>
      <c r="F44">
        <v>12</v>
      </c>
      <c r="G44">
        <v>216</v>
      </c>
      <c r="H44">
        <v>101</v>
      </c>
      <c r="I44">
        <v>121</v>
      </c>
      <c r="J44">
        <v>572</v>
      </c>
      <c r="K44">
        <f>SUM(Tabela1[[#This Row],[PASSEIO 2 EIXOS - Cat 1]:[MOTO - Cat 9]])</f>
        <v>20043</v>
      </c>
      <c r="L44">
        <v>672</v>
      </c>
      <c r="M44">
        <v>280</v>
      </c>
      <c r="N44">
        <f>Tabela1[[#This Row],[TOTAL]]-(SUM(Tabela1[[#This Row],[Isentos]:[Evasão]]))</f>
        <v>19091</v>
      </c>
    </row>
    <row r="45" spans="1:14" x14ac:dyDescent="0.25">
      <c r="A45" s="2">
        <v>45700</v>
      </c>
      <c r="B45" s="3">
        <v>16515</v>
      </c>
      <c r="C45" s="3">
        <v>1685</v>
      </c>
      <c r="D45">
        <v>112</v>
      </c>
      <c r="E45">
        <v>384</v>
      </c>
      <c r="F45">
        <v>9</v>
      </c>
      <c r="G45">
        <v>222</v>
      </c>
      <c r="H45">
        <v>86</v>
      </c>
      <c r="I45">
        <v>119</v>
      </c>
      <c r="J45">
        <v>550</v>
      </c>
      <c r="K45">
        <f>SUM(Tabela1[[#This Row],[PASSEIO 2 EIXOS - Cat 1]:[MOTO - Cat 9]])</f>
        <v>19682</v>
      </c>
      <c r="L45" s="3">
        <v>1160</v>
      </c>
      <c r="M45">
        <v>25</v>
      </c>
      <c r="N45">
        <f>Tabela1[[#This Row],[TOTAL]]-(SUM(Tabela1[[#This Row],[Isentos]:[Evasão]]))</f>
        <v>18497</v>
      </c>
    </row>
    <row r="46" spans="1:14" x14ac:dyDescent="0.25">
      <c r="A46" s="2">
        <v>45701</v>
      </c>
      <c r="B46" s="3">
        <v>18611</v>
      </c>
      <c r="C46" s="3">
        <v>1725</v>
      </c>
      <c r="D46">
        <v>120</v>
      </c>
      <c r="E46">
        <v>420</v>
      </c>
      <c r="F46">
        <v>22</v>
      </c>
      <c r="G46">
        <v>223</v>
      </c>
      <c r="H46">
        <v>86</v>
      </c>
      <c r="I46">
        <v>123</v>
      </c>
      <c r="J46">
        <v>615</v>
      </c>
      <c r="K46">
        <f>SUM(Tabela1[[#This Row],[PASSEIO 2 EIXOS - Cat 1]:[MOTO - Cat 9]])</f>
        <v>21945</v>
      </c>
      <c r="L46">
        <v>890</v>
      </c>
      <c r="M46">
        <v>219</v>
      </c>
      <c r="N46">
        <f>Tabela1[[#This Row],[TOTAL]]-(SUM(Tabela1[[#This Row],[Isentos]:[Evasão]]))</f>
        <v>20836</v>
      </c>
    </row>
    <row r="47" spans="1:14" x14ac:dyDescent="0.25">
      <c r="A47" s="2">
        <v>45702</v>
      </c>
      <c r="B47" s="3">
        <v>25644</v>
      </c>
      <c r="C47" s="3">
        <v>1729</v>
      </c>
      <c r="D47">
        <v>160</v>
      </c>
      <c r="E47">
        <v>419</v>
      </c>
      <c r="F47">
        <v>18</v>
      </c>
      <c r="G47">
        <v>215</v>
      </c>
      <c r="H47">
        <v>77</v>
      </c>
      <c r="I47">
        <v>99</v>
      </c>
      <c r="J47">
        <v>840</v>
      </c>
      <c r="K47">
        <f>SUM(Tabela1[[#This Row],[PASSEIO 2 EIXOS - Cat 1]:[MOTO - Cat 9]])</f>
        <v>29201</v>
      </c>
      <c r="L47">
        <v>711</v>
      </c>
      <c r="M47">
        <v>342</v>
      </c>
      <c r="N47">
        <f>Tabela1[[#This Row],[TOTAL]]-(SUM(Tabela1[[#This Row],[Isentos]:[Evasão]]))</f>
        <v>28148</v>
      </c>
    </row>
    <row r="48" spans="1:14" x14ac:dyDescent="0.25">
      <c r="A48" s="2">
        <v>45703</v>
      </c>
      <c r="B48" s="3">
        <v>22959</v>
      </c>
      <c r="C48" s="3">
        <v>1083</v>
      </c>
      <c r="D48">
        <v>160</v>
      </c>
      <c r="E48">
        <v>212</v>
      </c>
      <c r="F48">
        <v>8</v>
      </c>
      <c r="G48">
        <v>158</v>
      </c>
      <c r="H48">
        <v>39</v>
      </c>
      <c r="I48">
        <v>84</v>
      </c>
      <c r="J48">
        <v>872</v>
      </c>
      <c r="K48">
        <f>SUM(Tabela1[[#This Row],[PASSEIO 2 EIXOS - Cat 1]:[MOTO - Cat 9]])</f>
        <v>25575</v>
      </c>
      <c r="L48">
        <v>435</v>
      </c>
      <c r="M48">
        <v>382</v>
      </c>
      <c r="N48">
        <f>Tabela1[[#This Row],[TOTAL]]-(SUM(Tabela1[[#This Row],[Isentos]:[Evasão]]))</f>
        <v>24758</v>
      </c>
    </row>
    <row r="49" spans="1:14" x14ac:dyDescent="0.25">
      <c r="A49" s="2">
        <v>45704</v>
      </c>
      <c r="B49" s="3">
        <v>29052</v>
      </c>
      <c r="C49">
        <v>724</v>
      </c>
      <c r="D49">
        <v>136</v>
      </c>
      <c r="E49">
        <v>136</v>
      </c>
      <c r="F49">
        <v>11</v>
      </c>
      <c r="G49">
        <v>107</v>
      </c>
      <c r="H49">
        <v>29</v>
      </c>
      <c r="I49">
        <v>52</v>
      </c>
      <c r="J49" s="3">
        <v>1027</v>
      </c>
      <c r="K49">
        <f>SUM(Tabela1[[#This Row],[PASSEIO 2 EIXOS - Cat 1]:[MOTO - Cat 9]])</f>
        <v>31274</v>
      </c>
      <c r="L49">
        <v>356</v>
      </c>
      <c r="M49">
        <v>411</v>
      </c>
      <c r="N49">
        <f>Tabela1[[#This Row],[TOTAL]]-(SUM(Tabela1[[#This Row],[Isentos]:[Evasão]]))</f>
        <v>30507</v>
      </c>
    </row>
    <row r="50" spans="1:14" x14ac:dyDescent="0.25">
      <c r="A50" s="2">
        <v>45705</v>
      </c>
      <c r="B50" s="3">
        <v>21346</v>
      </c>
      <c r="C50" s="3">
        <v>1540</v>
      </c>
      <c r="D50">
        <v>116</v>
      </c>
      <c r="E50">
        <v>382</v>
      </c>
      <c r="F50">
        <v>14</v>
      </c>
      <c r="G50">
        <v>189</v>
      </c>
      <c r="H50">
        <v>103</v>
      </c>
      <c r="I50">
        <v>126</v>
      </c>
      <c r="J50">
        <v>814</v>
      </c>
      <c r="K50">
        <f>SUM(Tabela1[[#This Row],[PASSEIO 2 EIXOS - Cat 1]:[MOTO - Cat 9]])</f>
        <v>24630</v>
      </c>
      <c r="L50">
        <v>910</v>
      </c>
      <c r="M50">
        <v>381</v>
      </c>
      <c r="N50">
        <f>Tabela1[[#This Row],[TOTAL]]-(SUM(Tabela1[[#This Row],[Isentos]:[Evasão]]))</f>
        <v>23339</v>
      </c>
    </row>
    <row r="51" spans="1:14" x14ac:dyDescent="0.25">
      <c r="A51" s="2">
        <v>45706</v>
      </c>
      <c r="B51" s="3">
        <v>16656</v>
      </c>
      <c r="C51" s="3">
        <v>1708</v>
      </c>
      <c r="D51">
        <v>124</v>
      </c>
      <c r="E51">
        <v>459</v>
      </c>
      <c r="F51">
        <v>20</v>
      </c>
      <c r="G51">
        <v>207</v>
      </c>
      <c r="H51">
        <v>97</v>
      </c>
      <c r="I51">
        <v>138</v>
      </c>
      <c r="J51">
        <v>573</v>
      </c>
      <c r="K51">
        <f>SUM(Tabela1[[#This Row],[PASSEIO 2 EIXOS - Cat 1]:[MOTO - Cat 9]])</f>
        <v>19982</v>
      </c>
      <c r="L51">
        <v>799</v>
      </c>
      <c r="M51">
        <v>314</v>
      </c>
      <c r="N51">
        <f>Tabela1[[#This Row],[TOTAL]]-(SUM(Tabela1[[#This Row],[Isentos]:[Evasão]]))</f>
        <v>18869</v>
      </c>
    </row>
    <row r="52" spans="1:14" x14ac:dyDescent="0.25">
      <c r="A52" s="2">
        <v>45707</v>
      </c>
      <c r="B52" s="3">
        <v>16808</v>
      </c>
      <c r="C52" s="3">
        <v>1699</v>
      </c>
      <c r="D52">
        <v>117</v>
      </c>
      <c r="E52">
        <v>397</v>
      </c>
      <c r="F52">
        <v>12</v>
      </c>
      <c r="G52">
        <v>234</v>
      </c>
      <c r="H52">
        <v>98</v>
      </c>
      <c r="I52">
        <v>152</v>
      </c>
      <c r="J52">
        <v>548</v>
      </c>
      <c r="K52">
        <f>SUM(Tabela1[[#This Row],[PASSEIO 2 EIXOS - Cat 1]:[MOTO - Cat 9]])</f>
        <v>20065</v>
      </c>
      <c r="L52">
        <v>811</v>
      </c>
      <c r="M52">
        <v>296</v>
      </c>
      <c r="N52">
        <f>Tabela1[[#This Row],[TOTAL]]-(SUM(Tabela1[[#This Row],[Isentos]:[Evasão]]))</f>
        <v>18958</v>
      </c>
    </row>
    <row r="53" spans="1:14" x14ac:dyDescent="0.25">
      <c r="A53" s="2">
        <v>45708</v>
      </c>
      <c r="B53" s="3">
        <v>18775</v>
      </c>
      <c r="C53" s="3">
        <v>1879</v>
      </c>
      <c r="D53">
        <v>119</v>
      </c>
      <c r="E53">
        <v>411</v>
      </c>
      <c r="F53">
        <v>17</v>
      </c>
      <c r="G53">
        <v>234</v>
      </c>
      <c r="H53">
        <v>118</v>
      </c>
      <c r="I53">
        <v>122</v>
      </c>
      <c r="J53">
        <v>575</v>
      </c>
      <c r="K53">
        <f>SUM(Tabela1[[#This Row],[PASSEIO 2 EIXOS - Cat 1]:[MOTO - Cat 9]])</f>
        <v>22250</v>
      </c>
      <c r="L53">
        <v>792</v>
      </c>
      <c r="M53">
        <v>361</v>
      </c>
      <c r="N53">
        <f>Tabela1[[#This Row],[TOTAL]]-(SUM(Tabela1[[#This Row],[Isentos]:[Evasão]]))</f>
        <v>21097</v>
      </c>
    </row>
    <row r="54" spans="1:14" x14ac:dyDescent="0.25">
      <c r="A54" s="2">
        <v>45709</v>
      </c>
      <c r="B54" s="3">
        <v>24182</v>
      </c>
      <c r="C54" s="3">
        <v>1778</v>
      </c>
      <c r="D54">
        <v>154</v>
      </c>
      <c r="E54">
        <v>422</v>
      </c>
      <c r="F54">
        <v>16</v>
      </c>
      <c r="G54">
        <v>223</v>
      </c>
      <c r="H54">
        <v>85</v>
      </c>
      <c r="I54">
        <v>129</v>
      </c>
      <c r="J54">
        <v>823</v>
      </c>
      <c r="K54">
        <f>SUM(Tabela1[[#This Row],[PASSEIO 2 EIXOS - Cat 1]:[MOTO - Cat 9]])</f>
        <v>27812</v>
      </c>
      <c r="L54">
        <v>795</v>
      </c>
      <c r="M54">
        <v>451</v>
      </c>
      <c r="N54">
        <f>Tabela1[[#This Row],[TOTAL]]-(SUM(Tabela1[[#This Row],[Isentos]:[Evasão]]))</f>
        <v>26566</v>
      </c>
    </row>
    <row r="55" spans="1:14" x14ac:dyDescent="0.25">
      <c r="A55" s="2">
        <v>45710</v>
      </c>
      <c r="B55" s="3">
        <v>21460</v>
      </c>
      <c r="C55" s="3">
        <v>1105</v>
      </c>
      <c r="D55">
        <v>156</v>
      </c>
      <c r="E55">
        <v>219</v>
      </c>
      <c r="F55">
        <v>11</v>
      </c>
      <c r="G55">
        <v>153</v>
      </c>
      <c r="H55">
        <v>47</v>
      </c>
      <c r="I55">
        <v>79</v>
      </c>
      <c r="J55">
        <v>805</v>
      </c>
      <c r="K55">
        <f>SUM(Tabela1[[#This Row],[PASSEIO 2 EIXOS - Cat 1]:[MOTO - Cat 9]])</f>
        <v>24035</v>
      </c>
      <c r="L55">
        <v>373</v>
      </c>
      <c r="M55">
        <v>399</v>
      </c>
      <c r="N55">
        <f>Tabela1[[#This Row],[TOTAL]]-(SUM(Tabela1[[#This Row],[Isentos]:[Evasão]]))</f>
        <v>23263</v>
      </c>
    </row>
    <row r="56" spans="1:14" x14ac:dyDescent="0.25">
      <c r="A56" s="2">
        <v>45711</v>
      </c>
      <c r="B56" s="3">
        <v>26246</v>
      </c>
      <c r="C56">
        <v>714</v>
      </c>
      <c r="D56">
        <v>132</v>
      </c>
      <c r="E56">
        <v>149</v>
      </c>
      <c r="F56">
        <v>13</v>
      </c>
      <c r="G56">
        <v>101</v>
      </c>
      <c r="H56">
        <v>29</v>
      </c>
      <c r="I56">
        <v>58</v>
      </c>
      <c r="J56" s="3">
        <v>1085</v>
      </c>
      <c r="K56">
        <f>SUM(Tabela1[[#This Row],[PASSEIO 2 EIXOS - Cat 1]:[MOTO - Cat 9]])</f>
        <v>28527</v>
      </c>
      <c r="L56">
        <v>424</v>
      </c>
      <c r="M56">
        <v>450</v>
      </c>
      <c r="N56">
        <f>Tabela1[[#This Row],[TOTAL]]-(SUM(Tabela1[[#This Row],[Isentos]:[Evasão]]))</f>
        <v>27653</v>
      </c>
    </row>
    <row r="57" spans="1:14" x14ac:dyDescent="0.25">
      <c r="A57" s="2">
        <v>45712</v>
      </c>
      <c r="B57" s="3">
        <v>20590</v>
      </c>
      <c r="C57" s="3">
        <v>1667</v>
      </c>
      <c r="D57">
        <v>128</v>
      </c>
      <c r="E57">
        <v>378</v>
      </c>
      <c r="F57">
        <v>8</v>
      </c>
      <c r="G57">
        <v>208</v>
      </c>
      <c r="H57">
        <v>74</v>
      </c>
      <c r="I57">
        <v>148</v>
      </c>
      <c r="J57">
        <v>719</v>
      </c>
      <c r="K57">
        <f>SUM(Tabela1[[#This Row],[PASSEIO 2 EIXOS - Cat 1]:[MOTO - Cat 9]])</f>
        <v>23920</v>
      </c>
      <c r="L57">
        <v>551</v>
      </c>
      <c r="M57">
        <v>378</v>
      </c>
      <c r="N57">
        <f>Tabela1[[#This Row],[TOTAL]]-(SUM(Tabela1[[#This Row],[Isentos]:[Evasão]]))</f>
        <v>22991</v>
      </c>
    </row>
    <row r="58" spans="1:14" x14ac:dyDescent="0.25">
      <c r="A58" s="2">
        <v>45713</v>
      </c>
      <c r="B58" s="3">
        <v>18363</v>
      </c>
      <c r="C58" s="3">
        <v>1773</v>
      </c>
      <c r="D58">
        <v>170</v>
      </c>
      <c r="E58">
        <v>437</v>
      </c>
      <c r="F58">
        <v>20</v>
      </c>
      <c r="G58">
        <v>235</v>
      </c>
      <c r="H58">
        <v>122</v>
      </c>
      <c r="I58">
        <v>139</v>
      </c>
      <c r="J58">
        <v>614</v>
      </c>
      <c r="K58">
        <f>SUM(Tabela1[[#This Row],[PASSEIO 2 EIXOS - Cat 1]:[MOTO - Cat 9]])</f>
        <v>21873</v>
      </c>
      <c r="L58" s="3">
        <v>1031</v>
      </c>
      <c r="M58">
        <v>369</v>
      </c>
      <c r="N58">
        <f>Tabela1[[#This Row],[TOTAL]]-(SUM(Tabela1[[#This Row],[Isentos]:[Evasão]]))</f>
        <v>20473</v>
      </c>
    </row>
    <row r="59" spans="1:14" x14ac:dyDescent="0.25">
      <c r="A59" s="2">
        <v>45714</v>
      </c>
      <c r="B59" s="3">
        <v>20280</v>
      </c>
      <c r="C59" s="3">
        <v>1913</v>
      </c>
      <c r="D59">
        <v>196</v>
      </c>
      <c r="E59">
        <v>388</v>
      </c>
      <c r="F59">
        <v>16</v>
      </c>
      <c r="G59">
        <v>273</v>
      </c>
      <c r="H59">
        <v>102</v>
      </c>
      <c r="I59">
        <v>157</v>
      </c>
      <c r="J59">
        <v>601</v>
      </c>
      <c r="K59">
        <f>SUM(Tabela1[[#This Row],[PASSEIO 2 EIXOS - Cat 1]:[MOTO - Cat 9]])</f>
        <v>23926</v>
      </c>
      <c r="L59">
        <v>841</v>
      </c>
      <c r="M59">
        <v>381</v>
      </c>
      <c r="N59">
        <f>Tabela1[[#This Row],[TOTAL]]-(SUM(Tabela1[[#This Row],[Isentos]:[Evasão]]))</f>
        <v>22704</v>
      </c>
    </row>
    <row r="60" spans="1:14" x14ac:dyDescent="0.25">
      <c r="A60" s="2">
        <v>45715</v>
      </c>
      <c r="B60" s="3">
        <v>32327</v>
      </c>
      <c r="C60" s="3">
        <v>2046</v>
      </c>
      <c r="D60">
        <v>308</v>
      </c>
      <c r="E60">
        <v>464</v>
      </c>
      <c r="F60">
        <v>27</v>
      </c>
      <c r="G60">
        <v>272</v>
      </c>
      <c r="H60">
        <v>137</v>
      </c>
      <c r="I60">
        <v>233</v>
      </c>
      <c r="J60">
        <v>923</v>
      </c>
      <c r="K60">
        <f>SUM(Tabela1[[#This Row],[PASSEIO 2 EIXOS - Cat 1]:[MOTO - Cat 9]])</f>
        <v>36737</v>
      </c>
      <c r="L60">
        <v>958</v>
      </c>
      <c r="M60" s="3">
        <v>1299</v>
      </c>
      <c r="N60">
        <f>Tabela1[[#This Row],[TOTAL]]-(SUM(Tabela1[[#This Row],[Isentos]:[Evasão]]))</f>
        <v>34480</v>
      </c>
    </row>
    <row r="61" spans="1:14" x14ac:dyDescent="0.25">
      <c r="A61" s="2">
        <v>45716</v>
      </c>
      <c r="B61" s="3">
        <v>38963</v>
      </c>
      <c r="C61" s="3">
        <v>1820</v>
      </c>
      <c r="D61">
        <v>342</v>
      </c>
      <c r="E61">
        <v>354</v>
      </c>
      <c r="F61">
        <v>20</v>
      </c>
      <c r="G61">
        <v>246</v>
      </c>
      <c r="H61">
        <v>85</v>
      </c>
      <c r="I61">
        <v>124</v>
      </c>
      <c r="J61" s="3">
        <v>1938</v>
      </c>
      <c r="K61">
        <f>SUM(Tabela1[[#This Row],[PASSEIO 2 EIXOS - Cat 1]:[MOTO - Cat 9]])</f>
        <v>43892</v>
      </c>
      <c r="L61">
        <v>0</v>
      </c>
      <c r="M61">
        <v>82</v>
      </c>
      <c r="N61">
        <f>Tabela1[[#This Row],[TOTAL]]-(SUM(Tabela1[[#This Row],[Isentos]:[Evasão]]))</f>
        <v>43810</v>
      </c>
    </row>
    <row r="62" spans="1:14" x14ac:dyDescent="0.25">
      <c r="A62" s="2">
        <v>45717</v>
      </c>
      <c r="B62" s="3">
        <v>43785</v>
      </c>
      <c r="C62" s="3">
        <v>1336</v>
      </c>
      <c r="D62">
        <v>356</v>
      </c>
      <c r="E62">
        <v>290</v>
      </c>
      <c r="F62">
        <v>13</v>
      </c>
      <c r="G62">
        <v>190</v>
      </c>
      <c r="H62">
        <v>33</v>
      </c>
      <c r="I62">
        <v>73</v>
      </c>
      <c r="J62" s="3">
        <v>3037</v>
      </c>
      <c r="K62">
        <f>SUM(Tabela1[[#This Row],[PASSEIO 2 EIXOS - Cat 1]:[MOTO - Cat 9]])</f>
        <v>49113</v>
      </c>
      <c r="L62">
        <v>844</v>
      </c>
      <c r="M62" s="3">
        <v>1459</v>
      </c>
      <c r="N62">
        <f>Tabela1[[#This Row],[TOTAL]]-(SUM(Tabela1[[#This Row],[Isentos]:[Evasão]]))</f>
        <v>46810</v>
      </c>
    </row>
    <row r="63" spans="1:14" x14ac:dyDescent="0.25">
      <c r="A63" s="2">
        <v>45718</v>
      </c>
      <c r="B63" s="3">
        <v>28299</v>
      </c>
      <c r="C63">
        <v>620</v>
      </c>
      <c r="D63">
        <v>171</v>
      </c>
      <c r="E63">
        <v>57</v>
      </c>
      <c r="F63">
        <v>6</v>
      </c>
      <c r="G63">
        <v>74</v>
      </c>
      <c r="H63">
        <v>35</v>
      </c>
      <c r="I63">
        <v>40</v>
      </c>
      <c r="J63" s="3">
        <v>2116</v>
      </c>
      <c r="K63">
        <f>SUM(Tabela1[[#This Row],[PASSEIO 2 EIXOS - Cat 1]:[MOTO - Cat 9]])</f>
        <v>31418</v>
      </c>
      <c r="L63">
        <v>356</v>
      </c>
      <c r="M63">
        <v>500</v>
      </c>
      <c r="N63">
        <f>Tabela1[[#This Row],[TOTAL]]-(SUM(Tabela1[[#This Row],[Isentos]:[Evasão]]))</f>
        <v>30562</v>
      </c>
    </row>
    <row r="64" spans="1:14" x14ac:dyDescent="0.25">
      <c r="A64" s="2">
        <v>45719</v>
      </c>
      <c r="B64" s="3">
        <v>24492</v>
      </c>
      <c r="C64">
        <v>905</v>
      </c>
      <c r="D64">
        <v>94</v>
      </c>
      <c r="E64">
        <v>142</v>
      </c>
      <c r="F64">
        <v>7</v>
      </c>
      <c r="G64">
        <v>136</v>
      </c>
      <c r="H64">
        <v>49</v>
      </c>
      <c r="I64">
        <v>65</v>
      </c>
      <c r="J64" s="3">
        <v>2047</v>
      </c>
      <c r="K64">
        <f>SUM(Tabela1[[#This Row],[PASSEIO 2 EIXOS - Cat 1]:[MOTO - Cat 9]])</f>
        <v>27937</v>
      </c>
      <c r="L64">
        <v>449</v>
      </c>
      <c r="M64">
        <v>369</v>
      </c>
      <c r="N64">
        <f>Tabela1[[#This Row],[TOTAL]]-(SUM(Tabela1[[#This Row],[Isentos]:[Evasão]]))</f>
        <v>27119</v>
      </c>
    </row>
    <row r="65" spans="1:14" x14ac:dyDescent="0.25">
      <c r="A65" s="2">
        <v>45720</v>
      </c>
      <c r="B65" s="3">
        <v>34490</v>
      </c>
      <c r="C65">
        <v>880</v>
      </c>
      <c r="D65">
        <v>146</v>
      </c>
      <c r="E65">
        <v>185</v>
      </c>
      <c r="F65">
        <v>4</v>
      </c>
      <c r="G65">
        <v>124</v>
      </c>
      <c r="H65">
        <v>18</v>
      </c>
      <c r="I65">
        <v>19</v>
      </c>
      <c r="J65" s="3">
        <v>2283</v>
      </c>
      <c r="K65">
        <f>SUM(Tabela1[[#This Row],[PASSEIO 2 EIXOS - Cat 1]:[MOTO - Cat 9]])</f>
        <v>38149</v>
      </c>
      <c r="L65">
        <v>369</v>
      </c>
      <c r="M65">
        <v>603</v>
      </c>
      <c r="N65">
        <f>Tabela1[[#This Row],[TOTAL]]-(SUM(Tabela1[[#This Row],[Isentos]:[Evasão]]))</f>
        <v>37177</v>
      </c>
    </row>
    <row r="66" spans="1:14" x14ac:dyDescent="0.25">
      <c r="A66" s="2">
        <v>45721</v>
      </c>
      <c r="B66" s="3">
        <v>42922</v>
      </c>
      <c r="C66" s="3">
        <v>1437</v>
      </c>
      <c r="D66">
        <v>262</v>
      </c>
      <c r="E66">
        <v>246</v>
      </c>
      <c r="F66">
        <v>14</v>
      </c>
      <c r="G66">
        <v>186</v>
      </c>
      <c r="H66">
        <v>44</v>
      </c>
      <c r="I66">
        <v>98</v>
      </c>
      <c r="J66" s="3">
        <v>2710</v>
      </c>
      <c r="K66">
        <f>SUM(Tabela1[[#This Row],[PASSEIO 2 EIXOS - Cat 1]:[MOTO - Cat 9]])</f>
        <v>47919</v>
      </c>
      <c r="L66">
        <v>387</v>
      </c>
      <c r="M66">
        <v>908</v>
      </c>
      <c r="N66">
        <f>Tabela1[[#This Row],[TOTAL]]-(SUM(Tabela1[[#This Row],[Isentos]:[Evasão]]))</f>
        <v>46624</v>
      </c>
    </row>
    <row r="67" spans="1:14" x14ac:dyDescent="0.25">
      <c r="A67" s="2">
        <v>45722</v>
      </c>
      <c r="B67" s="3">
        <v>34669</v>
      </c>
      <c r="C67" s="3">
        <v>1801</v>
      </c>
      <c r="D67">
        <v>290</v>
      </c>
      <c r="E67">
        <v>393</v>
      </c>
      <c r="F67">
        <v>18</v>
      </c>
      <c r="G67">
        <v>253</v>
      </c>
      <c r="H67">
        <v>98</v>
      </c>
      <c r="I67">
        <v>152</v>
      </c>
      <c r="J67" s="3">
        <v>1455</v>
      </c>
      <c r="K67">
        <f>SUM(Tabela1[[#This Row],[PASSEIO 2 EIXOS - Cat 1]:[MOTO - Cat 9]])</f>
        <v>39129</v>
      </c>
      <c r="L67">
        <v>518</v>
      </c>
      <c r="M67">
        <v>599</v>
      </c>
      <c r="N67">
        <f>Tabela1[[#This Row],[TOTAL]]-(SUM(Tabela1[[#This Row],[Isentos]:[Evasão]]))</f>
        <v>38012</v>
      </c>
    </row>
    <row r="68" spans="1:14" x14ac:dyDescent="0.25">
      <c r="A68" s="2">
        <v>45723</v>
      </c>
      <c r="B68" s="3">
        <v>27161</v>
      </c>
      <c r="C68" s="3">
        <v>1706</v>
      </c>
      <c r="D68">
        <v>205</v>
      </c>
      <c r="E68">
        <v>354</v>
      </c>
      <c r="F68">
        <v>19</v>
      </c>
      <c r="G68">
        <v>240</v>
      </c>
      <c r="H68">
        <v>73</v>
      </c>
      <c r="I68">
        <v>122</v>
      </c>
      <c r="J68" s="3">
        <v>1088</v>
      </c>
      <c r="K68">
        <f>SUM(Tabela1[[#This Row],[PASSEIO 2 EIXOS - Cat 1]:[MOTO - Cat 9]])</f>
        <v>30968</v>
      </c>
      <c r="L68">
        <v>536</v>
      </c>
      <c r="M68">
        <v>407</v>
      </c>
      <c r="N68">
        <f>Tabela1[[#This Row],[TOTAL]]-(SUM(Tabela1[[#This Row],[Isentos]:[Evasão]]))</f>
        <v>30025</v>
      </c>
    </row>
    <row r="69" spans="1:14" x14ac:dyDescent="0.25">
      <c r="A69" s="2">
        <v>45724</v>
      </c>
      <c r="B69" s="3">
        <v>26277</v>
      </c>
      <c r="C69" s="3">
        <v>1057</v>
      </c>
      <c r="D69">
        <v>203</v>
      </c>
      <c r="E69">
        <v>186</v>
      </c>
      <c r="F69">
        <v>13</v>
      </c>
      <c r="G69">
        <v>163</v>
      </c>
      <c r="H69">
        <v>44</v>
      </c>
      <c r="I69">
        <v>70</v>
      </c>
      <c r="J69">
        <v>926</v>
      </c>
      <c r="K69">
        <f>SUM(Tabela1[[#This Row],[PASSEIO 2 EIXOS - Cat 1]:[MOTO - Cat 9]])</f>
        <v>28939</v>
      </c>
      <c r="L69">
        <v>338</v>
      </c>
      <c r="M69">
        <v>445</v>
      </c>
      <c r="N69">
        <f>Tabela1[[#This Row],[TOTAL]]-(SUM(Tabela1[[#This Row],[Isentos]:[Evasão]]))</f>
        <v>28156</v>
      </c>
    </row>
    <row r="70" spans="1:14" x14ac:dyDescent="0.25">
      <c r="A70" s="2">
        <v>45725</v>
      </c>
      <c r="B70" s="3">
        <v>28090</v>
      </c>
      <c r="C70">
        <v>718</v>
      </c>
      <c r="D70">
        <v>227</v>
      </c>
      <c r="E70">
        <v>130</v>
      </c>
      <c r="F70">
        <v>12</v>
      </c>
      <c r="G70">
        <v>114</v>
      </c>
      <c r="H70">
        <v>20</v>
      </c>
      <c r="I70">
        <v>41</v>
      </c>
      <c r="J70" s="3">
        <v>1186</v>
      </c>
      <c r="K70">
        <f>SUM(Tabela1[[#This Row],[PASSEIO 2 EIXOS - Cat 1]:[MOTO - Cat 9]])</f>
        <v>30538</v>
      </c>
      <c r="L70">
        <v>295</v>
      </c>
      <c r="M70">
        <v>462</v>
      </c>
      <c r="N70">
        <f>Tabela1[[#This Row],[TOTAL]]-(SUM(Tabela1[[#This Row],[Isentos]:[Evasão]]))</f>
        <v>29781</v>
      </c>
    </row>
    <row r="71" spans="1:14" x14ac:dyDescent="0.25">
      <c r="A71" s="2">
        <v>45726</v>
      </c>
      <c r="B71" s="3">
        <v>22269</v>
      </c>
      <c r="C71" s="3">
        <v>1532</v>
      </c>
      <c r="D71">
        <v>174</v>
      </c>
      <c r="E71">
        <v>336</v>
      </c>
      <c r="F71">
        <v>11</v>
      </c>
      <c r="G71">
        <v>183</v>
      </c>
      <c r="H71">
        <v>105</v>
      </c>
      <c r="I71">
        <v>141</v>
      </c>
      <c r="J71">
        <v>856</v>
      </c>
      <c r="K71">
        <f>SUM(Tabela1[[#This Row],[PASSEIO 2 EIXOS - Cat 1]:[MOTO - Cat 9]])</f>
        <v>25607</v>
      </c>
      <c r="L71">
        <v>622</v>
      </c>
      <c r="M71">
        <v>349</v>
      </c>
      <c r="N71">
        <f>Tabela1[[#This Row],[TOTAL]]-(SUM(Tabela1[[#This Row],[Isentos]:[Evasão]]))</f>
        <v>24636</v>
      </c>
    </row>
    <row r="72" spans="1:14" x14ac:dyDescent="0.25">
      <c r="A72" s="2">
        <v>45727</v>
      </c>
      <c r="B72" s="3">
        <v>17020</v>
      </c>
      <c r="C72" s="3">
        <v>1648</v>
      </c>
      <c r="D72">
        <v>100</v>
      </c>
      <c r="E72">
        <v>410</v>
      </c>
      <c r="F72">
        <v>13</v>
      </c>
      <c r="G72">
        <v>235</v>
      </c>
      <c r="H72">
        <v>104</v>
      </c>
      <c r="I72">
        <v>126</v>
      </c>
      <c r="J72">
        <v>586</v>
      </c>
      <c r="K72">
        <f>SUM(Tabela1[[#This Row],[PASSEIO 2 EIXOS - Cat 1]:[MOTO - Cat 9]])</f>
        <v>20242</v>
      </c>
      <c r="L72">
        <v>527</v>
      </c>
      <c r="M72">
        <v>282</v>
      </c>
      <c r="N72">
        <f>Tabela1[[#This Row],[TOTAL]]-(SUM(Tabela1[[#This Row],[Isentos]:[Evasão]]))</f>
        <v>19433</v>
      </c>
    </row>
    <row r="73" spans="1:14" x14ac:dyDescent="0.25">
      <c r="A73" s="2">
        <v>45728</v>
      </c>
      <c r="B73" s="3">
        <v>16228</v>
      </c>
      <c r="C73" s="3">
        <v>1619</v>
      </c>
      <c r="D73">
        <v>74</v>
      </c>
      <c r="E73">
        <v>449</v>
      </c>
      <c r="F73">
        <v>10</v>
      </c>
      <c r="G73">
        <v>209</v>
      </c>
      <c r="H73">
        <v>102</v>
      </c>
      <c r="I73">
        <v>193</v>
      </c>
      <c r="J73">
        <v>543</v>
      </c>
      <c r="K73">
        <f>SUM(Tabela1[[#This Row],[PASSEIO 2 EIXOS - Cat 1]:[MOTO - Cat 9]])</f>
        <v>19427</v>
      </c>
      <c r="L73">
        <v>578</v>
      </c>
      <c r="M73">
        <v>360</v>
      </c>
      <c r="N73">
        <f>Tabela1[[#This Row],[TOTAL]]-(SUM(Tabela1[[#This Row],[Isentos]:[Evasão]]))</f>
        <v>18489</v>
      </c>
    </row>
    <row r="74" spans="1:14" x14ac:dyDescent="0.25">
      <c r="A74" s="2">
        <v>45729</v>
      </c>
      <c r="B74" s="3">
        <v>17949</v>
      </c>
      <c r="C74" s="3">
        <v>1704</v>
      </c>
      <c r="D74">
        <v>110</v>
      </c>
      <c r="E74">
        <v>418</v>
      </c>
      <c r="F74">
        <v>19</v>
      </c>
      <c r="G74">
        <v>230</v>
      </c>
      <c r="H74">
        <v>118</v>
      </c>
      <c r="I74">
        <v>173</v>
      </c>
      <c r="J74">
        <v>534</v>
      </c>
      <c r="K74">
        <f>SUM(Tabela1[[#This Row],[PASSEIO 2 EIXOS - Cat 1]:[MOTO - Cat 9]])</f>
        <v>21255</v>
      </c>
      <c r="L74">
        <v>538</v>
      </c>
      <c r="M74">
        <v>377</v>
      </c>
      <c r="N74">
        <f>Tabela1[[#This Row],[TOTAL]]-(SUM(Tabela1[[#This Row],[Isentos]:[Evasão]]))</f>
        <v>20340</v>
      </c>
    </row>
    <row r="75" spans="1:14" x14ac:dyDescent="0.25">
      <c r="A75" s="2">
        <v>45730</v>
      </c>
      <c r="B75" s="3">
        <v>22928</v>
      </c>
      <c r="C75" s="3">
        <v>1746</v>
      </c>
      <c r="D75">
        <v>134</v>
      </c>
      <c r="E75">
        <v>379</v>
      </c>
      <c r="F75">
        <v>16</v>
      </c>
      <c r="G75">
        <v>208</v>
      </c>
      <c r="H75">
        <v>88</v>
      </c>
      <c r="I75">
        <v>133</v>
      </c>
      <c r="J75">
        <v>701</v>
      </c>
      <c r="K75">
        <f>SUM(Tabela1[[#This Row],[PASSEIO 2 EIXOS - Cat 1]:[MOTO - Cat 9]])</f>
        <v>26333</v>
      </c>
      <c r="L75">
        <v>470</v>
      </c>
      <c r="M75">
        <v>344</v>
      </c>
      <c r="N75">
        <f>Tabela1[[#This Row],[TOTAL]]-(SUM(Tabela1[[#This Row],[Isentos]:[Evasão]]))</f>
        <v>25519</v>
      </c>
    </row>
    <row r="76" spans="1:14" x14ac:dyDescent="0.25">
      <c r="A76" s="2">
        <v>45731</v>
      </c>
      <c r="B76" s="3">
        <v>19098</v>
      </c>
      <c r="C76">
        <v>990</v>
      </c>
      <c r="D76">
        <v>102</v>
      </c>
      <c r="E76">
        <v>191</v>
      </c>
      <c r="F76">
        <v>2</v>
      </c>
      <c r="G76">
        <v>174</v>
      </c>
      <c r="H76">
        <v>34</v>
      </c>
      <c r="I76">
        <v>70</v>
      </c>
      <c r="J76">
        <v>676</v>
      </c>
      <c r="K76">
        <f>SUM(Tabela1[[#This Row],[PASSEIO 2 EIXOS - Cat 1]:[MOTO - Cat 9]])</f>
        <v>21337</v>
      </c>
      <c r="L76">
        <v>311</v>
      </c>
      <c r="M76">
        <v>314</v>
      </c>
      <c r="N76">
        <f>Tabela1[[#This Row],[TOTAL]]-(SUM(Tabela1[[#This Row],[Isentos]:[Evasão]]))</f>
        <v>20712</v>
      </c>
    </row>
    <row r="77" spans="1:14" x14ac:dyDescent="0.25">
      <c r="A77" s="2">
        <v>45732</v>
      </c>
      <c r="B77" s="3">
        <v>23947</v>
      </c>
      <c r="C77">
        <v>698</v>
      </c>
      <c r="D77">
        <v>105</v>
      </c>
      <c r="E77">
        <v>161</v>
      </c>
      <c r="F77">
        <v>15</v>
      </c>
      <c r="G77">
        <v>102</v>
      </c>
      <c r="H77">
        <v>21</v>
      </c>
      <c r="I77">
        <v>51</v>
      </c>
      <c r="J77">
        <v>734</v>
      </c>
      <c r="K77">
        <f>SUM(Tabela1[[#This Row],[PASSEIO 2 EIXOS - Cat 1]:[MOTO - Cat 9]])</f>
        <v>25834</v>
      </c>
      <c r="L77">
        <v>286</v>
      </c>
      <c r="M77">
        <v>306</v>
      </c>
      <c r="N77">
        <f>Tabela1[[#This Row],[TOTAL]]-(SUM(Tabela1[[#This Row],[Isentos]:[Evasão]]))</f>
        <v>25242</v>
      </c>
    </row>
    <row r="78" spans="1:14" x14ac:dyDescent="0.25">
      <c r="A78" s="2">
        <v>45733</v>
      </c>
      <c r="B78" s="3">
        <v>19123</v>
      </c>
      <c r="C78" s="3">
        <v>1405</v>
      </c>
      <c r="D78">
        <v>96</v>
      </c>
      <c r="E78">
        <v>347</v>
      </c>
      <c r="F78">
        <v>15</v>
      </c>
      <c r="G78">
        <v>202</v>
      </c>
      <c r="H78">
        <v>100</v>
      </c>
      <c r="I78">
        <v>131</v>
      </c>
      <c r="J78">
        <v>618</v>
      </c>
      <c r="K78">
        <f>SUM(Tabela1[[#This Row],[PASSEIO 2 EIXOS - Cat 1]:[MOTO - Cat 9]])</f>
        <v>22037</v>
      </c>
      <c r="L78" s="3">
        <v>1039</v>
      </c>
      <c r="M78">
        <v>532</v>
      </c>
      <c r="N78">
        <f>Tabela1[[#This Row],[TOTAL]]-(SUM(Tabela1[[#This Row],[Isentos]:[Evasão]]))</f>
        <v>20466</v>
      </c>
    </row>
    <row r="79" spans="1:14" x14ac:dyDescent="0.25">
      <c r="A79" s="2">
        <v>45734</v>
      </c>
      <c r="B79" s="3">
        <v>15288</v>
      </c>
      <c r="C79" s="3">
        <v>1561</v>
      </c>
      <c r="D79">
        <v>107</v>
      </c>
      <c r="E79">
        <v>388</v>
      </c>
      <c r="F79">
        <v>10</v>
      </c>
      <c r="G79">
        <v>195</v>
      </c>
      <c r="H79">
        <v>108</v>
      </c>
      <c r="I79">
        <v>134</v>
      </c>
      <c r="J79">
        <v>478</v>
      </c>
      <c r="K79">
        <f>SUM(Tabela1[[#This Row],[PASSEIO 2 EIXOS - Cat 1]:[MOTO - Cat 9]])</f>
        <v>18269</v>
      </c>
      <c r="L79">
        <v>506</v>
      </c>
      <c r="M79">
        <v>320</v>
      </c>
      <c r="N79">
        <f>Tabela1[[#This Row],[TOTAL]]-(SUM(Tabela1[[#This Row],[Isentos]:[Evasão]]))</f>
        <v>17443</v>
      </c>
    </row>
    <row r="80" spans="1:14" x14ac:dyDescent="0.25">
      <c r="A80" s="2">
        <v>45735</v>
      </c>
      <c r="B80" s="3">
        <v>15025</v>
      </c>
      <c r="C80" s="3">
        <v>1639</v>
      </c>
      <c r="D80">
        <v>105</v>
      </c>
      <c r="E80">
        <v>374</v>
      </c>
      <c r="F80">
        <v>10</v>
      </c>
      <c r="G80">
        <v>210</v>
      </c>
      <c r="H80">
        <v>94</v>
      </c>
      <c r="I80">
        <v>137</v>
      </c>
      <c r="J80">
        <v>351</v>
      </c>
      <c r="K80">
        <f>SUM(Tabela1[[#This Row],[PASSEIO 2 EIXOS - Cat 1]:[MOTO - Cat 9]])</f>
        <v>17945</v>
      </c>
      <c r="L80">
        <v>564</v>
      </c>
      <c r="M80">
        <v>314</v>
      </c>
      <c r="N80">
        <f>Tabela1[[#This Row],[TOTAL]]-(SUM(Tabela1[[#This Row],[Isentos]:[Evasão]]))</f>
        <v>17067</v>
      </c>
    </row>
    <row r="81" spans="1:14" x14ac:dyDescent="0.25">
      <c r="A81" s="2">
        <v>45736</v>
      </c>
      <c r="B81" s="3">
        <v>16293</v>
      </c>
      <c r="C81" s="3">
        <v>1603</v>
      </c>
      <c r="D81">
        <v>94</v>
      </c>
      <c r="E81">
        <v>352</v>
      </c>
      <c r="F81">
        <v>9</v>
      </c>
      <c r="G81">
        <v>224</v>
      </c>
      <c r="H81">
        <v>118</v>
      </c>
      <c r="I81">
        <v>153</v>
      </c>
      <c r="J81">
        <v>331</v>
      </c>
      <c r="K81">
        <f>SUM(Tabela1[[#This Row],[PASSEIO 2 EIXOS - Cat 1]:[MOTO - Cat 9]])</f>
        <v>19177</v>
      </c>
      <c r="L81">
        <v>507</v>
      </c>
      <c r="M81">
        <v>365</v>
      </c>
      <c r="N81">
        <f>Tabela1[[#This Row],[TOTAL]]-(SUM(Tabela1[[#This Row],[Isentos]:[Evasão]]))</f>
        <v>18305</v>
      </c>
    </row>
    <row r="82" spans="1:14" x14ac:dyDescent="0.25">
      <c r="A82" s="2">
        <v>45737</v>
      </c>
      <c r="B82" s="3">
        <v>22129</v>
      </c>
      <c r="C82" s="3">
        <v>1653</v>
      </c>
      <c r="D82">
        <v>136</v>
      </c>
      <c r="E82">
        <v>407</v>
      </c>
      <c r="F82">
        <v>14</v>
      </c>
      <c r="G82">
        <v>232</v>
      </c>
      <c r="H82">
        <v>96</v>
      </c>
      <c r="I82">
        <v>100</v>
      </c>
      <c r="J82">
        <v>574</v>
      </c>
      <c r="K82">
        <f>SUM(Tabela1[[#This Row],[PASSEIO 2 EIXOS - Cat 1]:[MOTO - Cat 9]])</f>
        <v>25341</v>
      </c>
      <c r="L82">
        <v>481</v>
      </c>
      <c r="M82">
        <v>347</v>
      </c>
      <c r="N82">
        <f>Tabela1[[#This Row],[TOTAL]]-(SUM(Tabela1[[#This Row],[Isentos]:[Evasão]]))</f>
        <v>24513</v>
      </c>
    </row>
    <row r="83" spans="1:14" x14ac:dyDescent="0.25">
      <c r="A83" s="2">
        <v>45738</v>
      </c>
      <c r="B83" s="3">
        <v>18174</v>
      </c>
      <c r="C83">
        <v>956</v>
      </c>
      <c r="D83">
        <v>137</v>
      </c>
      <c r="E83">
        <v>210</v>
      </c>
      <c r="F83">
        <v>15</v>
      </c>
      <c r="G83">
        <v>164</v>
      </c>
      <c r="H83">
        <v>29</v>
      </c>
      <c r="I83">
        <v>67</v>
      </c>
      <c r="J83">
        <v>662</v>
      </c>
      <c r="K83">
        <f>SUM(Tabela1[[#This Row],[PASSEIO 2 EIXOS - Cat 1]:[MOTO - Cat 9]])</f>
        <v>20414</v>
      </c>
      <c r="L83">
        <v>305</v>
      </c>
      <c r="M83">
        <v>287</v>
      </c>
      <c r="N83">
        <f>Tabela1[[#This Row],[TOTAL]]-(SUM(Tabela1[[#This Row],[Isentos]:[Evasão]]))</f>
        <v>19822</v>
      </c>
    </row>
    <row r="84" spans="1:14" x14ac:dyDescent="0.25">
      <c r="A84" s="2">
        <v>45739</v>
      </c>
      <c r="B84" s="3">
        <v>23120</v>
      </c>
      <c r="C84">
        <v>664</v>
      </c>
      <c r="D84">
        <v>136</v>
      </c>
      <c r="E84">
        <v>169</v>
      </c>
      <c r="F84">
        <v>8</v>
      </c>
      <c r="G84">
        <v>111</v>
      </c>
      <c r="H84">
        <v>19</v>
      </c>
      <c r="I84">
        <v>57</v>
      </c>
      <c r="J84">
        <v>826</v>
      </c>
      <c r="K84">
        <f>SUM(Tabela1[[#This Row],[PASSEIO 2 EIXOS - Cat 1]:[MOTO - Cat 9]])</f>
        <v>25110</v>
      </c>
      <c r="L84" s="3">
        <v>1244</v>
      </c>
      <c r="M84">
        <v>293</v>
      </c>
      <c r="N84">
        <f>Tabela1[[#This Row],[TOTAL]]-(SUM(Tabela1[[#This Row],[Isentos]:[Evasão]]))</f>
        <v>23573</v>
      </c>
    </row>
    <row r="85" spans="1:14" x14ac:dyDescent="0.25">
      <c r="A85" s="2">
        <v>45740</v>
      </c>
      <c r="B85" s="3">
        <v>18198</v>
      </c>
      <c r="C85" s="3">
        <v>1459</v>
      </c>
      <c r="D85">
        <v>85</v>
      </c>
      <c r="E85">
        <v>297</v>
      </c>
      <c r="F85">
        <v>6</v>
      </c>
      <c r="G85">
        <v>232</v>
      </c>
      <c r="H85">
        <v>75</v>
      </c>
      <c r="I85">
        <v>121</v>
      </c>
      <c r="J85">
        <v>589</v>
      </c>
      <c r="K85">
        <f>SUM(Tabela1[[#This Row],[PASSEIO 2 EIXOS - Cat 1]:[MOTO - Cat 9]])</f>
        <v>21062</v>
      </c>
      <c r="L85">
        <v>588</v>
      </c>
      <c r="M85">
        <v>271</v>
      </c>
      <c r="N85">
        <f>Tabela1[[#This Row],[TOTAL]]-(SUM(Tabela1[[#This Row],[Isentos]:[Evasão]]))</f>
        <v>20203</v>
      </c>
    </row>
    <row r="86" spans="1:14" x14ac:dyDescent="0.25">
      <c r="A86" s="2">
        <v>45741</v>
      </c>
      <c r="B86" s="3">
        <v>14229</v>
      </c>
      <c r="C86" s="3">
        <v>1511</v>
      </c>
      <c r="D86">
        <v>100</v>
      </c>
      <c r="E86">
        <v>358</v>
      </c>
      <c r="F86">
        <v>22</v>
      </c>
      <c r="G86">
        <v>223</v>
      </c>
      <c r="H86">
        <v>100</v>
      </c>
      <c r="I86">
        <v>138</v>
      </c>
      <c r="J86">
        <v>481</v>
      </c>
      <c r="K86">
        <f>SUM(Tabela1[[#This Row],[PASSEIO 2 EIXOS - Cat 1]:[MOTO - Cat 9]])</f>
        <v>17162</v>
      </c>
      <c r="L86">
        <v>528</v>
      </c>
      <c r="M86">
        <v>326</v>
      </c>
      <c r="N86">
        <f>Tabela1[[#This Row],[TOTAL]]-(SUM(Tabela1[[#This Row],[Isentos]:[Evasão]]))</f>
        <v>16308</v>
      </c>
    </row>
    <row r="87" spans="1:14" x14ac:dyDescent="0.25">
      <c r="A87" s="2">
        <v>45742</v>
      </c>
      <c r="B87" s="3">
        <v>14075</v>
      </c>
      <c r="C87" s="3">
        <v>1606</v>
      </c>
      <c r="D87">
        <v>85</v>
      </c>
      <c r="E87">
        <v>394</v>
      </c>
      <c r="F87">
        <v>14</v>
      </c>
      <c r="G87">
        <v>266</v>
      </c>
      <c r="H87">
        <v>90</v>
      </c>
      <c r="I87">
        <v>120</v>
      </c>
      <c r="J87">
        <v>428</v>
      </c>
      <c r="K87">
        <f>SUM(Tabela1[[#This Row],[PASSEIO 2 EIXOS - Cat 1]:[MOTO - Cat 9]])</f>
        <v>17078</v>
      </c>
      <c r="L87">
        <v>515</v>
      </c>
      <c r="M87">
        <v>187</v>
      </c>
      <c r="N87">
        <f>Tabela1[[#This Row],[TOTAL]]-(SUM(Tabela1[[#This Row],[Isentos]:[Evasão]]))</f>
        <v>16376</v>
      </c>
    </row>
    <row r="88" spans="1:14" x14ac:dyDescent="0.25">
      <c r="A88" s="2">
        <v>45743</v>
      </c>
      <c r="B88" s="3">
        <v>16400</v>
      </c>
      <c r="C88" s="3">
        <v>1696</v>
      </c>
      <c r="D88">
        <v>114</v>
      </c>
      <c r="E88">
        <v>395</v>
      </c>
      <c r="F88">
        <v>11</v>
      </c>
      <c r="G88">
        <v>254</v>
      </c>
      <c r="H88">
        <v>94</v>
      </c>
      <c r="I88">
        <v>129</v>
      </c>
      <c r="J88">
        <v>478</v>
      </c>
      <c r="K88">
        <f>SUM(Tabela1[[#This Row],[PASSEIO 2 EIXOS - Cat 1]:[MOTO - Cat 9]])</f>
        <v>19571</v>
      </c>
      <c r="L88">
        <v>508</v>
      </c>
      <c r="M88">
        <v>335</v>
      </c>
      <c r="N88">
        <f>Tabela1[[#This Row],[TOTAL]]-(SUM(Tabela1[[#This Row],[Isentos]:[Evasão]]))</f>
        <v>18728</v>
      </c>
    </row>
    <row r="89" spans="1:14" x14ac:dyDescent="0.25">
      <c r="A89" s="2">
        <v>45744</v>
      </c>
      <c r="B89" s="3">
        <v>22602</v>
      </c>
      <c r="C89" s="3">
        <v>1694</v>
      </c>
      <c r="D89">
        <v>137</v>
      </c>
      <c r="E89">
        <v>372</v>
      </c>
      <c r="F89">
        <v>18</v>
      </c>
      <c r="G89">
        <v>260</v>
      </c>
      <c r="H89">
        <v>86</v>
      </c>
      <c r="I89">
        <v>113</v>
      </c>
      <c r="J89">
        <v>682</v>
      </c>
      <c r="K89">
        <f>SUM(Tabela1[[#This Row],[PASSEIO 2 EIXOS - Cat 1]:[MOTO - Cat 9]])</f>
        <v>25964</v>
      </c>
      <c r="L89">
        <v>548</v>
      </c>
      <c r="M89">
        <v>406</v>
      </c>
      <c r="N89">
        <f>Tabela1[[#This Row],[TOTAL]]-(SUM(Tabela1[[#This Row],[Isentos]:[Evasão]]))</f>
        <v>25010</v>
      </c>
    </row>
    <row r="90" spans="1:14" x14ac:dyDescent="0.25">
      <c r="A90" s="2">
        <v>45745</v>
      </c>
      <c r="B90" s="3">
        <v>18723</v>
      </c>
      <c r="C90" s="3">
        <v>1009</v>
      </c>
      <c r="D90">
        <v>137</v>
      </c>
      <c r="E90">
        <v>170</v>
      </c>
      <c r="F90">
        <v>12</v>
      </c>
      <c r="G90">
        <v>176</v>
      </c>
      <c r="H90">
        <v>55</v>
      </c>
      <c r="I90">
        <v>76</v>
      </c>
      <c r="J90">
        <v>852</v>
      </c>
      <c r="K90">
        <f>SUM(Tabela1[[#This Row],[PASSEIO 2 EIXOS - Cat 1]:[MOTO - Cat 9]])</f>
        <v>21210</v>
      </c>
      <c r="L90" s="3">
        <v>1024</v>
      </c>
      <c r="M90">
        <v>301</v>
      </c>
      <c r="N90">
        <f>Tabela1[[#This Row],[TOTAL]]-(SUM(Tabela1[[#This Row],[Isentos]:[Evasão]]))</f>
        <v>19885</v>
      </c>
    </row>
    <row r="91" spans="1:14" x14ac:dyDescent="0.25">
      <c r="A91" s="2">
        <v>45746</v>
      </c>
      <c r="B91" s="3">
        <v>24225</v>
      </c>
      <c r="C91">
        <v>744</v>
      </c>
      <c r="D91">
        <v>115</v>
      </c>
      <c r="E91">
        <v>156</v>
      </c>
      <c r="F91">
        <v>9</v>
      </c>
      <c r="G91">
        <v>124</v>
      </c>
      <c r="H91">
        <v>29</v>
      </c>
      <c r="I91">
        <v>51</v>
      </c>
      <c r="J91">
        <v>877</v>
      </c>
      <c r="K91">
        <f>SUM(Tabela1[[#This Row],[PASSEIO 2 EIXOS - Cat 1]:[MOTO - Cat 9]])</f>
        <v>26330</v>
      </c>
      <c r="L91">
        <v>832</v>
      </c>
      <c r="M91">
        <v>623</v>
      </c>
      <c r="N91">
        <f>Tabela1[[#This Row],[TOTAL]]-(SUM(Tabela1[[#This Row],[Isentos]:[Evasão]]))</f>
        <v>24875</v>
      </c>
    </row>
    <row r="92" spans="1:14" x14ac:dyDescent="0.25">
      <c r="A92" s="2">
        <v>45747</v>
      </c>
      <c r="B92" s="3">
        <v>17400</v>
      </c>
      <c r="C92" s="3">
        <v>1321</v>
      </c>
      <c r="D92">
        <v>100</v>
      </c>
      <c r="E92">
        <v>289</v>
      </c>
      <c r="F92">
        <v>8</v>
      </c>
      <c r="G92">
        <v>205</v>
      </c>
      <c r="H92">
        <v>87</v>
      </c>
      <c r="I92">
        <v>139</v>
      </c>
      <c r="J92">
        <v>695</v>
      </c>
      <c r="K92">
        <f>SUM(Tabela1[[#This Row],[PASSEIO 2 EIXOS - Cat 1]:[MOTO - Cat 9]])</f>
        <v>20244</v>
      </c>
      <c r="L92">
        <v>5</v>
      </c>
      <c r="M92">
        <v>24</v>
      </c>
      <c r="N92">
        <f>Tabela1[[#This Row],[TOTAL]]-(SUM(Tabela1[[#This Row],[Isentos]:[Evasão]]))</f>
        <v>20215</v>
      </c>
    </row>
    <row r="93" spans="1:14" x14ac:dyDescent="0.25">
      <c r="A93" s="2">
        <v>45748</v>
      </c>
      <c r="B93" s="3">
        <v>14510</v>
      </c>
      <c r="C93" s="3">
        <v>1553</v>
      </c>
      <c r="D93">
        <v>100</v>
      </c>
      <c r="E93">
        <v>385</v>
      </c>
      <c r="F93">
        <v>11</v>
      </c>
      <c r="G93">
        <v>226</v>
      </c>
      <c r="H93">
        <v>90</v>
      </c>
      <c r="I93">
        <v>111</v>
      </c>
      <c r="J93">
        <v>869</v>
      </c>
      <c r="K93">
        <f>SUM(Tabela1[[#This Row],[PASSEIO 2 EIXOS - Cat 1]:[MOTO - Cat 9]])</f>
        <v>17855</v>
      </c>
      <c r="L93" s="3">
        <v>3870</v>
      </c>
      <c r="M93">
        <v>365</v>
      </c>
      <c r="N93">
        <f>Tabela1[[#This Row],[TOTAL]]-(SUM(Tabela1[[#This Row],[Isentos]:[Evasão]]))</f>
        <v>13620</v>
      </c>
    </row>
    <row r="94" spans="1:14" x14ac:dyDescent="0.25">
      <c r="A94" s="2">
        <v>45749</v>
      </c>
      <c r="B94" s="3">
        <v>14039</v>
      </c>
      <c r="C94" s="3">
        <v>1577</v>
      </c>
      <c r="D94">
        <v>100</v>
      </c>
      <c r="E94">
        <v>388</v>
      </c>
      <c r="F94">
        <v>13</v>
      </c>
      <c r="G94">
        <v>226</v>
      </c>
      <c r="H94">
        <v>90</v>
      </c>
      <c r="I94">
        <v>130</v>
      </c>
      <c r="J94">
        <v>411</v>
      </c>
      <c r="K94">
        <f>SUM(Tabela1[[#This Row],[PASSEIO 2 EIXOS - Cat 1]:[MOTO - Cat 9]])</f>
        <v>16974</v>
      </c>
      <c r="L94">
        <v>523</v>
      </c>
      <c r="M94">
        <v>305</v>
      </c>
      <c r="N94">
        <f>Tabela1[[#This Row],[TOTAL]]-(SUM(Tabela1[[#This Row],[Isentos]:[Evasão]]))</f>
        <v>16146</v>
      </c>
    </row>
    <row r="95" spans="1:14" x14ac:dyDescent="0.25">
      <c r="A95" s="2">
        <v>45750</v>
      </c>
      <c r="B95" s="3">
        <v>15354</v>
      </c>
      <c r="C95" s="3">
        <v>1638</v>
      </c>
      <c r="D95">
        <v>103</v>
      </c>
      <c r="E95">
        <v>421</v>
      </c>
      <c r="F95">
        <v>19</v>
      </c>
      <c r="G95">
        <v>237</v>
      </c>
      <c r="H95">
        <v>99</v>
      </c>
      <c r="I95">
        <v>132</v>
      </c>
      <c r="J95">
        <v>474</v>
      </c>
      <c r="K95">
        <f>SUM(Tabela1[[#This Row],[PASSEIO 2 EIXOS - Cat 1]:[MOTO - Cat 9]])</f>
        <v>18477</v>
      </c>
      <c r="L95">
        <v>543</v>
      </c>
      <c r="M95">
        <v>286</v>
      </c>
      <c r="N95">
        <f>Tabela1[[#This Row],[TOTAL]]-(SUM(Tabela1[[#This Row],[Isentos]:[Evasão]]))</f>
        <v>17648</v>
      </c>
    </row>
    <row r="96" spans="1:14" x14ac:dyDescent="0.25">
      <c r="A96" s="2">
        <v>45751</v>
      </c>
      <c r="B96" s="3">
        <v>17107</v>
      </c>
      <c r="C96" s="3">
        <v>1651</v>
      </c>
      <c r="D96">
        <v>89</v>
      </c>
      <c r="E96">
        <v>395</v>
      </c>
      <c r="F96">
        <v>13</v>
      </c>
      <c r="G96">
        <v>230</v>
      </c>
      <c r="H96">
        <v>96</v>
      </c>
      <c r="I96">
        <v>109</v>
      </c>
      <c r="J96">
        <v>403</v>
      </c>
      <c r="K96">
        <f>SUM(Tabela1[[#This Row],[PASSEIO 2 EIXOS - Cat 1]:[MOTO - Cat 9]])</f>
        <v>20093</v>
      </c>
      <c r="L96">
        <v>461</v>
      </c>
      <c r="M96">
        <v>338</v>
      </c>
      <c r="N96">
        <f>Tabela1[[#This Row],[TOTAL]]-(SUM(Tabela1[[#This Row],[Isentos]:[Evasão]]))</f>
        <v>19294</v>
      </c>
    </row>
    <row r="97" spans="1:14" x14ac:dyDescent="0.25">
      <c r="A97" s="2">
        <v>45752</v>
      </c>
      <c r="B97" s="3">
        <v>11179</v>
      </c>
      <c r="C97">
        <v>860</v>
      </c>
      <c r="D97">
        <v>50</v>
      </c>
      <c r="E97">
        <v>178</v>
      </c>
      <c r="F97">
        <v>7</v>
      </c>
      <c r="G97">
        <v>152</v>
      </c>
      <c r="H97">
        <v>32</v>
      </c>
      <c r="I97">
        <v>69</v>
      </c>
      <c r="J97">
        <v>131</v>
      </c>
      <c r="K97">
        <f>SUM(Tabela1[[#This Row],[PASSEIO 2 EIXOS - Cat 1]:[MOTO - Cat 9]])</f>
        <v>12658</v>
      </c>
      <c r="L97">
        <v>270</v>
      </c>
      <c r="M97">
        <v>267</v>
      </c>
      <c r="N97">
        <f>Tabela1[[#This Row],[TOTAL]]-(SUM(Tabela1[[#This Row],[Isentos]:[Evasão]]))</f>
        <v>12121</v>
      </c>
    </row>
    <row r="98" spans="1:14" x14ac:dyDescent="0.25">
      <c r="A98" s="2">
        <v>45753</v>
      </c>
      <c r="B98" s="3">
        <v>14969</v>
      </c>
      <c r="C98">
        <v>531</v>
      </c>
      <c r="D98">
        <v>40</v>
      </c>
      <c r="E98">
        <v>85</v>
      </c>
      <c r="F98">
        <v>7</v>
      </c>
      <c r="G98">
        <v>93</v>
      </c>
      <c r="H98">
        <v>20</v>
      </c>
      <c r="I98">
        <v>46</v>
      </c>
      <c r="J98">
        <v>332</v>
      </c>
      <c r="K98">
        <f>SUM(Tabela1[[#This Row],[PASSEIO 2 EIXOS - Cat 1]:[MOTO - Cat 9]])</f>
        <v>16123</v>
      </c>
      <c r="L98" s="3">
        <v>1376</v>
      </c>
      <c r="M98">
        <v>264</v>
      </c>
      <c r="N98">
        <f>Tabela1[[#This Row],[TOTAL]]-(SUM(Tabela1[[#This Row],[Isentos]:[Evasão]]))</f>
        <v>14483</v>
      </c>
    </row>
    <row r="99" spans="1:14" x14ac:dyDescent="0.25">
      <c r="A99" s="2">
        <v>45754</v>
      </c>
      <c r="B99" s="3">
        <v>15238</v>
      </c>
      <c r="C99" s="3">
        <v>1365</v>
      </c>
      <c r="D99">
        <v>73</v>
      </c>
      <c r="E99">
        <v>365</v>
      </c>
      <c r="F99">
        <v>13</v>
      </c>
      <c r="G99">
        <v>186</v>
      </c>
      <c r="H99">
        <v>91</v>
      </c>
      <c r="I99">
        <v>116</v>
      </c>
      <c r="J99">
        <v>479</v>
      </c>
      <c r="K99">
        <f>SUM(Tabela1[[#This Row],[PASSEIO 2 EIXOS - Cat 1]:[MOTO - Cat 9]])</f>
        <v>17926</v>
      </c>
      <c r="L99">
        <v>645</v>
      </c>
      <c r="M99">
        <v>217</v>
      </c>
      <c r="N99">
        <f>Tabela1[[#This Row],[TOTAL]]-(SUM(Tabela1[[#This Row],[Isentos]:[Evasão]]))</f>
        <v>17064</v>
      </c>
    </row>
    <row r="100" spans="1:14" x14ac:dyDescent="0.25">
      <c r="A100" s="2">
        <v>45755</v>
      </c>
      <c r="B100" s="3">
        <v>14344</v>
      </c>
      <c r="C100" s="3">
        <v>1554</v>
      </c>
      <c r="D100">
        <v>96</v>
      </c>
      <c r="E100">
        <v>383</v>
      </c>
      <c r="F100">
        <v>7</v>
      </c>
      <c r="G100">
        <v>192</v>
      </c>
      <c r="H100">
        <v>79</v>
      </c>
      <c r="I100">
        <v>110</v>
      </c>
      <c r="J100">
        <v>490</v>
      </c>
      <c r="K100">
        <f>SUM(Tabela1[[#This Row],[PASSEIO 2 EIXOS - Cat 1]:[MOTO - Cat 9]])</f>
        <v>17255</v>
      </c>
      <c r="L100">
        <v>587</v>
      </c>
      <c r="M100">
        <v>275</v>
      </c>
      <c r="N100">
        <f>Tabela1[[#This Row],[TOTAL]]-(SUM(Tabela1[[#This Row],[Isentos]:[Evasão]]))</f>
        <v>16393</v>
      </c>
    </row>
    <row r="101" spans="1:14" x14ac:dyDescent="0.25">
      <c r="A101" s="2">
        <v>45756</v>
      </c>
      <c r="B101" s="3">
        <v>14272</v>
      </c>
      <c r="C101" s="3">
        <v>1712</v>
      </c>
      <c r="D101">
        <v>101</v>
      </c>
      <c r="E101">
        <v>405</v>
      </c>
      <c r="F101">
        <v>12</v>
      </c>
      <c r="G101">
        <v>227</v>
      </c>
      <c r="H101">
        <v>94</v>
      </c>
      <c r="I101">
        <v>119</v>
      </c>
      <c r="J101">
        <v>476</v>
      </c>
      <c r="K101">
        <f>SUM(Tabela1[[#This Row],[PASSEIO 2 EIXOS - Cat 1]:[MOTO - Cat 9]])</f>
        <v>17418</v>
      </c>
      <c r="L101">
        <v>739</v>
      </c>
      <c r="M101">
        <v>295</v>
      </c>
      <c r="N101">
        <f>Tabela1[[#This Row],[TOTAL]]-(SUM(Tabela1[[#This Row],[Isentos]:[Evasão]]))</f>
        <v>16384</v>
      </c>
    </row>
    <row r="102" spans="1:14" x14ac:dyDescent="0.25">
      <c r="A102" s="2">
        <v>45757</v>
      </c>
      <c r="B102" s="3">
        <v>15443</v>
      </c>
      <c r="C102" s="3">
        <v>1649</v>
      </c>
      <c r="D102">
        <v>97</v>
      </c>
      <c r="E102">
        <v>384</v>
      </c>
      <c r="F102">
        <v>12</v>
      </c>
      <c r="G102">
        <v>233</v>
      </c>
      <c r="H102">
        <v>118</v>
      </c>
      <c r="I102">
        <v>117</v>
      </c>
      <c r="J102">
        <v>405</v>
      </c>
      <c r="K102">
        <f>SUM(Tabela1[[#This Row],[PASSEIO 2 EIXOS - Cat 1]:[MOTO - Cat 9]])</f>
        <v>18458</v>
      </c>
      <c r="L102">
        <v>539</v>
      </c>
      <c r="M102">
        <v>279</v>
      </c>
      <c r="N102">
        <f>Tabela1[[#This Row],[TOTAL]]-(SUM(Tabela1[[#This Row],[Isentos]:[Evasão]]))</f>
        <v>17640</v>
      </c>
    </row>
    <row r="103" spans="1:14" x14ac:dyDescent="0.25">
      <c r="A103" s="2">
        <v>45758</v>
      </c>
      <c r="B103" s="3">
        <v>20139</v>
      </c>
      <c r="C103" s="3">
        <v>1654</v>
      </c>
      <c r="D103">
        <v>119</v>
      </c>
      <c r="E103">
        <v>359</v>
      </c>
      <c r="F103">
        <v>11</v>
      </c>
      <c r="G103">
        <v>223</v>
      </c>
      <c r="H103">
        <v>104</v>
      </c>
      <c r="I103">
        <v>102</v>
      </c>
      <c r="J103">
        <v>639</v>
      </c>
      <c r="K103">
        <f>SUM(Tabela1[[#This Row],[PASSEIO 2 EIXOS - Cat 1]:[MOTO - Cat 9]])</f>
        <v>23350</v>
      </c>
      <c r="L103">
        <v>484</v>
      </c>
      <c r="M103">
        <v>370</v>
      </c>
      <c r="N103">
        <f>Tabela1[[#This Row],[TOTAL]]-(SUM(Tabela1[[#This Row],[Isentos]:[Evasão]]))</f>
        <v>22496</v>
      </c>
    </row>
    <row r="104" spans="1:14" x14ac:dyDescent="0.25">
      <c r="A104" s="2">
        <v>45759</v>
      </c>
      <c r="B104" s="3">
        <v>16905</v>
      </c>
      <c r="C104">
        <v>942</v>
      </c>
      <c r="D104">
        <v>108</v>
      </c>
      <c r="E104">
        <v>215</v>
      </c>
      <c r="F104">
        <v>9</v>
      </c>
      <c r="G104">
        <v>150</v>
      </c>
      <c r="H104">
        <v>41</v>
      </c>
      <c r="I104">
        <v>53</v>
      </c>
      <c r="J104">
        <v>615</v>
      </c>
      <c r="K104">
        <f>SUM(Tabela1[[#This Row],[PASSEIO 2 EIXOS - Cat 1]:[MOTO - Cat 9]])</f>
        <v>19038</v>
      </c>
      <c r="L104">
        <v>270</v>
      </c>
      <c r="M104">
        <v>301</v>
      </c>
      <c r="N104">
        <f>Tabela1[[#This Row],[TOTAL]]-(SUM(Tabela1[[#This Row],[Isentos]:[Evasão]]))</f>
        <v>18467</v>
      </c>
    </row>
    <row r="105" spans="1:14" x14ac:dyDescent="0.25">
      <c r="A105" s="2">
        <v>45760</v>
      </c>
      <c r="B105" s="3">
        <v>20633</v>
      </c>
      <c r="C105">
        <v>686</v>
      </c>
      <c r="D105">
        <v>136</v>
      </c>
      <c r="E105">
        <v>146</v>
      </c>
      <c r="F105">
        <v>9</v>
      </c>
      <c r="G105">
        <v>92</v>
      </c>
      <c r="H105">
        <v>28</v>
      </c>
      <c r="I105">
        <v>49</v>
      </c>
      <c r="J105">
        <v>935</v>
      </c>
      <c r="K105">
        <f>SUM(Tabela1[[#This Row],[PASSEIO 2 EIXOS - Cat 1]:[MOTO - Cat 9]])</f>
        <v>22714</v>
      </c>
      <c r="L105" s="3">
        <v>1494</v>
      </c>
      <c r="M105">
        <v>349</v>
      </c>
      <c r="N105">
        <f>Tabela1[[#This Row],[TOTAL]]-(SUM(Tabela1[[#This Row],[Isentos]:[Evasão]]))</f>
        <v>20871</v>
      </c>
    </row>
    <row r="106" spans="1:14" x14ac:dyDescent="0.25">
      <c r="A106" s="2">
        <v>45761</v>
      </c>
      <c r="B106" s="3">
        <v>17560</v>
      </c>
      <c r="C106" s="3">
        <v>1403</v>
      </c>
      <c r="D106">
        <v>102</v>
      </c>
      <c r="E106">
        <v>386</v>
      </c>
      <c r="F106">
        <v>10</v>
      </c>
      <c r="G106">
        <v>216</v>
      </c>
      <c r="H106">
        <v>101</v>
      </c>
      <c r="I106">
        <v>119</v>
      </c>
      <c r="J106">
        <v>594</v>
      </c>
      <c r="K106">
        <f>SUM(Tabela1[[#This Row],[PASSEIO 2 EIXOS - Cat 1]:[MOTO - Cat 9]])</f>
        <v>20491</v>
      </c>
      <c r="L106">
        <v>693</v>
      </c>
      <c r="M106">
        <v>316</v>
      </c>
      <c r="N106">
        <f>Tabela1[[#This Row],[TOTAL]]-(SUM(Tabela1[[#This Row],[Isentos]:[Evasão]]))</f>
        <v>19482</v>
      </c>
    </row>
    <row r="107" spans="1:14" x14ac:dyDescent="0.25">
      <c r="A107" s="2">
        <v>45762</v>
      </c>
      <c r="B107" s="3">
        <v>15741</v>
      </c>
      <c r="C107" s="3">
        <v>1697</v>
      </c>
      <c r="D107">
        <v>121</v>
      </c>
      <c r="E107">
        <v>436</v>
      </c>
      <c r="F107">
        <v>14</v>
      </c>
      <c r="G107">
        <v>228</v>
      </c>
      <c r="H107">
        <v>102</v>
      </c>
      <c r="I107">
        <v>115</v>
      </c>
      <c r="J107">
        <v>443</v>
      </c>
      <c r="K107">
        <f>SUM(Tabela1[[#This Row],[PASSEIO 2 EIXOS - Cat 1]:[MOTO - Cat 9]])</f>
        <v>18897</v>
      </c>
      <c r="L107">
        <v>768</v>
      </c>
      <c r="M107">
        <v>285</v>
      </c>
      <c r="N107">
        <f>Tabela1[[#This Row],[TOTAL]]-(SUM(Tabela1[[#This Row],[Isentos]:[Evasão]]))</f>
        <v>17844</v>
      </c>
    </row>
    <row r="108" spans="1:14" x14ac:dyDescent="0.25">
      <c r="A108" s="2">
        <v>45763</v>
      </c>
      <c r="B108" s="3">
        <v>19719</v>
      </c>
      <c r="C108" s="3">
        <v>1955</v>
      </c>
      <c r="D108">
        <v>140</v>
      </c>
      <c r="E108">
        <v>433</v>
      </c>
      <c r="F108">
        <v>17</v>
      </c>
      <c r="G108">
        <v>242</v>
      </c>
      <c r="H108">
        <v>98</v>
      </c>
      <c r="I108">
        <v>122</v>
      </c>
      <c r="J108">
        <v>490</v>
      </c>
      <c r="K108">
        <f>SUM(Tabela1[[#This Row],[PASSEIO 2 EIXOS - Cat 1]:[MOTO - Cat 9]])</f>
        <v>23216</v>
      </c>
      <c r="L108">
        <v>566</v>
      </c>
      <c r="M108">
        <v>282</v>
      </c>
      <c r="N108">
        <f>Tabela1[[#This Row],[TOTAL]]-(SUM(Tabela1[[#This Row],[Isentos]:[Evasão]]))</f>
        <v>22368</v>
      </c>
    </row>
    <row r="109" spans="1:14" x14ac:dyDescent="0.25">
      <c r="A109" s="2">
        <v>45764</v>
      </c>
      <c r="B109" s="3">
        <v>32834</v>
      </c>
      <c r="C109" s="3">
        <v>1957</v>
      </c>
      <c r="D109">
        <v>198</v>
      </c>
      <c r="E109">
        <v>474</v>
      </c>
      <c r="F109">
        <v>20</v>
      </c>
      <c r="G109">
        <v>243</v>
      </c>
      <c r="H109">
        <v>97</v>
      </c>
      <c r="I109">
        <v>137</v>
      </c>
      <c r="J109">
        <v>842</v>
      </c>
      <c r="K109">
        <f>SUM(Tabela1[[#This Row],[PASSEIO 2 EIXOS - Cat 1]:[MOTO - Cat 9]])</f>
        <v>36802</v>
      </c>
      <c r="L109">
        <v>410</v>
      </c>
      <c r="M109">
        <v>616</v>
      </c>
      <c r="N109">
        <f>Tabela1[[#This Row],[TOTAL]]-(SUM(Tabela1[[#This Row],[Isentos]:[Evasão]]))</f>
        <v>35776</v>
      </c>
    </row>
    <row r="110" spans="1:14" x14ac:dyDescent="0.25">
      <c r="A110" s="2">
        <v>45765</v>
      </c>
      <c r="B110" s="3">
        <v>39320</v>
      </c>
      <c r="C110" s="3">
        <v>1105</v>
      </c>
      <c r="D110">
        <v>221</v>
      </c>
      <c r="E110">
        <v>457</v>
      </c>
      <c r="F110">
        <v>18</v>
      </c>
      <c r="G110">
        <v>217</v>
      </c>
      <c r="H110">
        <v>34</v>
      </c>
      <c r="I110">
        <v>49</v>
      </c>
      <c r="J110" s="3">
        <v>1307</v>
      </c>
      <c r="K110">
        <f>SUM(Tabela1[[#This Row],[PASSEIO 2 EIXOS - Cat 1]:[MOTO - Cat 9]])</f>
        <v>42728</v>
      </c>
      <c r="L110">
        <v>231</v>
      </c>
      <c r="M110">
        <v>895</v>
      </c>
      <c r="N110">
        <f>Tabela1[[#This Row],[TOTAL]]-(SUM(Tabela1[[#This Row],[Isentos]:[Evasão]]))</f>
        <v>41602</v>
      </c>
    </row>
    <row r="111" spans="1:14" x14ac:dyDescent="0.25">
      <c r="A111" s="2">
        <v>45766</v>
      </c>
      <c r="B111" s="3">
        <v>21656</v>
      </c>
      <c r="C111">
        <v>890</v>
      </c>
      <c r="D111">
        <v>133</v>
      </c>
      <c r="E111">
        <v>144</v>
      </c>
      <c r="F111">
        <v>10</v>
      </c>
      <c r="G111">
        <v>136</v>
      </c>
      <c r="H111">
        <v>30</v>
      </c>
      <c r="I111">
        <v>53</v>
      </c>
      <c r="J111">
        <v>951</v>
      </c>
      <c r="K111">
        <f>SUM(Tabela1[[#This Row],[PASSEIO 2 EIXOS - Cat 1]:[MOTO - Cat 9]])</f>
        <v>24003</v>
      </c>
      <c r="L111">
        <v>252</v>
      </c>
      <c r="M111">
        <v>347</v>
      </c>
      <c r="N111">
        <f>Tabela1[[#This Row],[TOTAL]]-(SUM(Tabela1[[#This Row],[Isentos]:[Evasão]]))</f>
        <v>23404</v>
      </c>
    </row>
    <row r="112" spans="1:14" x14ac:dyDescent="0.25">
      <c r="A112" s="2">
        <v>45767</v>
      </c>
      <c r="B112" s="3">
        <v>21263</v>
      </c>
      <c r="C112">
        <v>539</v>
      </c>
      <c r="D112">
        <v>94</v>
      </c>
      <c r="E112">
        <v>82</v>
      </c>
      <c r="F112">
        <v>16</v>
      </c>
      <c r="G112">
        <v>75</v>
      </c>
      <c r="H112">
        <v>13</v>
      </c>
      <c r="I112">
        <v>23</v>
      </c>
      <c r="J112">
        <v>996</v>
      </c>
      <c r="K112">
        <f>SUM(Tabela1[[#This Row],[PASSEIO 2 EIXOS - Cat 1]:[MOTO - Cat 9]])</f>
        <v>23101</v>
      </c>
      <c r="L112" s="3">
        <v>1286</v>
      </c>
      <c r="M112">
        <v>258</v>
      </c>
      <c r="N112">
        <f>Tabela1[[#This Row],[TOTAL]]-(SUM(Tabela1[[#This Row],[Isentos]:[Evasão]]))</f>
        <v>21557</v>
      </c>
    </row>
    <row r="113" spans="1:14" x14ac:dyDescent="0.25">
      <c r="A113" s="2">
        <v>45768</v>
      </c>
      <c r="B113" s="3">
        <v>39869</v>
      </c>
      <c r="C113">
        <v>970</v>
      </c>
      <c r="D113">
        <v>142</v>
      </c>
      <c r="E113">
        <v>431</v>
      </c>
      <c r="F113">
        <v>8</v>
      </c>
      <c r="G113">
        <v>229</v>
      </c>
      <c r="H113">
        <v>18</v>
      </c>
      <c r="I113">
        <v>49</v>
      </c>
      <c r="J113" s="3">
        <v>1179</v>
      </c>
      <c r="K113">
        <f>SUM(Tabela1[[#This Row],[PASSEIO 2 EIXOS - Cat 1]:[MOTO - Cat 9]])</f>
        <v>42895</v>
      </c>
      <c r="L113">
        <v>321</v>
      </c>
      <c r="M113">
        <v>665</v>
      </c>
      <c r="N113">
        <f>Tabela1[[#This Row],[TOTAL]]-(SUM(Tabela1[[#This Row],[Isentos]:[Evasão]]))</f>
        <v>41909</v>
      </c>
    </row>
    <row r="114" spans="1:14" x14ac:dyDescent="0.25">
      <c r="A114" s="2">
        <v>45769</v>
      </c>
      <c r="B114" s="3">
        <v>27829</v>
      </c>
      <c r="C114" s="3">
        <v>1513</v>
      </c>
      <c r="D114">
        <v>171</v>
      </c>
      <c r="E114">
        <v>349</v>
      </c>
      <c r="F114">
        <v>12</v>
      </c>
      <c r="G114">
        <v>209</v>
      </c>
      <c r="H114">
        <v>82</v>
      </c>
      <c r="I114">
        <v>110</v>
      </c>
      <c r="J114">
        <v>715</v>
      </c>
      <c r="K114">
        <f>SUM(Tabela1[[#This Row],[PASSEIO 2 EIXOS - Cat 1]:[MOTO - Cat 9]])</f>
        <v>30990</v>
      </c>
      <c r="L114">
        <v>553</v>
      </c>
      <c r="M114">
        <v>431</v>
      </c>
      <c r="N114">
        <f>Tabela1[[#This Row],[TOTAL]]-(SUM(Tabela1[[#This Row],[Isentos]:[Evasão]]))</f>
        <v>30006</v>
      </c>
    </row>
    <row r="115" spans="1:14" x14ac:dyDescent="0.25">
      <c r="A115" s="2">
        <v>45770</v>
      </c>
      <c r="B115" s="3">
        <v>22385</v>
      </c>
      <c r="C115">
        <v>902</v>
      </c>
      <c r="D115">
        <v>142</v>
      </c>
      <c r="E115">
        <v>214</v>
      </c>
      <c r="F115">
        <v>5</v>
      </c>
      <c r="G115">
        <v>142</v>
      </c>
      <c r="H115">
        <v>38</v>
      </c>
      <c r="I115">
        <v>81</v>
      </c>
      <c r="J115">
        <v>644</v>
      </c>
      <c r="K115">
        <f>SUM(Tabela1[[#This Row],[PASSEIO 2 EIXOS - Cat 1]:[MOTO - Cat 9]])</f>
        <v>24553</v>
      </c>
      <c r="L115">
        <v>375</v>
      </c>
      <c r="M115">
        <v>363</v>
      </c>
      <c r="N115">
        <f>Tabela1[[#This Row],[TOTAL]]-(SUM(Tabela1[[#This Row],[Isentos]:[Evasão]]))</f>
        <v>23815</v>
      </c>
    </row>
    <row r="116" spans="1:14" x14ac:dyDescent="0.25">
      <c r="A116" s="2">
        <v>45771</v>
      </c>
      <c r="B116" s="3">
        <v>17489</v>
      </c>
      <c r="C116" s="3">
        <v>1608</v>
      </c>
      <c r="D116">
        <v>91</v>
      </c>
      <c r="E116">
        <v>354</v>
      </c>
      <c r="F116">
        <v>4</v>
      </c>
      <c r="G116">
        <v>256</v>
      </c>
      <c r="H116">
        <v>88</v>
      </c>
      <c r="I116">
        <v>119</v>
      </c>
      <c r="J116">
        <v>638</v>
      </c>
      <c r="K116">
        <f>SUM(Tabela1[[#This Row],[PASSEIO 2 EIXOS - Cat 1]:[MOTO - Cat 9]])</f>
        <v>20647</v>
      </c>
      <c r="L116">
        <v>710</v>
      </c>
      <c r="M116">
        <v>298</v>
      </c>
      <c r="N116">
        <f>Tabela1[[#This Row],[TOTAL]]-(SUM(Tabela1[[#This Row],[Isentos]:[Evasão]]))</f>
        <v>19639</v>
      </c>
    </row>
    <row r="117" spans="1:14" x14ac:dyDescent="0.25">
      <c r="A117" s="2">
        <v>45772</v>
      </c>
      <c r="B117" s="3">
        <v>18065</v>
      </c>
      <c r="C117" s="3">
        <v>1638</v>
      </c>
      <c r="D117">
        <v>76</v>
      </c>
      <c r="E117">
        <v>345</v>
      </c>
      <c r="F117">
        <v>8</v>
      </c>
      <c r="G117">
        <v>226</v>
      </c>
      <c r="H117">
        <v>93</v>
      </c>
      <c r="I117">
        <v>119</v>
      </c>
      <c r="J117">
        <v>467</v>
      </c>
      <c r="K117">
        <f>SUM(Tabela1[[#This Row],[PASSEIO 2 EIXOS - Cat 1]:[MOTO - Cat 9]])</f>
        <v>21037</v>
      </c>
      <c r="L117">
        <v>656</v>
      </c>
      <c r="M117">
        <v>275</v>
      </c>
      <c r="N117">
        <f>Tabela1[[#This Row],[TOTAL]]-(SUM(Tabela1[[#This Row],[Isentos]:[Evasão]]))</f>
        <v>20106</v>
      </c>
    </row>
    <row r="118" spans="1:14" x14ac:dyDescent="0.25">
      <c r="A118" s="2">
        <v>45773</v>
      </c>
      <c r="B118" s="3">
        <v>15213</v>
      </c>
      <c r="C118">
        <v>938</v>
      </c>
      <c r="D118">
        <v>93</v>
      </c>
      <c r="E118">
        <v>203</v>
      </c>
      <c r="F118">
        <v>6</v>
      </c>
      <c r="G118">
        <v>154</v>
      </c>
      <c r="H118">
        <v>47</v>
      </c>
      <c r="I118">
        <v>70</v>
      </c>
      <c r="J118">
        <v>558</v>
      </c>
      <c r="K118">
        <f>SUM(Tabela1[[#This Row],[PASSEIO 2 EIXOS - Cat 1]:[MOTO - Cat 9]])</f>
        <v>17282</v>
      </c>
      <c r="L118">
        <v>305</v>
      </c>
      <c r="M118">
        <v>254</v>
      </c>
      <c r="N118">
        <f>Tabela1[[#This Row],[TOTAL]]-(SUM(Tabela1[[#This Row],[Isentos]:[Evasão]]))</f>
        <v>16723</v>
      </c>
    </row>
    <row r="119" spans="1:14" x14ac:dyDescent="0.25">
      <c r="A119" s="2">
        <v>45774</v>
      </c>
      <c r="B119" s="3">
        <v>17935</v>
      </c>
      <c r="C119">
        <v>580</v>
      </c>
      <c r="D119">
        <v>99</v>
      </c>
      <c r="E119">
        <v>115</v>
      </c>
      <c r="F119">
        <v>15</v>
      </c>
      <c r="G119">
        <v>92</v>
      </c>
      <c r="H119">
        <v>30</v>
      </c>
      <c r="I119">
        <v>49</v>
      </c>
      <c r="J119">
        <v>733</v>
      </c>
      <c r="K119">
        <f>SUM(Tabela1[[#This Row],[PASSEIO 2 EIXOS - Cat 1]:[MOTO - Cat 9]])</f>
        <v>19648</v>
      </c>
      <c r="L119">
        <v>471</v>
      </c>
      <c r="M119">
        <v>319</v>
      </c>
      <c r="N119">
        <f>Tabela1[[#This Row],[TOTAL]]-(SUM(Tabela1[[#This Row],[Isentos]:[Evasão]]))</f>
        <v>18858</v>
      </c>
    </row>
    <row r="120" spans="1:14" x14ac:dyDescent="0.25">
      <c r="A120" s="2">
        <v>45775</v>
      </c>
      <c r="B120" s="3">
        <v>15486</v>
      </c>
      <c r="C120" s="3">
        <v>1451</v>
      </c>
      <c r="D120">
        <v>94</v>
      </c>
      <c r="E120">
        <v>345</v>
      </c>
      <c r="F120">
        <v>15</v>
      </c>
      <c r="G120">
        <v>220</v>
      </c>
      <c r="H120">
        <v>82</v>
      </c>
      <c r="I120">
        <v>115</v>
      </c>
      <c r="J120">
        <v>621</v>
      </c>
      <c r="K120">
        <f>SUM(Tabela1[[#This Row],[PASSEIO 2 EIXOS - Cat 1]:[MOTO - Cat 9]])</f>
        <v>18429</v>
      </c>
      <c r="L120">
        <v>746</v>
      </c>
      <c r="M120">
        <v>272</v>
      </c>
      <c r="N120">
        <f>Tabela1[[#This Row],[TOTAL]]-(SUM(Tabela1[[#This Row],[Isentos]:[Evasão]]))</f>
        <v>17411</v>
      </c>
    </row>
    <row r="121" spans="1:14" x14ac:dyDescent="0.25">
      <c r="A121" s="2">
        <v>45776</v>
      </c>
      <c r="B121" s="3">
        <v>14652</v>
      </c>
      <c r="C121" s="3">
        <v>1668</v>
      </c>
      <c r="D121">
        <v>98</v>
      </c>
      <c r="E121">
        <v>449</v>
      </c>
      <c r="F121">
        <v>6</v>
      </c>
      <c r="G121">
        <v>237</v>
      </c>
      <c r="H121">
        <v>84</v>
      </c>
      <c r="I121">
        <v>145</v>
      </c>
      <c r="J121">
        <v>370</v>
      </c>
      <c r="K121">
        <f>SUM(Tabela1[[#This Row],[PASSEIO 2 EIXOS - Cat 1]:[MOTO - Cat 9]])</f>
        <v>17709</v>
      </c>
      <c r="L121">
        <v>957</v>
      </c>
      <c r="M121">
        <v>435</v>
      </c>
      <c r="N121">
        <f>Tabela1[[#This Row],[TOTAL]]-(SUM(Tabela1[[#This Row],[Isentos]:[Evasão]]))</f>
        <v>16317</v>
      </c>
    </row>
    <row r="122" spans="1:14" x14ac:dyDescent="0.25">
      <c r="A122" s="2">
        <v>45777</v>
      </c>
      <c r="B122" s="3">
        <v>17890</v>
      </c>
      <c r="C122" s="3">
        <v>1715</v>
      </c>
      <c r="D122">
        <v>111</v>
      </c>
      <c r="E122">
        <v>383</v>
      </c>
      <c r="F122">
        <v>19</v>
      </c>
      <c r="G122">
        <v>200</v>
      </c>
      <c r="H122">
        <v>103</v>
      </c>
      <c r="I122">
        <v>123</v>
      </c>
      <c r="J122">
        <v>530</v>
      </c>
      <c r="K122">
        <f>SUM(Tabela1[[#This Row],[PASSEIO 2 EIXOS - Cat 1]:[MOTO - Cat 9]])</f>
        <v>21074</v>
      </c>
      <c r="L122">
        <v>57</v>
      </c>
      <c r="M122">
        <v>53</v>
      </c>
      <c r="N122">
        <f>Tabela1[[#This Row],[TOTAL]]-(SUM(Tabela1[[#This Row],[Isentos]:[Evasão]]))</f>
        <v>20964</v>
      </c>
    </row>
    <row r="123" spans="1:14" x14ac:dyDescent="0.25">
      <c r="A123" s="2">
        <v>45778</v>
      </c>
      <c r="B123">
        <v>20250</v>
      </c>
      <c r="C123">
        <v>784</v>
      </c>
      <c r="D123">
        <v>101</v>
      </c>
      <c r="E123">
        <v>203</v>
      </c>
      <c r="F123">
        <v>15</v>
      </c>
      <c r="G123">
        <v>158</v>
      </c>
      <c r="H123">
        <v>28</v>
      </c>
      <c r="I123">
        <v>59</v>
      </c>
      <c r="J123">
        <v>611</v>
      </c>
      <c r="K123">
        <f>SUM(Tabela1[[#This Row],[PASSEIO 2 EIXOS - Cat 1]:[MOTO - Cat 9]])</f>
        <v>22209</v>
      </c>
      <c r="L123">
        <v>1033</v>
      </c>
      <c r="M123">
        <v>310</v>
      </c>
      <c r="N123">
        <f>Tabela1[[#This Row],[TOTAL]]-(SUM(Tabela1[[#This Row],[Isentos]:[Evasão]]))</f>
        <v>20866</v>
      </c>
    </row>
    <row r="124" spans="1:14" x14ac:dyDescent="0.25">
      <c r="A124" s="2">
        <v>45779</v>
      </c>
      <c r="B124">
        <v>16135</v>
      </c>
      <c r="C124">
        <v>1506</v>
      </c>
      <c r="D124">
        <v>100</v>
      </c>
      <c r="E124">
        <v>324</v>
      </c>
      <c r="F124">
        <v>15</v>
      </c>
      <c r="G124">
        <v>234</v>
      </c>
      <c r="H124">
        <v>71</v>
      </c>
      <c r="I124">
        <v>119</v>
      </c>
      <c r="J124">
        <v>613</v>
      </c>
      <c r="K124">
        <f>SUM(Tabela1[[#This Row],[PASSEIO 2 EIXOS - Cat 1]:[MOTO - Cat 9]])</f>
        <v>19117</v>
      </c>
      <c r="L124">
        <v>503</v>
      </c>
      <c r="M124">
        <v>292</v>
      </c>
      <c r="N124">
        <f>Tabela1[[#This Row],[TOTAL]]-(SUM(Tabela1[[#This Row],[Isentos]:[Evasão]]))</f>
        <v>18322</v>
      </c>
    </row>
    <row r="125" spans="1:14" x14ac:dyDescent="0.25">
      <c r="A125" s="2">
        <v>45780</v>
      </c>
      <c r="B125">
        <v>16145</v>
      </c>
      <c r="C125">
        <v>859</v>
      </c>
      <c r="D125">
        <v>109</v>
      </c>
      <c r="E125">
        <v>151</v>
      </c>
      <c r="F125">
        <v>13</v>
      </c>
      <c r="G125">
        <v>136</v>
      </c>
      <c r="H125">
        <v>53</v>
      </c>
      <c r="I125">
        <v>71</v>
      </c>
      <c r="J125">
        <v>708</v>
      </c>
      <c r="K125">
        <f>SUM(Tabela1[[#This Row],[PASSEIO 2 EIXOS - Cat 1]:[MOTO - Cat 9]])</f>
        <v>18245</v>
      </c>
      <c r="L125">
        <v>390</v>
      </c>
      <c r="M125">
        <v>288</v>
      </c>
      <c r="N125">
        <f>Tabela1[[#This Row],[TOTAL]]-(SUM(Tabela1[[#This Row],[Isentos]:[Evasão]]))</f>
        <v>17567</v>
      </c>
    </row>
    <row r="126" spans="1:14" x14ac:dyDescent="0.25">
      <c r="A126" s="2">
        <v>45781</v>
      </c>
      <c r="B126">
        <v>26470</v>
      </c>
      <c r="C126">
        <v>590</v>
      </c>
      <c r="D126">
        <v>146</v>
      </c>
      <c r="E126">
        <v>154</v>
      </c>
      <c r="F126">
        <v>19</v>
      </c>
      <c r="G126">
        <v>112</v>
      </c>
      <c r="H126">
        <v>5</v>
      </c>
      <c r="I126">
        <v>25</v>
      </c>
      <c r="J126">
        <v>862</v>
      </c>
      <c r="K126">
        <f>SUM(Tabela1[[#This Row],[PASSEIO 2 EIXOS - Cat 1]:[MOTO - Cat 9]])</f>
        <v>28383</v>
      </c>
      <c r="L126">
        <v>363</v>
      </c>
      <c r="M126">
        <v>414</v>
      </c>
      <c r="N126">
        <f>Tabela1[[#This Row],[TOTAL]]-(SUM(Tabela1[[#This Row],[Isentos]:[Evasão]]))</f>
        <v>27606</v>
      </c>
    </row>
    <row r="127" spans="1:14" x14ac:dyDescent="0.25">
      <c r="A127" s="2">
        <v>45782</v>
      </c>
      <c r="B127">
        <v>17132</v>
      </c>
      <c r="C127">
        <v>1505</v>
      </c>
      <c r="D127">
        <v>114</v>
      </c>
      <c r="E127">
        <v>365</v>
      </c>
      <c r="F127">
        <v>16</v>
      </c>
      <c r="G127">
        <v>183</v>
      </c>
      <c r="H127">
        <v>88</v>
      </c>
      <c r="I127">
        <v>114</v>
      </c>
      <c r="J127">
        <v>641</v>
      </c>
      <c r="K127">
        <f>SUM(Tabela1[[#This Row],[PASSEIO 2 EIXOS - Cat 1]:[MOTO - Cat 9]])</f>
        <v>20158</v>
      </c>
      <c r="L127">
        <v>838</v>
      </c>
      <c r="M127">
        <v>301</v>
      </c>
      <c r="N127">
        <f>Tabela1[[#This Row],[TOTAL]]-(SUM(Tabela1[[#This Row],[Isentos]:[Evasão]]))</f>
        <v>19019</v>
      </c>
    </row>
    <row r="128" spans="1:14" x14ac:dyDescent="0.25">
      <c r="A128" s="2">
        <v>45783</v>
      </c>
      <c r="B128">
        <v>13585</v>
      </c>
      <c r="C128">
        <v>1595</v>
      </c>
      <c r="D128">
        <v>76</v>
      </c>
      <c r="E128">
        <v>384</v>
      </c>
      <c r="F128">
        <v>11</v>
      </c>
      <c r="G128">
        <v>219</v>
      </c>
      <c r="H128">
        <v>82</v>
      </c>
      <c r="I128">
        <v>116</v>
      </c>
      <c r="J128">
        <v>478</v>
      </c>
      <c r="K128">
        <f>SUM(Tabela1[[#This Row],[PASSEIO 2 EIXOS - Cat 1]:[MOTO - Cat 9]])</f>
        <v>16546</v>
      </c>
      <c r="L128">
        <v>716</v>
      </c>
      <c r="M128">
        <v>186</v>
      </c>
      <c r="N128">
        <f>Tabela1[[#This Row],[TOTAL]]-(SUM(Tabela1[[#This Row],[Isentos]:[Evasão]]))</f>
        <v>15644</v>
      </c>
    </row>
    <row r="129" spans="1:14" x14ac:dyDescent="0.25">
      <c r="A129" s="2">
        <v>45784</v>
      </c>
      <c r="B129">
        <v>13274</v>
      </c>
      <c r="C129">
        <v>1563</v>
      </c>
      <c r="D129">
        <v>103</v>
      </c>
      <c r="E129">
        <v>418</v>
      </c>
      <c r="F129">
        <v>6</v>
      </c>
      <c r="G129">
        <v>220</v>
      </c>
      <c r="H129">
        <v>98</v>
      </c>
      <c r="I129">
        <v>124</v>
      </c>
      <c r="J129">
        <v>448</v>
      </c>
      <c r="K129">
        <f>SUM(Tabela1[[#This Row],[PASSEIO 2 EIXOS - Cat 1]:[MOTO - Cat 9]])</f>
        <v>16254</v>
      </c>
      <c r="L129">
        <v>889</v>
      </c>
      <c r="M129">
        <v>276</v>
      </c>
      <c r="N129">
        <f>Tabela1[[#This Row],[TOTAL]]-(SUM(Tabela1[[#This Row],[Isentos]:[Evasão]]))</f>
        <v>15089</v>
      </c>
    </row>
    <row r="130" spans="1:14" x14ac:dyDescent="0.25">
      <c r="A130" s="2">
        <v>45785</v>
      </c>
      <c r="B130">
        <v>14744</v>
      </c>
      <c r="C130">
        <v>1718</v>
      </c>
      <c r="D130">
        <v>95</v>
      </c>
      <c r="E130">
        <v>414</v>
      </c>
      <c r="F130">
        <v>12</v>
      </c>
      <c r="G130">
        <v>234</v>
      </c>
      <c r="H130">
        <v>82</v>
      </c>
      <c r="I130">
        <v>127</v>
      </c>
      <c r="J130">
        <v>517</v>
      </c>
      <c r="K130">
        <f>SUM(Tabela1[[#This Row],[PASSEIO 2 EIXOS - Cat 1]:[MOTO - Cat 9]])</f>
        <v>17943</v>
      </c>
      <c r="L130">
        <v>712</v>
      </c>
      <c r="M130">
        <v>246</v>
      </c>
      <c r="N130">
        <f>Tabela1[[#This Row],[TOTAL]]-(SUM(Tabela1[[#This Row],[Isentos]:[Evasão]]))</f>
        <v>16985</v>
      </c>
    </row>
    <row r="131" spans="1:14" x14ac:dyDescent="0.25">
      <c r="A131" s="2">
        <v>45786</v>
      </c>
      <c r="B131">
        <v>19219</v>
      </c>
      <c r="C131">
        <v>1656</v>
      </c>
      <c r="D131">
        <v>128</v>
      </c>
      <c r="E131">
        <v>320</v>
      </c>
      <c r="F131">
        <v>18</v>
      </c>
      <c r="G131">
        <v>223</v>
      </c>
      <c r="H131">
        <v>78</v>
      </c>
      <c r="I131">
        <v>101</v>
      </c>
      <c r="J131">
        <v>725</v>
      </c>
      <c r="K131">
        <f>SUM(Tabela1[[#This Row],[PASSEIO 2 EIXOS - Cat 1]:[MOTO - Cat 9]])</f>
        <v>22468</v>
      </c>
      <c r="L131">
        <v>631</v>
      </c>
      <c r="M131">
        <v>314</v>
      </c>
      <c r="N131">
        <f>Tabela1[[#This Row],[TOTAL]]-(SUM(Tabela1[[#This Row],[Isentos]:[Evasão]]))</f>
        <v>21523</v>
      </c>
    </row>
    <row r="132" spans="1:14" x14ac:dyDescent="0.25">
      <c r="A132" s="2">
        <v>45787</v>
      </c>
      <c r="B132">
        <v>18935</v>
      </c>
      <c r="C132">
        <v>932</v>
      </c>
      <c r="D132">
        <v>114</v>
      </c>
      <c r="E132">
        <v>195</v>
      </c>
      <c r="F132">
        <v>11</v>
      </c>
      <c r="G132">
        <v>137</v>
      </c>
      <c r="H132">
        <v>43</v>
      </c>
      <c r="I132">
        <v>59</v>
      </c>
      <c r="J132">
        <v>787</v>
      </c>
      <c r="K132">
        <f>SUM(Tabela1[[#This Row],[PASSEIO 2 EIXOS - Cat 1]:[MOTO - Cat 9]])</f>
        <v>21213</v>
      </c>
      <c r="L132">
        <v>338</v>
      </c>
      <c r="M132">
        <v>375</v>
      </c>
      <c r="N132">
        <f>Tabela1[[#This Row],[TOTAL]]-(SUM(Tabela1[[#This Row],[Isentos]:[Evasão]]))</f>
        <v>20500</v>
      </c>
    </row>
    <row r="133" spans="1:14" x14ac:dyDescent="0.25">
      <c r="A133" s="2">
        <v>45788</v>
      </c>
      <c r="B133">
        <v>21645</v>
      </c>
      <c r="C133">
        <v>459</v>
      </c>
      <c r="D133">
        <v>60</v>
      </c>
      <c r="E133">
        <v>68</v>
      </c>
      <c r="F133">
        <v>6</v>
      </c>
      <c r="G133">
        <v>66</v>
      </c>
      <c r="H133">
        <v>14</v>
      </c>
      <c r="I133">
        <v>29</v>
      </c>
      <c r="J133">
        <v>538</v>
      </c>
      <c r="K133">
        <f>SUM(Tabela1[[#This Row],[PASSEIO 2 EIXOS - Cat 1]:[MOTO - Cat 9]])</f>
        <v>22885</v>
      </c>
      <c r="L133">
        <v>561</v>
      </c>
      <c r="M133">
        <v>320</v>
      </c>
      <c r="N133">
        <f>Tabela1[[#This Row],[TOTAL]]-(SUM(Tabela1[[#This Row],[Isentos]:[Evasão]]))</f>
        <v>22004</v>
      </c>
    </row>
    <row r="134" spans="1:14" x14ac:dyDescent="0.25">
      <c r="A134" s="2">
        <v>45789</v>
      </c>
      <c r="B134">
        <v>17036</v>
      </c>
      <c r="C134">
        <v>1336</v>
      </c>
      <c r="D134">
        <v>64</v>
      </c>
      <c r="E134">
        <v>349</v>
      </c>
      <c r="F134">
        <v>9</v>
      </c>
      <c r="G134">
        <v>199</v>
      </c>
      <c r="H134">
        <v>87</v>
      </c>
      <c r="I134">
        <v>116</v>
      </c>
      <c r="J134">
        <v>568</v>
      </c>
      <c r="K134">
        <f>SUM(Tabela1[[#This Row],[PASSEIO 2 EIXOS - Cat 1]:[MOTO - Cat 9]])</f>
        <v>19764</v>
      </c>
      <c r="L134">
        <v>794</v>
      </c>
      <c r="M134">
        <v>280</v>
      </c>
      <c r="N134">
        <f>Tabela1[[#This Row],[TOTAL]]-(SUM(Tabela1[[#This Row],[Isentos]:[Evasão]]))</f>
        <v>18690</v>
      </c>
    </row>
    <row r="135" spans="1:14" x14ac:dyDescent="0.25">
      <c r="A135" s="2">
        <v>45790</v>
      </c>
      <c r="B135">
        <v>13773</v>
      </c>
      <c r="C135">
        <v>1582</v>
      </c>
      <c r="D135">
        <v>95</v>
      </c>
      <c r="E135">
        <v>386</v>
      </c>
      <c r="F135">
        <v>13</v>
      </c>
      <c r="G135">
        <v>215</v>
      </c>
      <c r="H135">
        <v>88</v>
      </c>
      <c r="I135">
        <v>106</v>
      </c>
      <c r="J135">
        <v>471</v>
      </c>
      <c r="K135">
        <f>SUM(Tabela1[[#This Row],[PASSEIO 2 EIXOS - Cat 1]:[MOTO - Cat 9]])</f>
        <v>16729</v>
      </c>
      <c r="L135">
        <v>777</v>
      </c>
      <c r="M135">
        <v>238</v>
      </c>
      <c r="N135">
        <f>Tabela1[[#This Row],[TOTAL]]-(SUM(Tabela1[[#This Row],[Isentos]:[Evasão]]))</f>
        <v>15714</v>
      </c>
    </row>
    <row r="136" spans="1:14" x14ac:dyDescent="0.25">
      <c r="A136" s="2">
        <v>45791</v>
      </c>
      <c r="B136">
        <v>13720</v>
      </c>
      <c r="C136">
        <v>1545</v>
      </c>
      <c r="D136">
        <v>82</v>
      </c>
      <c r="E136">
        <v>371</v>
      </c>
      <c r="F136">
        <v>10</v>
      </c>
      <c r="G136">
        <v>211</v>
      </c>
      <c r="H136">
        <v>90</v>
      </c>
      <c r="I136">
        <v>124</v>
      </c>
      <c r="J136">
        <v>461</v>
      </c>
      <c r="K136">
        <f>SUM(Tabela1[[#This Row],[PASSEIO 2 EIXOS - Cat 1]:[MOTO - Cat 9]])</f>
        <v>16614</v>
      </c>
      <c r="L136">
        <v>831</v>
      </c>
      <c r="M136">
        <v>217</v>
      </c>
      <c r="N136">
        <f>Tabela1[[#This Row],[TOTAL]]-(SUM(Tabela1[[#This Row],[Isentos]:[Evasão]]))</f>
        <v>15566</v>
      </c>
    </row>
    <row r="137" spans="1:14" x14ac:dyDescent="0.25">
      <c r="A137" s="2">
        <v>45792</v>
      </c>
      <c r="B137">
        <v>15211</v>
      </c>
      <c r="C137">
        <v>1620</v>
      </c>
      <c r="D137">
        <v>92</v>
      </c>
      <c r="E137">
        <v>386</v>
      </c>
      <c r="F137">
        <v>19</v>
      </c>
      <c r="G137">
        <v>209</v>
      </c>
      <c r="H137">
        <v>113</v>
      </c>
      <c r="I137">
        <v>120</v>
      </c>
      <c r="J137">
        <v>480</v>
      </c>
      <c r="K137">
        <f>SUM(Tabela1[[#This Row],[PASSEIO 2 EIXOS - Cat 1]:[MOTO - Cat 9]])</f>
        <v>18250</v>
      </c>
      <c r="L137">
        <v>791</v>
      </c>
      <c r="M137">
        <v>274</v>
      </c>
      <c r="N137">
        <f>Tabela1[[#This Row],[TOTAL]]-(SUM(Tabela1[[#This Row],[Isentos]:[Evasão]]))</f>
        <v>17185</v>
      </c>
    </row>
    <row r="138" spans="1:14" x14ac:dyDescent="0.25">
      <c r="A138" s="2">
        <v>45793</v>
      </c>
      <c r="B138">
        <v>19813</v>
      </c>
      <c r="C138">
        <v>1563</v>
      </c>
      <c r="D138">
        <v>136</v>
      </c>
      <c r="E138">
        <v>316</v>
      </c>
      <c r="F138">
        <v>22</v>
      </c>
      <c r="G138">
        <v>194</v>
      </c>
      <c r="H138">
        <v>77</v>
      </c>
      <c r="I138">
        <v>101</v>
      </c>
      <c r="J138">
        <v>699</v>
      </c>
      <c r="K138">
        <f>SUM(Tabela1[[#This Row],[PASSEIO 2 EIXOS - Cat 1]:[MOTO - Cat 9]])</f>
        <v>22921</v>
      </c>
      <c r="L138">
        <v>762</v>
      </c>
      <c r="M138">
        <v>401</v>
      </c>
      <c r="N138">
        <f>Tabela1[[#This Row],[TOTAL]]-(SUM(Tabela1[[#This Row],[Isentos]:[Evasão]]))</f>
        <v>21758</v>
      </c>
    </row>
    <row r="139" spans="1:14" x14ac:dyDescent="0.25">
      <c r="A139" s="2">
        <v>45794</v>
      </c>
      <c r="B139">
        <v>16867</v>
      </c>
      <c r="C139">
        <v>879</v>
      </c>
      <c r="D139">
        <v>120</v>
      </c>
      <c r="E139">
        <v>199</v>
      </c>
      <c r="F139">
        <v>11</v>
      </c>
      <c r="G139">
        <v>155</v>
      </c>
      <c r="H139">
        <v>27</v>
      </c>
      <c r="I139">
        <v>46</v>
      </c>
      <c r="J139">
        <v>699</v>
      </c>
      <c r="K139">
        <f>SUM(Tabela1[[#This Row],[PASSEIO 2 EIXOS - Cat 1]:[MOTO - Cat 9]])</f>
        <v>19003</v>
      </c>
      <c r="L139">
        <v>431</v>
      </c>
      <c r="M139">
        <v>366</v>
      </c>
      <c r="N139">
        <f>Tabela1[[#This Row],[TOTAL]]-(SUM(Tabela1[[#This Row],[Isentos]:[Evasão]]))</f>
        <v>18206</v>
      </c>
    </row>
    <row r="140" spans="1:14" x14ac:dyDescent="0.25">
      <c r="A140" s="2">
        <v>45795</v>
      </c>
      <c r="B140">
        <v>20953</v>
      </c>
      <c r="C140">
        <v>561</v>
      </c>
      <c r="D140">
        <v>129</v>
      </c>
      <c r="E140">
        <v>122</v>
      </c>
      <c r="F140">
        <v>12</v>
      </c>
      <c r="G140">
        <v>88</v>
      </c>
      <c r="H140">
        <v>16</v>
      </c>
      <c r="I140">
        <v>27</v>
      </c>
      <c r="J140">
        <v>855</v>
      </c>
      <c r="K140">
        <f>SUM(Tabela1[[#This Row],[PASSEIO 2 EIXOS - Cat 1]:[MOTO - Cat 9]])</f>
        <v>22763</v>
      </c>
      <c r="L140">
        <v>417</v>
      </c>
      <c r="M140">
        <v>294</v>
      </c>
      <c r="N140">
        <f>Tabela1[[#This Row],[TOTAL]]-(SUM(Tabela1[[#This Row],[Isentos]:[Evasão]]))</f>
        <v>22052</v>
      </c>
    </row>
    <row r="141" spans="1:14" x14ac:dyDescent="0.25">
      <c r="A141" s="2">
        <v>45796</v>
      </c>
      <c r="B141">
        <v>16190</v>
      </c>
      <c r="C141">
        <v>1350</v>
      </c>
      <c r="D141">
        <v>86</v>
      </c>
      <c r="E141">
        <v>343</v>
      </c>
      <c r="F141">
        <v>14</v>
      </c>
      <c r="G141">
        <v>196</v>
      </c>
      <c r="H141">
        <v>87</v>
      </c>
      <c r="I141">
        <v>123</v>
      </c>
      <c r="J141">
        <v>695</v>
      </c>
      <c r="K141">
        <f>SUM(Tabela1[[#This Row],[PASSEIO 2 EIXOS - Cat 1]:[MOTO - Cat 9]])</f>
        <v>19084</v>
      </c>
      <c r="L141">
        <v>794</v>
      </c>
      <c r="M141">
        <v>309</v>
      </c>
      <c r="N141">
        <f>Tabela1[[#This Row],[TOTAL]]-(SUM(Tabela1[[#This Row],[Isentos]:[Evasão]]))</f>
        <v>17981</v>
      </c>
    </row>
    <row r="142" spans="1:14" x14ac:dyDescent="0.25">
      <c r="A142" s="2">
        <v>45797</v>
      </c>
      <c r="B142">
        <v>13356</v>
      </c>
      <c r="C142">
        <v>1504</v>
      </c>
      <c r="D142">
        <v>81</v>
      </c>
      <c r="E142">
        <v>342</v>
      </c>
      <c r="F142">
        <v>17</v>
      </c>
      <c r="G142">
        <v>206</v>
      </c>
      <c r="H142">
        <v>99</v>
      </c>
      <c r="I142">
        <v>128</v>
      </c>
      <c r="J142">
        <v>546</v>
      </c>
      <c r="K142">
        <f>SUM(Tabela1[[#This Row],[PASSEIO 2 EIXOS - Cat 1]:[MOTO - Cat 9]])</f>
        <v>16279</v>
      </c>
      <c r="L142">
        <v>810</v>
      </c>
      <c r="M142">
        <v>267</v>
      </c>
      <c r="N142">
        <f>Tabela1[[#This Row],[TOTAL]]-(SUM(Tabela1[[#This Row],[Isentos]:[Evasão]]))</f>
        <v>15202</v>
      </c>
    </row>
    <row r="143" spans="1:14" x14ac:dyDescent="0.25">
      <c r="A143" s="2">
        <v>45798</v>
      </c>
      <c r="B143">
        <v>13279</v>
      </c>
      <c r="C143">
        <v>1547</v>
      </c>
      <c r="D143">
        <v>86</v>
      </c>
      <c r="E143">
        <v>421</v>
      </c>
      <c r="F143">
        <v>20</v>
      </c>
      <c r="G143">
        <v>209</v>
      </c>
      <c r="H143">
        <v>74</v>
      </c>
      <c r="I143">
        <v>122</v>
      </c>
      <c r="J143">
        <v>493</v>
      </c>
      <c r="K143">
        <f>SUM(Tabela1[[#This Row],[PASSEIO 2 EIXOS - Cat 1]:[MOTO - Cat 9]])</f>
        <v>16251</v>
      </c>
      <c r="L143">
        <v>782</v>
      </c>
      <c r="M143">
        <v>265</v>
      </c>
      <c r="N143">
        <f>Tabela1[[#This Row],[TOTAL]]-(SUM(Tabela1[[#This Row],[Isentos]:[Evasão]]))</f>
        <v>15204</v>
      </c>
    </row>
    <row r="144" spans="1:14" x14ac:dyDescent="0.25">
      <c r="A144" s="2">
        <v>45799</v>
      </c>
      <c r="B144">
        <v>14878</v>
      </c>
      <c r="C144">
        <v>1608</v>
      </c>
      <c r="D144">
        <v>91</v>
      </c>
      <c r="E144">
        <v>414</v>
      </c>
      <c r="F144">
        <v>13</v>
      </c>
      <c r="G144">
        <v>231</v>
      </c>
      <c r="H144">
        <v>105</v>
      </c>
      <c r="I144">
        <v>119</v>
      </c>
      <c r="J144">
        <v>548</v>
      </c>
      <c r="K144">
        <f>SUM(Tabela1[[#This Row],[PASSEIO 2 EIXOS - Cat 1]:[MOTO - Cat 9]])</f>
        <v>18007</v>
      </c>
      <c r="L144">
        <v>699</v>
      </c>
      <c r="M144">
        <v>287</v>
      </c>
      <c r="N144">
        <f>Tabela1[[#This Row],[TOTAL]]-(SUM(Tabela1[[#This Row],[Isentos]:[Evasão]]))</f>
        <v>17021</v>
      </c>
    </row>
    <row r="145" spans="1:14" x14ac:dyDescent="0.25">
      <c r="A145" s="2">
        <v>45800</v>
      </c>
      <c r="B145">
        <v>18901</v>
      </c>
      <c r="C145">
        <v>1555</v>
      </c>
      <c r="D145">
        <v>89</v>
      </c>
      <c r="E145">
        <v>385</v>
      </c>
      <c r="F145">
        <v>16</v>
      </c>
      <c r="G145">
        <v>257</v>
      </c>
      <c r="H145">
        <v>99</v>
      </c>
      <c r="I145">
        <v>128</v>
      </c>
      <c r="J145">
        <v>695</v>
      </c>
      <c r="K145">
        <f>SUM(Tabela1[[#This Row],[PASSEIO 2 EIXOS - Cat 1]:[MOTO - Cat 9]])</f>
        <v>22125</v>
      </c>
      <c r="L145">
        <v>845</v>
      </c>
      <c r="M145">
        <v>349</v>
      </c>
      <c r="N145">
        <f>Tabela1[[#This Row],[TOTAL]]-(SUM(Tabela1[[#This Row],[Isentos]:[Evasão]]))</f>
        <v>20931</v>
      </c>
    </row>
    <row r="146" spans="1:14" x14ac:dyDescent="0.25">
      <c r="A146" s="2">
        <v>45801</v>
      </c>
      <c r="B146">
        <v>15929</v>
      </c>
      <c r="C146">
        <v>880</v>
      </c>
      <c r="D146">
        <v>90</v>
      </c>
      <c r="E146">
        <v>147</v>
      </c>
      <c r="F146">
        <v>21</v>
      </c>
      <c r="G146">
        <v>146</v>
      </c>
      <c r="H146">
        <v>18</v>
      </c>
      <c r="I146">
        <v>37</v>
      </c>
      <c r="J146">
        <v>918</v>
      </c>
      <c r="K146">
        <f>SUM(Tabela1[[#This Row],[PASSEIO 2 EIXOS - Cat 1]:[MOTO - Cat 9]])</f>
        <v>18186</v>
      </c>
      <c r="L146">
        <v>486</v>
      </c>
      <c r="M146">
        <v>392</v>
      </c>
      <c r="N146">
        <f>Tabela1[[#This Row],[TOTAL]]-(SUM(Tabela1[[#This Row],[Isentos]:[Evasão]]))</f>
        <v>17308</v>
      </c>
    </row>
    <row r="147" spans="1:14" x14ac:dyDescent="0.25">
      <c r="A147" s="2">
        <v>45802</v>
      </c>
      <c r="B147">
        <v>18983</v>
      </c>
      <c r="C147">
        <v>574</v>
      </c>
      <c r="D147">
        <v>79</v>
      </c>
      <c r="E147">
        <v>92</v>
      </c>
      <c r="F147">
        <v>9</v>
      </c>
      <c r="G147">
        <v>80</v>
      </c>
      <c r="H147">
        <v>10</v>
      </c>
      <c r="I147">
        <v>28</v>
      </c>
      <c r="J147">
        <v>1255</v>
      </c>
      <c r="K147">
        <f>SUM(Tabela1[[#This Row],[PASSEIO 2 EIXOS - Cat 1]:[MOTO - Cat 9]])</f>
        <v>21110</v>
      </c>
      <c r="L147">
        <v>346</v>
      </c>
      <c r="M147">
        <v>331</v>
      </c>
      <c r="N147">
        <f>Tabela1[[#This Row],[TOTAL]]-(SUM(Tabela1[[#This Row],[Isentos]:[Evasão]]))</f>
        <v>20433</v>
      </c>
    </row>
    <row r="148" spans="1:14" x14ac:dyDescent="0.25">
      <c r="A148" s="2">
        <v>45803</v>
      </c>
      <c r="B148">
        <v>15216</v>
      </c>
      <c r="C148">
        <v>1308</v>
      </c>
      <c r="D148">
        <v>100</v>
      </c>
      <c r="E148">
        <v>344</v>
      </c>
      <c r="F148">
        <v>16</v>
      </c>
      <c r="G148">
        <v>222</v>
      </c>
      <c r="H148">
        <v>96</v>
      </c>
      <c r="I148">
        <v>155</v>
      </c>
      <c r="J148">
        <v>643</v>
      </c>
      <c r="K148">
        <f>SUM(Tabela1[[#This Row],[PASSEIO 2 EIXOS - Cat 1]:[MOTO - Cat 9]])</f>
        <v>18100</v>
      </c>
      <c r="L148">
        <v>824</v>
      </c>
      <c r="M148">
        <v>407</v>
      </c>
      <c r="N148">
        <f>Tabela1[[#This Row],[TOTAL]]-(SUM(Tabela1[[#This Row],[Isentos]:[Evasão]]))</f>
        <v>16869</v>
      </c>
    </row>
    <row r="149" spans="1:14" x14ac:dyDescent="0.25">
      <c r="A149" s="2">
        <v>45804</v>
      </c>
      <c r="B149">
        <v>12821</v>
      </c>
      <c r="C149">
        <v>1480</v>
      </c>
      <c r="D149">
        <v>93</v>
      </c>
      <c r="E149">
        <v>414</v>
      </c>
      <c r="F149">
        <v>15</v>
      </c>
      <c r="G149">
        <v>226</v>
      </c>
      <c r="H149">
        <v>92</v>
      </c>
      <c r="I149">
        <v>124</v>
      </c>
      <c r="J149">
        <v>485</v>
      </c>
      <c r="K149">
        <f>SUM(Tabela1[[#This Row],[PASSEIO 2 EIXOS - Cat 1]:[MOTO - Cat 9]])</f>
        <v>15750</v>
      </c>
      <c r="L149">
        <v>737</v>
      </c>
      <c r="M149">
        <v>354</v>
      </c>
      <c r="N149">
        <f>Tabela1[[#This Row],[TOTAL]]-(SUM(Tabela1[[#This Row],[Isentos]:[Evasão]]))</f>
        <v>14659</v>
      </c>
    </row>
    <row r="150" spans="1:14" x14ac:dyDescent="0.25">
      <c r="A150" s="2">
        <v>45805</v>
      </c>
      <c r="B150">
        <v>12823</v>
      </c>
      <c r="C150">
        <v>1551</v>
      </c>
      <c r="D150">
        <v>91</v>
      </c>
      <c r="E150">
        <v>402</v>
      </c>
      <c r="F150">
        <v>7</v>
      </c>
      <c r="G150">
        <v>195</v>
      </c>
      <c r="H150">
        <v>92</v>
      </c>
      <c r="I150">
        <v>113</v>
      </c>
      <c r="J150">
        <v>504</v>
      </c>
      <c r="K150">
        <f>SUM(Tabela1[[#This Row],[PASSEIO 2 EIXOS - Cat 1]:[MOTO - Cat 9]])</f>
        <v>15778</v>
      </c>
      <c r="L150">
        <v>804</v>
      </c>
      <c r="M150">
        <v>247</v>
      </c>
      <c r="N150">
        <f>Tabela1[[#This Row],[TOTAL]]-(SUM(Tabela1[[#This Row],[Isentos]:[Evasão]]))</f>
        <v>14727</v>
      </c>
    </row>
    <row r="151" spans="1:14" x14ac:dyDescent="0.25">
      <c r="A151" s="2">
        <v>45806</v>
      </c>
      <c r="B151">
        <v>13983</v>
      </c>
      <c r="C151">
        <v>1552</v>
      </c>
      <c r="D151">
        <v>99</v>
      </c>
      <c r="E151">
        <v>426</v>
      </c>
      <c r="F151">
        <v>14</v>
      </c>
      <c r="G151">
        <v>220</v>
      </c>
      <c r="H151">
        <v>87</v>
      </c>
      <c r="I151">
        <v>140</v>
      </c>
      <c r="J151">
        <v>482</v>
      </c>
      <c r="K151">
        <f>SUM(Tabela1[[#This Row],[PASSEIO 2 EIXOS - Cat 1]:[MOTO - Cat 9]])</f>
        <v>17003</v>
      </c>
      <c r="L151">
        <v>745</v>
      </c>
      <c r="M151">
        <v>211</v>
      </c>
      <c r="N151">
        <f>Tabela1[[#This Row],[TOTAL]]-(SUM(Tabela1[[#This Row],[Isentos]:[Evasão]]))</f>
        <v>16047</v>
      </c>
    </row>
    <row r="152" spans="1:14" x14ac:dyDescent="0.25">
      <c r="A152" s="2">
        <v>45807</v>
      </c>
      <c r="B152">
        <v>18114</v>
      </c>
      <c r="C152">
        <v>1536</v>
      </c>
      <c r="D152">
        <v>101</v>
      </c>
      <c r="E152">
        <v>346</v>
      </c>
      <c r="F152">
        <v>15</v>
      </c>
      <c r="G152">
        <v>227</v>
      </c>
      <c r="H152">
        <v>91</v>
      </c>
      <c r="I152">
        <v>110</v>
      </c>
      <c r="J152">
        <v>582</v>
      </c>
      <c r="K152">
        <f>SUM(Tabela1[[#This Row],[PASSEIO 2 EIXOS - Cat 1]:[MOTO - Cat 9]])</f>
        <v>21122</v>
      </c>
      <c r="L152">
        <v>1000</v>
      </c>
      <c r="M152">
        <v>467</v>
      </c>
      <c r="N152">
        <f>Tabela1[[#This Row],[TOTAL]]-(SUM(Tabela1[[#This Row],[Isentos]:[Evasão]]))</f>
        <v>19655</v>
      </c>
    </row>
    <row r="153" spans="1:14" x14ac:dyDescent="0.25">
      <c r="A153" s="2">
        <v>45808</v>
      </c>
      <c r="B153">
        <v>15079</v>
      </c>
      <c r="C153">
        <v>811</v>
      </c>
      <c r="D153">
        <v>107</v>
      </c>
      <c r="E153">
        <v>144</v>
      </c>
      <c r="F153">
        <v>15</v>
      </c>
      <c r="G153">
        <v>126</v>
      </c>
      <c r="H153">
        <v>39</v>
      </c>
      <c r="I153">
        <v>64</v>
      </c>
      <c r="J153">
        <v>643</v>
      </c>
      <c r="K153">
        <f>SUM(Tabela1[[#This Row],[PASSEIO 2 EIXOS - Cat 1]:[MOTO - Cat 9]])</f>
        <v>17028</v>
      </c>
      <c r="L153">
        <v>52</v>
      </c>
      <c r="M153">
        <v>49</v>
      </c>
      <c r="N153">
        <f>Tabela1[[#This Row],[TOTAL]]-(SUM(Tabela1[[#This Row],[Isentos]:[Evasão]]))</f>
        <v>16927</v>
      </c>
    </row>
    <row r="154" spans="1:14" x14ac:dyDescent="0.25">
      <c r="A154" s="2">
        <v>45809</v>
      </c>
      <c r="B154" s="3">
        <v>17808</v>
      </c>
      <c r="C154">
        <v>468</v>
      </c>
      <c r="D154">
        <v>112</v>
      </c>
      <c r="E154">
        <v>58</v>
      </c>
      <c r="F154">
        <v>11</v>
      </c>
      <c r="G154">
        <v>79</v>
      </c>
      <c r="H154">
        <v>5</v>
      </c>
      <c r="I154">
        <v>16</v>
      </c>
      <c r="J154">
        <v>664</v>
      </c>
      <c r="K154">
        <f>SUM(Tabela1[[#This Row],[PASSEIO 2 EIXOS - Cat 1]:[MOTO - Cat 9]])</f>
        <v>19221</v>
      </c>
      <c r="L154">
        <v>545</v>
      </c>
      <c r="M154">
        <v>322</v>
      </c>
      <c r="N154">
        <f>Tabela1[[#This Row],[TOTAL]]-(SUM(Tabela1[[#This Row],[Isentos]:[Evasão]]))</f>
        <v>18354</v>
      </c>
    </row>
    <row r="155" spans="1:14" x14ac:dyDescent="0.25">
      <c r="A155" s="2">
        <v>45810</v>
      </c>
      <c r="B155" s="3">
        <v>13974</v>
      </c>
      <c r="C155" s="3">
        <v>1358</v>
      </c>
      <c r="D155">
        <v>68</v>
      </c>
      <c r="E155">
        <v>329</v>
      </c>
      <c r="F155">
        <v>10</v>
      </c>
      <c r="G155">
        <v>169</v>
      </c>
      <c r="H155">
        <v>105</v>
      </c>
      <c r="I155">
        <v>135</v>
      </c>
      <c r="J155">
        <v>524</v>
      </c>
      <c r="K155">
        <f>SUM(Tabela1[[#This Row],[PASSEIO 2 EIXOS - Cat 1]:[MOTO - Cat 9]])</f>
        <v>16672</v>
      </c>
      <c r="L155">
        <v>785</v>
      </c>
      <c r="M155">
        <v>221</v>
      </c>
      <c r="N155">
        <f>Tabela1[[#This Row],[TOTAL]]-(SUM(Tabela1[[#This Row],[Isentos]:[Evasão]]))</f>
        <v>15666</v>
      </c>
    </row>
    <row r="156" spans="1:14" x14ac:dyDescent="0.25">
      <c r="A156" s="2">
        <v>45811</v>
      </c>
      <c r="B156" s="3">
        <v>12652</v>
      </c>
      <c r="C156" s="3">
        <v>1445</v>
      </c>
      <c r="D156">
        <v>81</v>
      </c>
      <c r="E156">
        <v>378</v>
      </c>
      <c r="F156">
        <v>6</v>
      </c>
      <c r="G156">
        <v>192</v>
      </c>
      <c r="H156">
        <v>108</v>
      </c>
      <c r="I156">
        <v>134</v>
      </c>
      <c r="J156">
        <v>464</v>
      </c>
      <c r="K156">
        <f>SUM(Tabela1[[#This Row],[PASSEIO 2 EIXOS - Cat 1]:[MOTO - Cat 9]])</f>
        <v>15460</v>
      </c>
      <c r="L156">
        <v>776</v>
      </c>
      <c r="M156">
        <v>254</v>
      </c>
      <c r="N156">
        <f>Tabela1[[#This Row],[TOTAL]]-(SUM(Tabela1[[#This Row],[Isentos]:[Evasão]]))</f>
        <v>14430</v>
      </c>
    </row>
    <row r="157" spans="1:14" x14ac:dyDescent="0.25">
      <c r="A157" s="2">
        <v>45812</v>
      </c>
      <c r="B157" s="3">
        <v>12459</v>
      </c>
      <c r="C157" s="3">
        <v>1496</v>
      </c>
      <c r="D157">
        <v>91</v>
      </c>
      <c r="E157">
        <v>394</v>
      </c>
      <c r="F157">
        <v>17</v>
      </c>
      <c r="G157">
        <v>202</v>
      </c>
      <c r="H157">
        <v>91</v>
      </c>
      <c r="I157">
        <v>133</v>
      </c>
      <c r="J157">
        <v>409</v>
      </c>
      <c r="K157">
        <f>SUM(Tabela1[[#This Row],[PASSEIO 2 EIXOS - Cat 1]:[MOTO - Cat 9]])</f>
        <v>15292</v>
      </c>
      <c r="L157">
        <v>776</v>
      </c>
      <c r="M157">
        <v>237</v>
      </c>
      <c r="N157">
        <f>Tabela1[[#This Row],[TOTAL]]-(SUM(Tabela1[[#This Row],[Isentos]:[Evasão]]))</f>
        <v>14279</v>
      </c>
    </row>
    <row r="158" spans="1:14" x14ac:dyDescent="0.25">
      <c r="A158" s="2">
        <v>45813</v>
      </c>
      <c r="B158" s="3">
        <v>14003</v>
      </c>
      <c r="C158" s="3">
        <v>1612</v>
      </c>
      <c r="D158">
        <v>98</v>
      </c>
      <c r="E158">
        <v>385</v>
      </c>
      <c r="F158">
        <v>17</v>
      </c>
      <c r="G158">
        <v>221</v>
      </c>
      <c r="H158">
        <v>86</v>
      </c>
      <c r="I158">
        <v>135</v>
      </c>
      <c r="J158">
        <v>537</v>
      </c>
      <c r="K158">
        <f>SUM(Tabela1[[#This Row],[PASSEIO 2 EIXOS - Cat 1]:[MOTO - Cat 9]])</f>
        <v>17094</v>
      </c>
      <c r="L158">
        <v>791</v>
      </c>
      <c r="M158">
        <v>246</v>
      </c>
      <c r="N158">
        <f>Tabela1[[#This Row],[TOTAL]]-(SUM(Tabela1[[#This Row],[Isentos]:[Evasão]]))</f>
        <v>16057</v>
      </c>
    </row>
    <row r="159" spans="1:14" x14ac:dyDescent="0.25">
      <c r="A159" s="2">
        <v>45814</v>
      </c>
      <c r="B159" s="3">
        <v>18656</v>
      </c>
      <c r="C159" s="3">
        <v>1592</v>
      </c>
      <c r="D159">
        <v>128</v>
      </c>
      <c r="E159">
        <v>402</v>
      </c>
      <c r="F159">
        <v>17</v>
      </c>
      <c r="G159">
        <v>211</v>
      </c>
      <c r="H159">
        <v>87</v>
      </c>
      <c r="I159">
        <v>132</v>
      </c>
      <c r="J159">
        <v>628</v>
      </c>
      <c r="K159">
        <f>SUM(Tabela1[[#This Row],[PASSEIO 2 EIXOS - Cat 1]:[MOTO - Cat 9]])</f>
        <v>21853</v>
      </c>
      <c r="L159">
        <v>882</v>
      </c>
      <c r="M159">
        <v>291</v>
      </c>
      <c r="N159">
        <f>Tabela1[[#This Row],[TOTAL]]-(SUM(Tabela1[[#This Row],[Isentos]:[Evasão]]))</f>
        <v>20680</v>
      </c>
    </row>
    <row r="160" spans="1:14" x14ac:dyDescent="0.25">
      <c r="A160" s="2">
        <v>45815</v>
      </c>
      <c r="B160" s="3">
        <v>15904</v>
      </c>
      <c r="C160">
        <v>837</v>
      </c>
      <c r="D160">
        <v>115</v>
      </c>
      <c r="E160">
        <v>148</v>
      </c>
      <c r="F160">
        <v>14</v>
      </c>
      <c r="G160">
        <v>124</v>
      </c>
      <c r="H160">
        <v>33</v>
      </c>
      <c r="I160">
        <v>53</v>
      </c>
      <c r="J160">
        <v>563</v>
      </c>
      <c r="K160">
        <f>SUM(Tabela1[[#This Row],[PASSEIO 2 EIXOS - Cat 1]:[MOTO - Cat 9]])</f>
        <v>17791</v>
      </c>
      <c r="L160">
        <v>434</v>
      </c>
      <c r="M160">
        <v>290</v>
      </c>
      <c r="N160">
        <f>Tabela1[[#This Row],[TOTAL]]-(SUM(Tabela1[[#This Row],[Isentos]:[Evasão]]))</f>
        <v>17067</v>
      </c>
    </row>
    <row r="161" spans="1:14" x14ac:dyDescent="0.25">
      <c r="A161" s="2">
        <v>45816</v>
      </c>
      <c r="B161" s="3">
        <v>18268</v>
      </c>
      <c r="C161">
        <v>510</v>
      </c>
      <c r="D161">
        <v>95</v>
      </c>
      <c r="E161">
        <v>65</v>
      </c>
      <c r="F161">
        <v>5</v>
      </c>
      <c r="G161">
        <v>72</v>
      </c>
      <c r="H161">
        <v>9</v>
      </c>
      <c r="I161">
        <v>21</v>
      </c>
      <c r="J161">
        <v>670</v>
      </c>
      <c r="K161">
        <f>SUM(Tabela1[[#This Row],[PASSEIO 2 EIXOS - Cat 1]:[MOTO - Cat 9]])</f>
        <v>19715</v>
      </c>
      <c r="L161">
        <v>359</v>
      </c>
      <c r="M161">
        <v>260</v>
      </c>
      <c r="N161">
        <f>Tabela1[[#This Row],[TOTAL]]-(SUM(Tabela1[[#This Row],[Isentos]:[Evasão]]))</f>
        <v>19096</v>
      </c>
    </row>
    <row r="162" spans="1:14" x14ac:dyDescent="0.25">
      <c r="A162" s="2">
        <v>45817</v>
      </c>
      <c r="B162" s="3">
        <v>14785</v>
      </c>
      <c r="C162" s="3">
        <v>1237</v>
      </c>
      <c r="D162">
        <v>89</v>
      </c>
      <c r="E162">
        <v>318</v>
      </c>
      <c r="F162">
        <v>11</v>
      </c>
      <c r="G162">
        <v>216</v>
      </c>
      <c r="H162">
        <v>80</v>
      </c>
      <c r="I162">
        <v>139</v>
      </c>
      <c r="J162">
        <v>433</v>
      </c>
      <c r="K162">
        <f>SUM(Tabela1[[#This Row],[PASSEIO 2 EIXOS - Cat 1]:[MOTO - Cat 9]])</f>
        <v>17308</v>
      </c>
      <c r="L162">
        <v>836</v>
      </c>
      <c r="M162">
        <v>251</v>
      </c>
      <c r="N162">
        <f>Tabela1[[#This Row],[TOTAL]]-(SUM(Tabela1[[#This Row],[Isentos]:[Evasão]]))</f>
        <v>16221</v>
      </c>
    </row>
    <row r="163" spans="1:14" x14ac:dyDescent="0.25">
      <c r="A163" s="2">
        <v>45818</v>
      </c>
      <c r="B163" s="3">
        <v>12708</v>
      </c>
      <c r="C163" s="3">
        <v>1425</v>
      </c>
      <c r="D163">
        <v>74</v>
      </c>
      <c r="E163">
        <v>313</v>
      </c>
      <c r="F163">
        <v>17</v>
      </c>
      <c r="G163">
        <v>220</v>
      </c>
      <c r="H163">
        <v>103</v>
      </c>
      <c r="I163">
        <v>121</v>
      </c>
      <c r="J163">
        <v>372</v>
      </c>
      <c r="K163">
        <f>SUM(Tabela1[[#This Row],[PASSEIO 2 EIXOS - Cat 1]:[MOTO - Cat 9]])</f>
        <v>15353</v>
      </c>
      <c r="L163">
        <v>812</v>
      </c>
      <c r="M163">
        <v>198</v>
      </c>
      <c r="N163">
        <f>Tabela1[[#This Row],[TOTAL]]-(SUM(Tabela1[[#This Row],[Isentos]:[Evasão]]))</f>
        <v>14343</v>
      </c>
    </row>
    <row r="164" spans="1:14" x14ac:dyDescent="0.25">
      <c r="A164" s="2">
        <v>45819</v>
      </c>
      <c r="B164" s="3">
        <v>12399</v>
      </c>
      <c r="C164" s="3">
        <v>1593</v>
      </c>
      <c r="D164">
        <v>79</v>
      </c>
      <c r="E164">
        <v>387</v>
      </c>
      <c r="F164">
        <v>11</v>
      </c>
      <c r="G164">
        <v>180</v>
      </c>
      <c r="H164">
        <v>84</v>
      </c>
      <c r="I164">
        <v>97</v>
      </c>
      <c r="J164">
        <v>364</v>
      </c>
      <c r="K164">
        <f>SUM(Tabela1[[#This Row],[PASSEIO 2 EIXOS - Cat 1]:[MOTO - Cat 9]])</f>
        <v>15194</v>
      </c>
      <c r="L164">
        <v>817</v>
      </c>
      <c r="M164">
        <v>234</v>
      </c>
      <c r="N164">
        <f>Tabela1[[#This Row],[TOTAL]]-(SUM(Tabela1[[#This Row],[Isentos]:[Evasão]]))</f>
        <v>14143</v>
      </c>
    </row>
    <row r="165" spans="1:14" x14ac:dyDescent="0.25">
      <c r="A165" s="2">
        <v>45820</v>
      </c>
      <c r="B165" s="3">
        <v>13725</v>
      </c>
      <c r="C165" s="3">
        <v>1567</v>
      </c>
      <c r="D165">
        <v>73</v>
      </c>
      <c r="E165">
        <v>382</v>
      </c>
      <c r="F165">
        <v>8</v>
      </c>
      <c r="G165">
        <v>209</v>
      </c>
      <c r="H165">
        <v>87</v>
      </c>
      <c r="I165">
        <v>108</v>
      </c>
      <c r="J165">
        <v>323</v>
      </c>
      <c r="K165">
        <f>SUM(Tabela1[[#This Row],[PASSEIO 2 EIXOS - Cat 1]:[MOTO - Cat 9]])</f>
        <v>16482</v>
      </c>
      <c r="L165">
        <v>771</v>
      </c>
      <c r="M165">
        <v>272</v>
      </c>
      <c r="N165">
        <f>Tabela1[[#This Row],[TOTAL]]-(SUM(Tabela1[[#This Row],[Isentos]:[Evasão]]))</f>
        <v>15439</v>
      </c>
    </row>
    <row r="166" spans="1:14" x14ac:dyDescent="0.25">
      <c r="A166" s="2">
        <v>45821</v>
      </c>
      <c r="B166" s="3">
        <v>18026</v>
      </c>
      <c r="C166" s="3">
        <v>1541</v>
      </c>
      <c r="D166">
        <v>120</v>
      </c>
      <c r="E166">
        <v>374</v>
      </c>
      <c r="F166">
        <v>5</v>
      </c>
      <c r="G166">
        <v>215</v>
      </c>
      <c r="H166">
        <v>81</v>
      </c>
      <c r="I166">
        <v>101</v>
      </c>
      <c r="J166">
        <v>523</v>
      </c>
      <c r="K166">
        <f>SUM(Tabela1[[#This Row],[PASSEIO 2 EIXOS - Cat 1]:[MOTO - Cat 9]])</f>
        <v>20986</v>
      </c>
      <c r="L166">
        <v>800</v>
      </c>
      <c r="M166">
        <v>316</v>
      </c>
      <c r="N166">
        <f>Tabela1[[#This Row],[TOTAL]]-(SUM(Tabela1[[#This Row],[Isentos]:[Evasão]]))</f>
        <v>19870</v>
      </c>
    </row>
    <row r="167" spans="1:14" x14ac:dyDescent="0.25">
      <c r="A167" s="2">
        <v>45822</v>
      </c>
      <c r="B167" s="3">
        <v>15038</v>
      </c>
      <c r="C167">
        <v>862</v>
      </c>
      <c r="D167">
        <v>94</v>
      </c>
      <c r="E167">
        <v>151</v>
      </c>
      <c r="F167">
        <v>12</v>
      </c>
      <c r="G167">
        <v>141</v>
      </c>
      <c r="H167">
        <v>34</v>
      </c>
      <c r="I167">
        <v>50</v>
      </c>
      <c r="J167">
        <v>694</v>
      </c>
      <c r="K167">
        <f>SUM(Tabela1[[#This Row],[PASSEIO 2 EIXOS - Cat 1]:[MOTO - Cat 9]])</f>
        <v>17076</v>
      </c>
      <c r="L167">
        <v>417</v>
      </c>
      <c r="M167">
        <v>246</v>
      </c>
      <c r="N167">
        <f>Tabela1[[#This Row],[TOTAL]]-(SUM(Tabela1[[#This Row],[Isentos]:[Evasão]]))</f>
        <v>16413</v>
      </c>
    </row>
    <row r="168" spans="1:14" x14ac:dyDescent="0.25">
      <c r="A168" s="2">
        <v>45823</v>
      </c>
      <c r="B168" s="3">
        <v>17827</v>
      </c>
      <c r="C168">
        <v>539</v>
      </c>
      <c r="D168">
        <v>104</v>
      </c>
      <c r="E168">
        <v>83</v>
      </c>
      <c r="F168">
        <v>6</v>
      </c>
      <c r="G168">
        <v>74</v>
      </c>
      <c r="H168">
        <v>8</v>
      </c>
      <c r="I168">
        <v>34</v>
      </c>
      <c r="J168">
        <v>692</v>
      </c>
      <c r="K168">
        <f>SUM(Tabela1[[#This Row],[PASSEIO 2 EIXOS - Cat 1]:[MOTO - Cat 9]])</f>
        <v>19367</v>
      </c>
      <c r="L168">
        <v>319</v>
      </c>
      <c r="M168">
        <v>270</v>
      </c>
      <c r="N168">
        <f>Tabela1[[#This Row],[TOTAL]]-(SUM(Tabela1[[#This Row],[Isentos]:[Evasão]]))</f>
        <v>18778</v>
      </c>
    </row>
    <row r="169" spans="1:14" x14ac:dyDescent="0.25">
      <c r="A169" s="2">
        <v>45824</v>
      </c>
      <c r="B169" s="3">
        <v>14920</v>
      </c>
      <c r="C169" s="3">
        <v>1333</v>
      </c>
      <c r="D169">
        <v>108</v>
      </c>
      <c r="E169">
        <v>354</v>
      </c>
      <c r="F169">
        <v>19</v>
      </c>
      <c r="G169">
        <v>195</v>
      </c>
      <c r="H169">
        <v>87</v>
      </c>
      <c r="I169">
        <v>121</v>
      </c>
      <c r="J169">
        <v>530</v>
      </c>
      <c r="K169">
        <f>SUM(Tabela1[[#This Row],[PASSEIO 2 EIXOS - Cat 1]:[MOTO - Cat 9]])</f>
        <v>17667</v>
      </c>
      <c r="L169">
        <v>803</v>
      </c>
      <c r="M169">
        <v>258</v>
      </c>
      <c r="N169">
        <f>Tabela1[[#This Row],[TOTAL]]-(SUM(Tabela1[[#This Row],[Isentos]:[Evasão]]))</f>
        <v>16606</v>
      </c>
    </row>
    <row r="170" spans="1:14" x14ac:dyDescent="0.25">
      <c r="A170" s="2">
        <v>45825</v>
      </c>
      <c r="B170" s="3">
        <v>14407</v>
      </c>
      <c r="C170" s="3">
        <v>1665</v>
      </c>
      <c r="D170">
        <v>89</v>
      </c>
      <c r="E170">
        <v>451</v>
      </c>
      <c r="F170">
        <v>9</v>
      </c>
      <c r="G170">
        <v>203</v>
      </c>
      <c r="H170">
        <v>76</v>
      </c>
      <c r="I170">
        <v>118</v>
      </c>
      <c r="J170">
        <v>503</v>
      </c>
      <c r="K170">
        <f>SUM(Tabela1[[#This Row],[PASSEIO 2 EIXOS - Cat 1]:[MOTO - Cat 9]])</f>
        <v>17521</v>
      </c>
      <c r="L170">
        <v>769</v>
      </c>
      <c r="M170">
        <v>246</v>
      </c>
      <c r="N170">
        <f>Tabela1[[#This Row],[TOTAL]]-(SUM(Tabela1[[#This Row],[Isentos]:[Evasão]]))</f>
        <v>16506</v>
      </c>
    </row>
    <row r="171" spans="1:14" x14ac:dyDescent="0.25">
      <c r="A171" s="2">
        <v>45826</v>
      </c>
      <c r="B171" s="3">
        <v>19962</v>
      </c>
      <c r="C171" s="3">
        <v>1791</v>
      </c>
      <c r="D171">
        <v>156</v>
      </c>
      <c r="E171">
        <v>414</v>
      </c>
      <c r="F171">
        <v>11</v>
      </c>
      <c r="G171">
        <v>244</v>
      </c>
      <c r="H171">
        <v>83</v>
      </c>
      <c r="I171">
        <v>104</v>
      </c>
      <c r="J171">
        <v>598</v>
      </c>
      <c r="K171">
        <f>SUM(Tabela1[[#This Row],[PASSEIO 2 EIXOS - Cat 1]:[MOTO - Cat 9]])</f>
        <v>23363</v>
      </c>
      <c r="L171">
        <v>842</v>
      </c>
      <c r="M171">
        <v>341</v>
      </c>
      <c r="N171">
        <f>Tabela1[[#This Row],[TOTAL]]-(SUM(Tabela1[[#This Row],[Isentos]:[Evasão]]))</f>
        <v>22180</v>
      </c>
    </row>
    <row r="172" spans="1:14" x14ac:dyDescent="0.25">
      <c r="A172" s="2">
        <v>45827</v>
      </c>
      <c r="B172" s="3">
        <v>24008</v>
      </c>
      <c r="C172">
        <v>928</v>
      </c>
      <c r="D172">
        <v>173</v>
      </c>
      <c r="E172">
        <v>241</v>
      </c>
      <c r="F172">
        <v>22</v>
      </c>
      <c r="G172">
        <v>139</v>
      </c>
      <c r="H172">
        <v>45</v>
      </c>
      <c r="I172">
        <v>57</v>
      </c>
      <c r="J172">
        <v>751</v>
      </c>
      <c r="K172">
        <f>SUM(Tabela1[[#This Row],[PASSEIO 2 EIXOS - Cat 1]:[MOTO - Cat 9]])</f>
        <v>26364</v>
      </c>
      <c r="L172">
        <v>423</v>
      </c>
      <c r="M172">
        <v>434</v>
      </c>
      <c r="N172">
        <f>Tabela1[[#This Row],[TOTAL]]-(SUM(Tabela1[[#This Row],[Isentos]:[Evasão]]))</f>
        <v>25507</v>
      </c>
    </row>
    <row r="173" spans="1:14" x14ac:dyDescent="0.25">
      <c r="A173" s="2">
        <v>45828</v>
      </c>
      <c r="B173" s="3">
        <v>19135</v>
      </c>
      <c r="C173" s="3">
        <v>1494</v>
      </c>
      <c r="D173">
        <v>147</v>
      </c>
      <c r="E173">
        <v>289</v>
      </c>
      <c r="F173">
        <v>18</v>
      </c>
      <c r="G173">
        <v>203</v>
      </c>
      <c r="H173">
        <v>93</v>
      </c>
      <c r="I173">
        <v>101</v>
      </c>
      <c r="J173">
        <v>727</v>
      </c>
      <c r="K173">
        <f>SUM(Tabela1[[#This Row],[PASSEIO 2 EIXOS - Cat 1]:[MOTO - Cat 9]])</f>
        <v>22207</v>
      </c>
      <c r="L173">
        <v>493</v>
      </c>
      <c r="M173">
        <v>331</v>
      </c>
      <c r="N173">
        <f>Tabela1[[#This Row],[TOTAL]]-(SUM(Tabela1[[#This Row],[Isentos]:[Evasão]]))</f>
        <v>21383</v>
      </c>
    </row>
    <row r="174" spans="1:14" x14ac:dyDescent="0.25">
      <c r="A174" s="2">
        <v>45829</v>
      </c>
      <c r="B174" s="3">
        <v>19390</v>
      </c>
      <c r="C174">
        <v>829</v>
      </c>
      <c r="D174">
        <v>139</v>
      </c>
      <c r="E174">
        <v>140</v>
      </c>
      <c r="F174">
        <v>13</v>
      </c>
      <c r="G174">
        <v>130</v>
      </c>
      <c r="H174">
        <v>36</v>
      </c>
      <c r="I174">
        <v>49</v>
      </c>
      <c r="J174">
        <v>883</v>
      </c>
      <c r="K174">
        <f>SUM(Tabela1[[#This Row],[PASSEIO 2 EIXOS - Cat 1]:[MOTO - Cat 9]])</f>
        <v>21609</v>
      </c>
      <c r="L174">
        <v>426</v>
      </c>
      <c r="M174">
        <v>345</v>
      </c>
      <c r="N174">
        <f>Tabela1[[#This Row],[TOTAL]]-(SUM(Tabela1[[#This Row],[Isentos]:[Evasão]]))</f>
        <v>20838</v>
      </c>
    </row>
    <row r="175" spans="1:14" x14ac:dyDescent="0.25">
      <c r="A175" s="2">
        <v>45830</v>
      </c>
      <c r="B175" s="3">
        <v>31678</v>
      </c>
      <c r="C175">
        <v>575</v>
      </c>
      <c r="D175">
        <v>186</v>
      </c>
      <c r="E175">
        <v>117</v>
      </c>
      <c r="F175">
        <v>13</v>
      </c>
      <c r="G175">
        <v>102</v>
      </c>
      <c r="H175">
        <v>28</v>
      </c>
      <c r="I175">
        <v>44</v>
      </c>
      <c r="J175" s="3">
        <v>1181</v>
      </c>
      <c r="K175">
        <f>SUM(Tabela1[[#This Row],[PASSEIO 2 EIXOS - Cat 1]:[MOTO - Cat 9]])</f>
        <v>33924</v>
      </c>
      <c r="L175">
        <v>411</v>
      </c>
      <c r="M175">
        <v>572</v>
      </c>
      <c r="N175">
        <f>Tabela1[[#This Row],[TOTAL]]-(SUM(Tabela1[[#This Row],[Isentos]:[Evasão]]))</f>
        <v>32941</v>
      </c>
    </row>
    <row r="176" spans="1:14" x14ac:dyDescent="0.25">
      <c r="A176" s="2">
        <v>45831</v>
      </c>
      <c r="B176" s="3">
        <v>19291</v>
      </c>
      <c r="C176" s="3">
        <v>1459</v>
      </c>
      <c r="D176">
        <v>121</v>
      </c>
      <c r="E176">
        <v>367</v>
      </c>
      <c r="F176">
        <v>16</v>
      </c>
      <c r="G176">
        <v>191</v>
      </c>
      <c r="H176">
        <v>87</v>
      </c>
      <c r="I176">
        <v>122</v>
      </c>
      <c r="J176">
        <v>748</v>
      </c>
      <c r="K176">
        <f>SUM(Tabela1[[#This Row],[PASSEIO 2 EIXOS - Cat 1]:[MOTO - Cat 9]])</f>
        <v>22402</v>
      </c>
      <c r="L176">
        <v>776</v>
      </c>
      <c r="M176">
        <v>349</v>
      </c>
      <c r="N176">
        <f>Tabela1[[#This Row],[TOTAL]]-(SUM(Tabela1[[#This Row],[Isentos]:[Evasão]]))</f>
        <v>21277</v>
      </c>
    </row>
    <row r="177" spans="1:14" x14ac:dyDescent="0.25">
      <c r="A177" s="2">
        <v>45832</v>
      </c>
      <c r="B177" s="3">
        <v>14075</v>
      </c>
      <c r="C177" s="3">
        <v>1457</v>
      </c>
      <c r="D177">
        <v>105</v>
      </c>
      <c r="E177">
        <v>374</v>
      </c>
      <c r="F177">
        <v>23</v>
      </c>
      <c r="G177">
        <v>220</v>
      </c>
      <c r="H177">
        <v>86</v>
      </c>
      <c r="I177">
        <v>114</v>
      </c>
      <c r="J177">
        <v>396</v>
      </c>
      <c r="K177">
        <f>SUM(Tabela1[[#This Row],[PASSEIO 2 EIXOS - Cat 1]:[MOTO - Cat 9]])</f>
        <v>16850</v>
      </c>
      <c r="L177">
        <v>729</v>
      </c>
      <c r="M177">
        <v>197</v>
      </c>
      <c r="N177">
        <f>Tabela1[[#This Row],[TOTAL]]-(SUM(Tabela1[[#This Row],[Isentos]:[Evasão]]))</f>
        <v>15924</v>
      </c>
    </row>
    <row r="178" spans="1:14" x14ac:dyDescent="0.25">
      <c r="A178" s="2">
        <v>45833</v>
      </c>
      <c r="B178" s="3">
        <v>13553</v>
      </c>
      <c r="C178" s="3">
        <v>1523</v>
      </c>
      <c r="D178">
        <v>94</v>
      </c>
      <c r="E178">
        <v>374</v>
      </c>
      <c r="F178">
        <v>16</v>
      </c>
      <c r="G178">
        <v>235</v>
      </c>
      <c r="H178">
        <v>89</v>
      </c>
      <c r="I178">
        <v>136</v>
      </c>
      <c r="J178">
        <v>434</v>
      </c>
      <c r="K178">
        <f>SUM(Tabela1[[#This Row],[PASSEIO 2 EIXOS - Cat 1]:[MOTO - Cat 9]])</f>
        <v>16454</v>
      </c>
      <c r="L178">
        <v>818</v>
      </c>
      <c r="M178">
        <v>234</v>
      </c>
      <c r="N178">
        <f>Tabela1[[#This Row],[TOTAL]]-(SUM(Tabela1[[#This Row],[Isentos]:[Evasão]]))</f>
        <v>15402</v>
      </c>
    </row>
    <row r="179" spans="1:14" x14ac:dyDescent="0.25">
      <c r="A179" s="2">
        <v>45834</v>
      </c>
      <c r="B179" s="3">
        <v>14632</v>
      </c>
      <c r="C179" s="3">
        <v>1558</v>
      </c>
      <c r="D179">
        <v>109</v>
      </c>
      <c r="E179">
        <v>407</v>
      </c>
      <c r="F179">
        <v>13</v>
      </c>
      <c r="G179">
        <v>213</v>
      </c>
      <c r="H179">
        <v>100</v>
      </c>
      <c r="I179">
        <v>136</v>
      </c>
      <c r="J179">
        <v>495</v>
      </c>
      <c r="K179">
        <f>SUM(Tabela1[[#This Row],[PASSEIO 2 EIXOS - Cat 1]:[MOTO - Cat 9]])</f>
        <v>17663</v>
      </c>
      <c r="L179">
        <v>838</v>
      </c>
      <c r="M179">
        <v>276</v>
      </c>
      <c r="N179">
        <f>Tabela1[[#This Row],[TOTAL]]-(SUM(Tabela1[[#This Row],[Isentos]:[Evasão]]))</f>
        <v>16549</v>
      </c>
    </row>
    <row r="180" spans="1:14" x14ac:dyDescent="0.25">
      <c r="A180" s="2">
        <v>45835</v>
      </c>
      <c r="B180" s="3">
        <v>18764</v>
      </c>
      <c r="C180" s="3">
        <v>1571</v>
      </c>
      <c r="D180">
        <v>123</v>
      </c>
      <c r="E180">
        <v>366</v>
      </c>
      <c r="F180">
        <v>16</v>
      </c>
      <c r="G180">
        <v>235</v>
      </c>
      <c r="H180">
        <v>118</v>
      </c>
      <c r="I180">
        <v>121</v>
      </c>
      <c r="J180">
        <v>688</v>
      </c>
      <c r="K180">
        <f>SUM(Tabela1[[#This Row],[PASSEIO 2 EIXOS - Cat 1]:[MOTO - Cat 9]])</f>
        <v>22002</v>
      </c>
      <c r="L180">
        <v>794</v>
      </c>
      <c r="M180">
        <v>357</v>
      </c>
      <c r="N180">
        <f>Tabela1[[#This Row],[TOTAL]]-(SUM(Tabela1[[#This Row],[Isentos]:[Evasão]]))</f>
        <v>20851</v>
      </c>
    </row>
    <row r="181" spans="1:14" x14ac:dyDescent="0.25">
      <c r="A181" s="2">
        <v>45836</v>
      </c>
      <c r="B181" s="3">
        <v>16573</v>
      </c>
      <c r="C181">
        <v>905</v>
      </c>
      <c r="D181">
        <v>96</v>
      </c>
      <c r="E181">
        <v>176</v>
      </c>
      <c r="F181">
        <v>15</v>
      </c>
      <c r="G181">
        <v>132</v>
      </c>
      <c r="H181">
        <v>25</v>
      </c>
      <c r="I181">
        <v>70</v>
      </c>
      <c r="J181">
        <v>746</v>
      </c>
      <c r="K181">
        <f>SUM(Tabela1[[#This Row],[PASSEIO 2 EIXOS - Cat 1]:[MOTO - Cat 9]])</f>
        <v>18738</v>
      </c>
      <c r="L181">
        <v>314</v>
      </c>
      <c r="M181">
        <v>295</v>
      </c>
      <c r="N181">
        <f>Tabela1[[#This Row],[TOTAL]]-(SUM(Tabela1[[#This Row],[Isentos]:[Evasão]]))</f>
        <v>18129</v>
      </c>
    </row>
    <row r="182" spans="1:14" x14ac:dyDescent="0.25">
      <c r="A182" s="2">
        <v>45837</v>
      </c>
      <c r="B182" s="3">
        <v>20088</v>
      </c>
      <c r="C182">
        <v>575</v>
      </c>
      <c r="D182">
        <v>109</v>
      </c>
      <c r="E182">
        <v>80</v>
      </c>
      <c r="F182">
        <v>12</v>
      </c>
      <c r="G182">
        <v>95</v>
      </c>
      <c r="H182">
        <v>3</v>
      </c>
      <c r="I182">
        <v>23</v>
      </c>
      <c r="J182">
        <v>918</v>
      </c>
      <c r="K182">
        <f>SUM(Tabela1[[#This Row],[PASSEIO 2 EIXOS - Cat 1]:[MOTO - Cat 9]])</f>
        <v>21903</v>
      </c>
      <c r="L182">
        <v>729</v>
      </c>
      <c r="M182">
        <v>532</v>
      </c>
      <c r="N182">
        <f>Tabela1[[#This Row],[TOTAL]]-(SUM(Tabela1[[#This Row],[Isentos]:[Evasão]]))</f>
        <v>20642</v>
      </c>
    </row>
    <row r="183" spans="1:14" x14ac:dyDescent="0.25">
      <c r="A183" s="2">
        <v>45838</v>
      </c>
      <c r="B183" s="3">
        <v>15378</v>
      </c>
      <c r="C183" s="3">
        <v>1383</v>
      </c>
      <c r="D183">
        <v>91</v>
      </c>
      <c r="E183">
        <v>370</v>
      </c>
      <c r="F183">
        <v>19</v>
      </c>
      <c r="G183">
        <v>201</v>
      </c>
      <c r="H183">
        <v>103</v>
      </c>
      <c r="I183">
        <v>157</v>
      </c>
      <c r="J183">
        <v>591</v>
      </c>
      <c r="K183">
        <f>SUM(Tabela1[[#This Row],[PASSEIO 2 EIXOS - Cat 1]:[MOTO - Cat 9]])</f>
        <v>18293</v>
      </c>
      <c r="L183">
        <v>45</v>
      </c>
      <c r="M183">
        <v>85</v>
      </c>
      <c r="N183">
        <f>Tabela1[[#This Row],[TOTAL]]-(SUM(Tabela1[[#This Row],[Isentos]:[Evasão]]))</f>
        <v>18163</v>
      </c>
    </row>
    <row r="184" spans="1:14" x14ac:dyDescent="0.25">
      <c r="A184" s="2">
        <v>45839</v>
      </c>
      <c r="B184" s="3">
        <v>12857</v>
      </c>
      <c r="C184" s="3">
        <v>1503</v>
      </c>
      <c r="D184">
        <v>113</v>
      </c>
      <c r="E184">
        <v>403</v>
      </c>
      <c r="F184">
        <v>15</v>
      </c>
      <c r="G184">
        <v>207</v>
      </c>
      <c r="H184">
        <v>91</v>
      </c>
      <c r="I184">
        <v>139</v>
      </c>
      <c r="J184">
        <v>468</v>
      </c>
      <c r="K184">
        <f>SUM(Tabela1[[#This Row],[PASSEIO 2 EIXOS - Cat 1]:[MOTO - Cat 9]])</f>
        <v>15796</v>
      </c>
      <c r="L184" s="3">
        <v>1707</v>
      </c>
      <c r="M184">
        <v>650</v>
      </c>
      <c r="N184">
        <f>Tabela1[[#This Row],[TOTAL]]-(SUM(Tabela1[[#This Row],[Isentos]:[Evasão]]))</f>
        <v>13439</v>
      </c>
    </row>
    <row r="185" spans="1:14" x14ac:dyDescent="0.25">
      <c r="A185" s="2">
        <v>45840</v>
      </c>
      <c r="B185" s="3">
        <v>11993</v>
      </c>
      <c r="C185" s="3">
        <v>1496</v>
      </c>
      <c r="D185">
        <v>76</v>
      </c>
      <c r="E185">
        <v>384</v>
      </c>
      <c r="F185">
        <v>16</v>
      </c>
      <c r="G185">
        <v>227</v>
      </c>
      <c r="H185">
        <v>101</v>
      </c>
      <c r="I185">
        <v>143</v>
      </c>
      <c r="J185">
        <v>253</v>
      </c>
      <c r="K185">
        <f>SUM(Tabela1[[#This Row],[PASSEIO 2 EIXOS - Cat 1]:[MOTO - Cat 9]])</f>
        <v>14689</v>
      </c>
      <c r="L185" s="3">
        <v>1107</v>
      </c>
      <c r="M185">
        <v>658</v>
      </c>
      <c r="N185">
        <f>Tabela1[[#This Row],[TOTAL]]-(SUM(Tabela1[[#This Row],[Isentos]:[Evasão]]))</f>
        <v>12924</v>
      </c>
    </row>
    <row r="186" spans="1:14" x14ac:dyDescent="0.25">
      <c r="A186" s="2">
        <v>45841</v>
      </c>
      <c r="B186" s="3">
        <v>13696</v>
      </c>
      <c r="C186" s="3">
        <v>1580</v>
      </c>
      <c r="D186">
        <v>93</v>
      </c>
      <c r="E186">
        <v>322</v>
      </c>
      <c r="F186">
        <v>21</v>
      </c>
      <c r="G186">
        <v>195</v>
      </c>
      <c r="H186">
        <v>99</v>
      </c>
      <c r="I186">
        <v>125</v>
      </c>
      <c r="J186">
        <v>288</v>
      </c>
      <c r="K186">
        <f>SUM(Tabela1[[#This Row],[PASSEIO 2 EIXOS - Cat 1]:[MOTO - Cat 9]])</f>
        <v>16419</v>
      </c>
      <c r="L186" s="3">
        <v>1198</v>
      </c>
      <c r="M186">
        <v>656</v>
      </c>
      <c r="N186">
        <f>Tabela1[[#This Row],[TOTAL]]-(SUM(Tabela1[[#This Row],[Isentos]:[Evasão]]))</f>
        <v>14565</v>
      </c>
    </row>
    <row r="187" spans="1:14" x14ac:dyDescent="0.25">
      <c r="A187" s="2">
        <v>45842</v>
      </c>
      <c r="B187" s="3">
        <v>17277</v>
      </c>
      <c r="C187" s="3">
        <v>1444</v>
      </c>
      <c r="D187">
        <v>105</v>
      </c>
      <c r="E187">
        <v>353</v>
      </c>
      <c r="F187">
        <v>12</v>
      </c>
      <c r="G187">
        <v>222</v>
      </c>
      <c r="H187">
        <v>80</v>
      </c>
      <c r="I187">
        <v>118</v>
      </c>
      <c r="J187">
        <v>366</v>
      </c>
      <c r="K187">
        <f>SUM(Tabela1[[#This Row],[PASSEIO 2 EIXOS - Cat 1]:[MOTO - Cat 9]])</f>
        <v>19977</v>
      </c>
      <c r="L187" s="3">
        <v>1125</v>
      </c>
      <c r="M187">
        <v>792</v>
      </c>
      <c r="N187">
        <f>Tabela1[[#This Row],[TOTAL]]-(SUM(Tabela1[[#This Row],[Isentos]:[Evasão]]))</f>
        <v>18060</v>
      </c>
    </row>
    <row r="188" spans="1:14" x14ac:dyDescent="0.25">
      <c r="A188" s="2">
        <v>45843</v>
      </c>
      <c r="B188" s="3">
        <v>16422</v>
      </c>
      <c r="C188">
        <v>865</v>
      </c>
      <c r="D188">
        <v>85</v>
      </c>
      <c r="E188">
        <v>160</v>
      </c>
      <c r="F188">
        <v>10</v>
      </c>
      <c r="G188">
        <v>136</v>
      </c>
      <c r="H188">
        <v>43</v>
      </c>
      <c r="I188">
        <v>62</v>
      </c>
      <c r="J188">
        <v>688</v>
      </c>
      <c r="K188">
        <f>SUM(Tabela1[[#This Row],[PASSEIO 2 EIXOS - Cat 1]:[MOTO - Cat 9]])</f>
        <v>18471</v>
      </c>
      <c r="L188">
        <v>823</v>
      </c>
      <c r="M188">
        <v>710</v>
      </c>
      <c r="N188">
        <f>Tabela1[[#This Row],[TOTAL]]-(SUM(Tabela1[[#This Row],[Isentos]:[Evasão]]))</f>
        <v>16938</v>
      </c>
    </row>
    <row r="189" spans="1:14" x14ac:dyDescent="0.25">
      <c r="A189" s="2">
        <v>45844</v>
      </c>
      <c r="B189" s="3">
        <v>16647</v>
      </c>
      <c r="C189">
        <v>529</v>
      </c>
      <c r="D189">
        <v>88</v>
      </c>
      <c r="E189">
        <v>73</v>
      </c>
      <c r="F189">
        <v>14</v>
      </c>
      <c r="G189">
        <v>83</v>
      </c>
      <c r="H189">
        <v>5</v>
      </c>
      <c r="I189">
        <v>27</v>
      </c>
      <c r="J189">
        <v>582</v>
      </c>
      <c r="K189">
        <f>SUM(Tabela1[[#This Row],[PASSEIO 2 EIXOS - Cat 1]:[MOTO - Cat 9]])</f>
        <v>18048</v>
      </c>
      <c r="L189">
        <v>811</v>
      </c>
      <c r="M189">
        <v>647</v>
      </c>
      <c r="N189">
        <f>Tabela1[[#This Row],[TOTAL]]-(SUM(Tabela1[[#This Row],[Isentos]:[Evasão]]))</f>
        <v>16590</v>
      </c>
    </row>
    <row r="190" spans="1:14" x14ac:dyDescent="0.25">
      <c r="A190" s="2">
        <v>45845</v>
      </c>
      <c r="B190" s="3">
        <v>17762</v>
      </c>
      <c r="C190" s="3">
        <v>1367</v>
      </c>
      <c r="D190">
        <v>121</v>
      </c>
      <c r="E190">
        <v>336</v>
      </c>
      <c r="F190">
        <v>10</v>
      </c>
      <c r="G190">
        <v>194</v>
      </c>
      <c r="H190">
        <v>78</v>
      </c>
      <c r="I190">
        <v>119</v>
      </c>
      <c r="J190">
        <v>562</v>
      </c>
      <c r="K190">
        <f>SUM(Tabela1[[#This Row],[PASSEIO 2 EIXOS - Cat 1]:[MOTO - Cat 9]])</f>
        <v>20549</v>
      </c>
      <c r="L190" s="3">
        <v>1181</v>
      </c>
      <c r="M190">
        <v>770</v>
      </c>
      <c r="N190">
        <f>Tabela1[[#This Row],[TOTAL]]-(SUM(Tabela1[[#This Row],[Isentos]:[Evasão]]))</f>
        <v>18598</v>
      </c>
    </row>
    <row r="191" spans="1:14" x14ac:dyDescent="0.25">
      <c r="A191" s="2">
        <v>45846</v>
      </c>
      <c r="B191" s="3">
        <v>13679</v>
      </c>
      <c r="C191" s="3">
        <v>1468</v>
      </c>
      <c r="D191">
        <v>87</v>
      </c>
      <c r="E191">
        <v>420</v>
      </c>
      <c r="F191">
        <v>18</v>
      </c>
      <c r="G191">
        <v>183</v>
      </c>
      <c r="H191">
        <v>91</v>
      </c>
      <c r="I191">
        <v>123</v>
      </c>
      <c r="J191">
        <v>479</v>
      </c>
      <c r="K191">
        <f>SUM(Tabela1[[#This Row],[PASSEIO 2 EIXOS - Cat 1]:[MOTO - Cat 9]])</f>
        <v>16548</v>
      </c>
      <c r="L191" s="3">
        <v>1440</v>
      </c>
      <c r="M191">
        <v>891</v>
      </c>
      <c r="N191">
        <f>Tabela1[[#This Row],[TOTAL]]-(SUM(Tabela1[[#This Row],[Isentos]:[Evasão]]))</f>
        <v>14217</v>
      </c>
    </row>
    <row r="192" spans="1:14" x14ac:dyDescent="0.25">
      <c r="A192" s="2">
        <v>45847</v>
      </c>
      <c r="B192" s="3">
        <v>13590</v>
      </c>
      <c r="C192" s="3">
        <v>1494</v>
      </c>
      <c r="D192">
        <v>95</v>
      </c>
      <c r="E192">
        <v>430</v>
      </c>
      <c r="F192">
        <v>14</v>
      </c>
      <c r="G192">
        <v>213</v>
      </c>
      <c r="H192">
        <v>86</v>
      </c>
      <c r="I192">
        <v>113</v>
      </c>
      <c r="J192">
        <v>482</v>
      </c>
      <c r="K192">
        <f>SUM(Tabela1[[#This Row],[PASSEIO 2 EIXOS - Cat 1]:[MOTO - Cat 9]])</f>
        <v>16517</v>
      </c>
      <c r="L192" s="3">
        <v>1333</v>
      </c>
      <c r="M192">
        <v>791</v>
      </c>
      <c r="N192">
        <f>Tabela1[[#This Row],[TOTAL]]-(SUM(Tabela1[[#This Row],[Isentos]:[Evasão]]))</f>
        <v>14393</v>
      </c>
    </row>
    <row r="193" spans="1:14" x14ac:dyDescent="0.25">
      <c r="A193" s="2">
        <v>45848</v>
      </c>
      <c r="B193" s="3">
        <v>15278</v>
      </c>
      <c r="C193" s="3">
        <v>1592</v>
      </c>
      <c r="D193">
        <v>103</v>
      </c>
      <c r="E193">
        <v>383</v>
      </c>
      <c r="F193">
        <v>25</v>
      </c>
      <c r="G193">
        <v>259</v>
      </c>
      <c r="H193">
        <v>97</v>
      </c>
      <c r="I193">
        <v>103</v>
      </c>
      <c r="J193">
        <v>486</v>
      </c>
      <c r="K193">
        <f>SUM(Tabela1[[#This Row],[PASSEIO 2 EIXOS - Cat 1]:[MOTO - Cat 9]])</f>
        <v>18326</v>
      </c>
      <c r="L193" s="3">
        <v>1338</v>
      </c>
      <c r="M193">
        <v>845</v>
      </c>
      <c r="N193">
        <f>Tabela1[[#This Row],[TOTAL]]-(SUM(Tabela1[[#This Row],[Isentos]:[Evasão]]))</f>
        <v>16143</v>
      </c>
    </row>
    <row r="194" spans="1:14" x14ac:dyDescent="0.25">
      <c r="A194" s="2">
        <v>45849</v>
      </c>
      <c r="B194" s="3">
        <v>18865</v>
      </c>
      <c r="C194" s="3">
        <v>1524</v>
      </c>
      <c r="D194">
        <v>101</v>
      </c>
      <c r="E194">
        <v>380</v>
      </c>
      <c r="F194">
        <v>16</v>
      </c>
      <c r="G194">
        <v>211</v>
      </c>
      <c r="H194">
        <v>97</v>
      </c>
      <c r="I194">
        <v>104</v>
      </c>
      <c r="J194">
        <v>753</v>
      </c>
      <c r="K194">
        <f>SUM(Tabela1[[#This Row],[PASSEIO 2 EIXOS - Cat 1]:[MOTO - Cat 9]])</f>
        <v>22051</v>
      </c>
      <c r="L194" s="3">
        <v>1159</v>
      </c>
      <c r="M194" s="3">
        <v>1071</v>
      </c>
      <c r="N194">
        <f>Tabela1[[#This Row],[TOTAL]]-(SUM(Tabela1[[#This Row],[Isentos]:[Evasão]]))</f>
        <v>19821</v>
      </c>
    </row>
    <row r="195" spans="1:14" x14ac:dyDescent="0.25">
      <c r="A195" s="2">
        <v>45850</v>
      </c>
      <c r="B195" s="3">
        <v>18461</v>
      </c>
      <c r="C195">
        <v>856</v>
      </c>
      <c r="D195">
        <v>117</v>
      </c>
      <c r="E195">
        <v>177</v>
      </c>
      <c r="F195">
        <v>26</v>
      </c>
      <c r="G195">
        <v>139</v>
      </c>
      <c r="H195">
        <v>30</v>
      </c>
      <c r="I195">
        <v>60</v>
      </c>
      <c r="J195">
        <v>844</v>
      </c>
      <c r="K195">
        <f>SUM(Tabela1[[#This Row],[PASSEIO 2 EIXOS - Cat 1]:[MOTO - Cat 9]])</f>
        <v>20710</v>
      </c>
      <c r="L195" s="3">
        <v>1320</v>
      </c>
      <c r="M195">
        <v>908</v>
      </c>
      <c r="N195">
        <f>Tabela1[[#This Row],[TOTAL]]-(SUM(Tabela1[[#This Row],[Isentos]:[Evasão]]))</f>
        <v>18482</v>
      </c>
    </row>
    <row r="196" spans="1:14" x14ac:dyDescent="0.25">
      <c r="A196" s="2">
        <v>45851</v>
      </c>
      <c r="B196" s="3">
        <v>20143</v>
      </c>
      <c r="C196">
        <v>513</v>
      </c>
      <c r="D196">
        <v>89</v>
      </c>
      <c r="E196">
        <v>83</v>
      </c>
      <c r="F196">
        <v>13</v>
      </c>
      <c r="G196">
        <v>91</v>
      </c>
      <c r="H196">
        <v>17</v>
      </c>
      <c r="I196">
        <v>41</v>
      </c>
      <c r="J196">
        <v>981</v>
      </c>
      <c r="K196">
        <f>SUM(Tabela1[[#This Row],[PASSEIO 2 EIXOS - Cat 1]:[MOTO - Cat 9]])</f>
        <v>21971</v>
      </c>
      <c r="L196">
        <v>959</v>
      </c>
      <c r="M196">
        <v>883</v>
      </c>
      <c r="N196">
        <f>Tabela1[[#This Row],[TOTAL]]-(SUM(Tabela1[[#This Row],[Isentos]:[Evasão]]))</f>
        <v>20129</v>
      </c>
    </row>
    <row r="197" spans="1:14" x14ac:dyDescent="0.25">
      <c r="A197" s="2">
        <v>45852</v>
      </c>
      <c r="B197" s="3">
        <v>17626</v>
      </c>
      <c r="C197" s="3">
        <v>1366</v>
      </c>
      <c r="D197">
        <v>89</v>
      </c>
      <c r="E197">
        <v>383</v>
      </c>
      <c r="F197">
        <v>12</v>
      </c>
      <c r="G197">
        <v>207</v>
      </c>
      <c r="H197">
        <v>88</v>
      </c>
      <c r="I197">
        <v>132</v>
      </c>
      <c r="J197">
        <v>584</v>
      </c>
      <c r="K197">
        <f>SUM(Tabela1[[#This Row],[PASSEIO 2 EIXOS - Cat 1]:[MOTO - Cat 9]])</f>
        <v>20487</v>
      </c>
      <c r="L197" s="3">
        <v>1361</v>
      </c>
      <c r="M197">
        <v>893</v>
      </c>
      <c r="N197">
        <f>Tabela1[[#This Row],[TOTAL]]-(SUM(Tabela1[[#This Row],[Isentos]:[Evasão]]))</f>
        <v>18233</v>
      </c>
    </row>
    <row r="198" spans="1:14" x14ac:dyDescent="0.25">
      <c r="A198" s="2">
        <v>45853</v>
      </c>
      <c r="B198" s="3">
        <v>15388</v>
      </c>
      <c r="C198" s="3">
        <v>1505</v>
      </c>
      <c r="D198">
        <v>109</v>
      </c>
      <c r="E198">
        <v>397</v>
      </c>
      <c r="F198">
        <v>11</v>
      </c>
      <c r="G198">
        <v>213</v>
      </c>
      <c r="H198">
        <v>95</v>
      </c>
      <c r="I198">
        <v>109</v>
      </c>
      <c r="J198">
        <v>479</v>
      </c>
      <c r="K198">
        <f>SUM(Tabela1[[#This Row],[PASSEIO 2 EIXOS - Cat 1]:[MOTO - Cat 9]])</f>
        <v>18306</v>
      </c>
      <c r="L198" s="3">
        <v>1284</v>
      </c>
      <c r="M198">
        <v>810</v>
      </c>
      <c r="N198">
        <f>Tabela1[[#This Row],[TOTAL]]-(SUM(Tabela1[[#This Row],[Isentos]:[Evasão]]))</f>
        <v>16212</v>
      </c>
    </row>
    <row r="199" spans="1:14" x14ac:dyDescent="0.25">
      <c r="A199" s="2">
        <v>45854</v>
      </c>
      <c r="B199" s="3">
        <v>15817</v>
      </c>
      <c r="C199" s="3">
        <v>1537</v>
      </c>
      <c r="D199">
        <v>107</v>
      </c>
      <c r="E199">
        <v>403</v>
      </c>
      <c r="F199">
        <v>17</v>
      </c>
      <c r="G199">
        <v>232</v>
      </c>
      <c r="H199">
        <v>109</v>
      </c>
      <c r="I199">
        <v>132</v>
      </c>
      <c r="J199">
        <v>521</v>
      </c>
      <c r="K199">
        <f>SUM(Tabela1[[#This Row],[PASSEIO 2 EIXOS - Cat 1]:[MOTO - Cat 9]])</f>
        <v>18875</v>
      </c>
      <c r="L199" s="3">
        <v>1343</v>
      </c>
      <c r="M199">
        <v>815</v>
      </c>
      <c r="N199">
        <f>Tabela1[[#This Row],[TOTAL]]-(SUM(Tabela1[[#This Row],[Isentos]:[Evasão]]))</f>
        <v>16717</v>
      </c>
    </row>
    <row r="200" spans="1:14" x14ac:dyDescent="0.25">
      <c r="A200" s="2">
        <v>45855</v>
      </c>
      <c r="B200" s="3">
        <v>18811</v>
      </c>
      <c r="C200" s="3">
        <v>1655</v>
      </c>
      <c r="D200">
        <v>123</v>
      </c>
      <c r="E200">
        <v>449</v>
      </c>
      <c r="F200">
        <v>13</v>
      </c>
      <c r="G200">
        <v>234</v>
      </c>
      <c r="H200">
        <v>96</v>
      </c>
      <c r="I200">
        <v>128</v>
      </c>
      <c r="J200">
        <v>488</v>
      </c>
      <c r="K200">
        <f>SUM(Tabela1[[#This Row],[PASSEIO 2 EIXOS - Cat 1]:[MOTO - Cat 9]])</f>
        <v>21997</v>
      </c>
      <c r="L200" s="3">
        <v>1469</v>
      </c>
      <c r="M200">
        <v>989</v>
      </c>
      <c r="N200">
        <f>Tabela1[[#This Row],[TOTAL]]-(SUM(Tabela1[[#This Row],[Isentos]:[Evasão]]))</f>
        <v>19539</v>
      </c>
    </row>
    <row r="201" spans="1:14" x14ac:dyDescent="0.25">
      <c r="A201" s="2">
        <v>45856</v>
      </c>
      <c r="B201" s="3">
        <v>24089</v>
      </c>
      <c r="C201" s="3">
        <v>1621</v>
      </c>
      <c r="D201">
        <v>122</v>
      </c>
      <c r="E201">
        <v>436</v>
      </c>
      <c r="F201">
        <v>25</v>
      </c>
      <c r="G201">
        <v>223</v>
      </c>
      <c r="H201">
        <v>87</v>
      </c>
      <c r="I201">
        <v>100</v>
      </c>
      <c r="J201">
        <v>636</v>
      </c>
      <c r="K201">
        <f>SUM(Tabela1[[#This Row],[PASSEIO 2 EIXOS - Cat 1]:[MOTO - Cat 9]])</f>
        <v>27339</v>
      </c>
      <c r="L201" s="3">
        <v>1548</v>
      </c>
      <c r="M201" s="3">
        <v>1191</v>
      </c>
      <c r="N201">
        <f>Tabela1[[#This Row],[TOTAL]]-(SUM(Tabela1[[#This Row],[Isentos]:[Evasão]]))</f>
        <v>24600</v>
      </c>
    </row>
    <row r="202" spans="1:14" x14ac:dyDescent="0.25">
      <c r="A202" s="2">
        <v>45857</v>
      </c>
      <c r="B202" s="3">
        <v>22393</v>
      </c>
      <c r="C202">
        <v>833</v>
      </c>
      <c r="D202">
        <v>138</v>
      </c>
      <c r="E202">
        <v>180</v>
      </c>
      <c r="F202">
        <v>18</v>
      </c>
      <c r="G202">
        <v>158</v>
      </c>
      <c r="H202">
        <v>50</v>
      </c>
      <c r="I202">
        <v>65</v>
      </c>
      <c r="J202">
        <v>823</v>
      </c>
      <c r="K202">
        <f>SUM(Tabela1[[#This Row],[PASSEIO 2 EIXOS - Cat 1]:[MOTO - Cat 9]])</f>
        <v>24658</v>
      </c>
      <c r="L202" s="3">
        <v>1007</v>
      </c>
      <c r="M202" s="3">
        <v>1072</v>
      </c>
      <c r="N202">
        <f>Tabela1[[#This Row],[TOTAL]]-(SUM(Tabela1[[#This Row],[Isentos]:[Evasão]]))</f>
        <v>22579</v>
      </c>
    </row>
    <row r="203" spans="1:14" x14ac:dyDescent="0.25">
      <c r="A203" s="2">
        <v>45858</v>
      </c>
      <c r="B203" s="3">
        <v>25974</v>
      </c>
      <c r="C203">
        <v>549</v>
      </c>
      <c r="D203">
        <v>107</v>
      </c>
      <c r="E203">
        <v>99</v>
      </c>
      <c r="F203">
        <v>10</v>
      </c>
      <c r="G203">
        <v>88</v>
      </c>
      <c r="H203">
        <v>5</v>
      </c>
      <c r="I203">
        <v>22</v>
      </c>
      <c r="J203">
        <v>815</v>
      </c>
      <c r="K203">
        <f>SUM(Tabela1[[#This Row],[PASSEIO 2 EIXOS - Cat 1]:[MOTO - Cat 9]])</f>
        <v>27669</v>
      </c>
      <c r="L203" s="3">
        <v>1184</v>
      </c>
      <c r="M203" s="3">
        <v>1093</v>
      </c>
      <c r="N203">
        <f>Tabela1[[#This Row],[TOTAL]]-(SUM(Tabela1[[#This Row],[Isentos]:[Evasão]]))</f>
        <v>25392</v>
      </c>
    </row>
    <row r="204" spans="1:14" x14ac:dyDescent="0.25">
      <c r="A204" s="2">
        <v>45859</v>
      </c>
      <c r="B204" s="3">
        <v>22428</v>
      </c>
      <c r="C204" s="3">
        <v>1391</v>
      </c>
      <c r="D204">
        <v>127</v>
      </c>
      <c r="E204">
        <v>397</v>
      </c>
      <c r="F204">
        <v>13</v>
      </c>
      <c r="G204">
        <v>213</v>
      </c>
      <c r="H204">
        <v>79</v>
      </c>
      <c r="I204">
        <v>131</v>
      </c>
      <c r="J204">
        <v>694</v>
      </c>
      <c r="K204">
        <f>SUM(Tabela1[[#This Row],[PASSEIO 2 EIXOS - Cat 1]:[MOTO - Cat 9]])</f>
        <v>25473</v>
      </c>
      <c r="L204" s="3">
        <v>1606</v>
      </c>
      <c r="M204" s="3">
        <v>1202</v>
      </c>
      <c r="N204">
        <f>Tabela1[[#This Row],[TOTAL]]-(SUM(Tabela1[[#This Row],[Isentos]:[Evasão]]))</f>
        <v>22665</v>
      </c>
    </row>
    <row r="205" spans="1:14" x14ac:dyDescent="0.25">
      <c r="A205" s="2">
        <v>45860</v>
      </c>
      <c r="B205" s="3">
        <v>18642</v>
      </c>
      <c r="C205" s="3">
        <v>1577</v>
      </c>
      <c r="D205">
        <v>103</v>
      </c>
      <c r="E205">
        <v>469</v>
      </c>
      <c r="F205">
        <v>9</v>
      </c>
      <c r="G205">
        <v>239</v>
      </c>
      <c r="H205">
        <v>97</v>
      </c>
      <c r="I205">
        <v>129</v>
      </c>
      <c r="J205">
        <v>536</v>
      </c>
      <c r="K205">
        <f>SUM(Tabela1[[#This Row],[PASSEIO 2 EIXOS - Cat 1]:[MOTO - Cat 9]])</f>
        <v>21801</v>
      </c>
      <c r="L205" s="3">
        <v>1540</v>
      </c>
      <c r="M205" s="3">
        <v>1151</v>
      </c>
      <c r="N205">
        <f>Tabela1[[#This Row],[TOTAL]]-(SUM(Tabela1[[#This Row],[Isentos]:[Evasão]]))</f>
        <v>19110</v>
      </c>
    </row>
    <row r="206" spans="1:14" x14ac:dyDescent="0.25">
      <c r="A206" s="2">
        <v>45861</v>
      </c>
      <c r="B206" s="3">
        <v>18684</v>
      </c>
      <c r="C206" s="3">
        <v>1552</v>
      </c>
      <c r="D206">
        <v>128</v>
      </c>
      <c r="E206">
        <v>461</v>
      </c>
      <c r="F206">
        <v>14</v>
      </c>
      <c r="G206">
        <v>230</v>
      </c>
      <c r="H206">
        <v>99</v>
      </c>
      <c r="I206">
        <v>136</v>
      </c>
      <c r="J206">
        <v>583</v>
      </c>
      <c r="K206">
        <f>SUM(Tabela1[[#This Row],[PASSEIO 2 EIXOS - Cat 1]:[MOTO - Cat 9]])</f>
        <v>21887</v>
      </c>
      <c r="L206" s="3">
        <v>1458</v>
      </c>
      <c r="M206" s="3">
        <v>1019</v>
      </c>
      <c r="N206">
        <f>Tabela1[[#This Row],[TOTAL]]-(SUM(Tabela1[[#This Row],[Isentos]:[Evasão]]))</f>
        <v>19410</v>
      </c>
    </row>
    <row r="207" spans="1:14" x14ac:dyDescent="0.25">
      <c r="A207" s="2">
        <v>45862</v>
      </c>
      <c r="B207" s="3">
        <v>20614</v>
      </c>
      <c r="C207" s="3">
        <v>1714</v>
      </c>
      <c r="D207">
        <v>126</v>
      </c>
      <c r="E207">
        <v>454</v>
      </c>
      <c r="F207">
        <v>20</v>
      </c>
      <c r="G207">
        <v>248</v>
      </c>
      <c r="H207">
        <v>87</v>
      </c>
      <c r="I207">
        <v>111</v>
      </c>
      <c r="J207">
        <v>501</v>
      </c>
      <c r="K207">
        <f>SUM(Tabela1[[#This Row],[PASSEIO 2 EIXOS - Cat 1]:[MOTO - Cat 9]])</f>
        <v>23875</v>
      </c>
      <c r="L207" s="3">
        <v>1524</v>
      </c>
      <c r="M207" s="3">
        <v>1123</v>
      </c>
      <c r="N207">
        <f>Tabela1[[#This Row],[TOTAL]]-(SUM(Tabela1[[#This Row],[Isentos]:[Evasão]]))</f>
        <v>21228</v>
      </c>
    </row>
    <row r="208" spans="1:14" x14ac:dyDescent="0.25">
      <c r="A208" s="2">
        <v>45863</v>
      </c>
      <c r="B208" s="3">
        <v>23975</v>
      </c>
      <c r="C208" s="3">
        <v>1562</v>
      </c>
      <c r="D208">
        <v>141</v>
      </c>
      <c r="E208">
        <v>404</v>
      </c>
      <c r="F208">
        <v>22</v>
      </c>
      <c r="G208">
        <v>234</v>
      </c>
      <c r="H208">
        <v>85</v>
      </c>
      <c r="I208">
        <v>97</v>
      </c>
      <c r="J208">
        <v>573</v>
      </c>
      <c r="K208">
        <f>SUM(Tabela1[[#This Row],[PASSEIO 2 EIXOS - Cat 1]:[MOTO - Cat 9]])</f>
        <v>27093</v>
      </c>
      <c r="L208" s="3">
        <v>1593</v>
      </c>
      <c r="M208" s="3">
        <v>1255</v>
      </c>
      <c r="N208">
        <f>Tabela1[[#This Row],[TOTAL]]-(SUM(Tabela1[[#This Row],[Isentos]:[Evasão]]))</f>
        <v>24245</v>
      </c>
    </row>
    <row r="209" spans="1:14" x14ac:dyDescent="0.25">
      <c r="A209" s="2">
        <v>45864</v>
      </c>
      <c r="B209" s="3">
        <v>22231</v>
      </c>
      <c r="C209">
        <v>906</v>
      </c>
      <c r="D209">
        <v>111</v>
      </c>
      <c r="E209">
        <v>195</v>
      </c>
      <c r="F209">
        <v>14</v>
      </c>
      <c r="G209">
        <v>164</v>
      </c>
      <c r="H209">
        <v>38</v>
      </c>
      <c r="I209">
        <v>63</v>
      </c>
      <c r="J209">
        <v>670</v>
      </c>
      <c r="K209">
        <f>SUM(Tabela1[[#This Row],[PASSEIO 2 EIXOS - Cat 1]:[MOTO - Cat 9]])</f>
        <v>24392</v>
      </c>
      <c r="L209" s="3">
        <v>1101</v>
      </c>
      <c r="M209" s="3">
        <v>1027</v>
      </c>
      <c r="N209">
        <f>Tabela1[[#This Row],[TOTAL]]-(SUM(Tabela1[[#This Row],[Isentos]:[Evasão]]))</f>
        <v>22264</v>
      </c>
    </row>
    <row r="210" spans="1:14" x14ac:dyDescent="0.25">
      <c r="A210" s="2">
        <v>45865</v>
      </c>
      <c r="B210" s="3">
        <v>27479</v>
      </c>
      <c r="C210">
        <v>616</v>
      </c>
      <c r="D210">
        <v>112</v>
      </c>
      <c r="E210">
        <v>130</v>
      </c>
      <c r="F210">
        <v>13</v>
      </c>
      <c r="G210">
        <v>89</v>
      </c>
      <c r="H210">
        <v>20</v>
      </c>
      <c r="I210">
        <v>42</v>
      </c>
      <c r="J210">
        <v>932</v>
      </c>
      <c r="K210">
        <f>SUM(Tabela1[[#This Row],[PASSEIO 2 EIXOS - Cat 1]:[MOTO - Cat 9]])</f>
        <v>29433</v>
      </c>
      <c r="L210" s="3">
        <v>1226</v>
      </c>
      <c r="M210" s="3">
        <v>1269</v>
      </c>
      <c r="N210">
        <f>Tabela1[[#This Row],[TOTAL]]-(SUM(Tabela1[[#This Row],[Isentos]:[Evasão]]))</f>
        <v>26938</v>
      </c>
    </row>
    <row r="211" spans="1:14" x14ac:dyDescent="0.25">
      <c r="A211" s="2">
        <v>45866</v>
      </c>
      <c r="B211" s="3">
        <v>21455</v>
      </c>
      <c r="C211" s="3">
        <v>1366</v>
      </c>
      <c r="D211">
        <v>150</v>
      </c>
      <c r="E211">
        <v>378</v>
      </c>
      <c r="F211">
        <v>19</v>
      </c>
      <c r="G211">
        <v>213</v>
      </c>
      <c r="H211">
        <v>106</v>
      </c>
      <c r="I211">
        <v>142</v>
      </c>
      <c r="J211">
        <v>658</v>
      </c>
      <c r="K211">
        <f>SUM(Tabela1[[#This Row],[PASSEIO 2 EIXOS - Cat 1]:[MOTO - Cat 9]])</f>
        <v>24487</v>
      </c>
      <c r="L211" s="3">
        <v>1487</v>
      </c>
      <c r="M211" s="3">
        <v>1020</v>
      </c>
      <c r="N211">
        <f>Tabela1[[#This Row],[TOTAL]]-(SUM(Tabela1[[#This Row],[Isentos]:[Evasão]]))</f>
        <v>21980</v>
      </c>
    </row>
    <row r="212" spans="1:14" x14ac:dyDescent="0.25">
      <c r="A212" s="2">
        <v>45867</v>
      </c>
      <c r="B212" s="3">
        <v>16206</v>
      </c>
      <c r="C212" s="3">
        <v>1529</v>
      </c>
      <c r="D212">
        <v>89</v>
      </c>
      <c r="E212">
        <v>429</v>
      </c>
      <c r="F212">
        <v>26</v>
      </c>
      <c r="G212">
        <v>214</v>
      </c>
      <c r="H212">
        <v>87</v>
      </c>
      <c r="I212">
        <v>122</v>
      </c>
      <c r="J212">
        <v>439</v>
      </c>
      <c r="K212">
        <f>SUM(Tabela1[[#This Row],[PASSEIO 2 EIXOS - Cat 1]:[MOTO - Cat 9]])</f>
        <v>19141</v>
      </c>
      <c r="L212" s="3">
        <v>1269</v>
      </c>
      <c r="M212">
        <v>785</v>
      </c>
      <c r="N212">
        <f>Tabela1[[#This Row],[TOTAL]]-(SUM(Tabela1[[#This Row],[Isentos]:[Evasão]]))</f>
        <v>17087</v>
      </c>
    </row>
    <row r="213" spans="1:14" x14ac:dyDescent="0.25">
      <c r="A213" s="2">
        <v>45868</v>
      </c>
      <c r="B213" s="3">
        <v>15862</v>
      </c>
      <c r="C213" s="3">
        <v>1582</v>
      </c>
      <c r="D213">
        <v>98</v>
      </c>
      <c r="E213">
        <v>435</v>
      </c>
      <c r="F213">
        <v>17</v>
      </c>
      <c r="G213">
        <v>240</v>
      </c>
      <c r="H213">
        <v>93</v>
      </c>
      <c r="I213">
        <v>144</v>
      </c>
      <c r="J213">
        <v>429</v>
      </c>
      <c r="K213">
        <f>SUM(Tabela1[[#This Row],[PASSEIO 2 EIXOS - Cat 1]:[MOTO - Cat 9]])</f>
        <v>18900</v>
      </c>
      <c r="L213" s="3">
        <v>2265</v>
      </c>
      <c r="M213" s="3">
        <v>1667</v>
      </c>
      <c r="N213">
        <f>Tabela1[[#This Row],[TOTAL]]-(SUM(Tabela1[[#This Row],[Isentos]:[Evasão]]))</f>
        <v>14968</v>
      </c>
    </row>
    <row r="214" spans="1:14" x14ac:dyDescent="0.25">
      <c r="A214" s="2">
        <v>45869</v>
      </c>
      <c r="B214" s="3">
        <v>16109</v>
      </c>
      <c r="C214" s="3">
        <v>1586</v>
      </c>
      <c r="D214">
        <v>83</v>
      </c>
      <c r="E214">
        <v>390</v>
      </c>
      <c r="F214">
        <v>17</v>
      </c>
      <c r="G214">
        <v>237</v>
      </c>
      <c r="H214">
        <v>100</v>
      </c>
      <c r="I214">
        <v>131</v>
      </c>
      <c r="J214">
        <v>470</v>
      </c>
      <c r="K214">
        <f>SUM(Tabela1[[#This Row],[PASSEIO 2 EIXOS - Cat 1]:[MOTO - Cat 9]])</f>
        <v>19123</v>
      </c>
      <c r="L214">
        <v>63</v>
      </c>
      <c r="M214">
        <v>99</v>
      </c>
      <c r="N214">
        <f>Tabela1[[#This Row],[TOTAL]]-(SUM(Tabela1[[#This Row],[Isentos]:[Evasão]]))</f>
        <v>18961</v>
      </c>
    </row>
    <row r="215" spans="1:14" x14ac:dyDescent="0.25">
      <c r="A215" s="2">
        <v>45870</v>
      </c>
      <c r="B215" s="3">
        <v>20860</v>
      </c>
      <c r="C215" s="3">
        <v>1482</v>
      </c>
      <c r="D215">
        <v>106</v>
      </c>
      <c r="E215">
        <v>381</v>
      </c>
      <c r="F215">
        <v>15</v>
      </c>
      <c r="G215">
        <v>234</v>
      </c>
      <c r="H215">
        <v>84</v>
      </c>
      <c r="I215">
        <v>121</v>
      </c>
      <c r="J215">
        <v>644</v>
      </c>
      <c r="K215">
        <f>SUM(Tabela1[[#This Row],[PASSEIO 2 EIXOS - Cat 1]:[MOTO - Cat 9]])</f>
        <v>23927</v>
      </c>
      <c r="L215" s="3">
        <v>1866</v>
      </c>
      <c r="M215" s="3">
        <v>1055</v>
      </c>
      <c r="N215">
        <f>Tabela1[[#This Row],[TOTAL]]-(SUM(Tabela1[[#This Row],[Isentos]:[Evasão]]))</f>
        <v>21006</v>
      </c>
    </row>
    <row r="216" spans="1:14" x14ac:dyDescent="0.25">
      <c r="A216" s="2">
        <v>45871</v>
      </c>
      <c r="B216" s="3">
        <v>18685</v>
      </c>
      <c r="C216">
        <v>822</v>
      </c>
      <c r="D216">
        <v>105</v>
      </c>
      <c r="E216">
        <v>142</v>
      </c>
      <c r="F216">
        <v>8</v>
      </c>
      <c r="G216">
        <v>143</v>
      </c>
      <c r="H216">
        <v>44</v>
      </c>
      <c r="I216">
        <v>61</v>
      </c>
      <c r="J216">
        <v>732</v>
      </c>
      <c r="K216">
        <f>SUM(Tabela1[[#This Row],[PASSEIO 2 EIXOS - Cat 1]:[MOTO - Cat 9]])</f>
        <v>20742</v>
      </c>
      <c r="L216" s="3">
        <v>1051</v>
      </c>
      <c r="M216">
        <v>942</v>
      </c>
      <c r="N216">
        <f>Tabela1[[#This Row],[TOTAL]]-(SUM(Tabela1[[#This Row],[Isentos]:[Evasão]]))</f>
        <v>18749</v>
      </c>
    </row>
    <row r="217" spans="1:14" x14ac:dyDescent="0.25">
      <c r="A217" s="2">
        <v>45872</v>
      </c>
      <c r="B217" s="3">
        <v>21860</v>
      </c>
      <c r="C217">
        <v>484</v>
      </c>
      <c r="D217">
        <v>105</v>
      </c>
      <c r="E217">
        <v>64</v>
      </c>
      <c r="F217">
        <v>10</v>
      </c>
      <c r="G217">
        <v>78</v>
      </c>
      <c r="H217">
        <v>27</v>
      </c>
      <c r="I217">
        <v>39</v>
      </c>
      <c r="J217">
        <v>770</v>
      </c>
      <c r="K217">
        <f>SUM(Tabela1[[#This Row],[PASSEIO 2 EIXOS - Cat 1]:[MOTO - Cat 9]])</f>
        <v>23437</v>
      </c>
      <c r="L217">
        <v>974</v>
      </c>
      <c r="M217">
        <v>936</v>
      </c>
      <c r="N217">
        <f>Tabela1[[#This Row],[TOTAL]]-(SUM(Tabela1[[#This Row],[Isentos]:[Evasão]]))</f>
        <v>21527</v>
      </c>
    </row>
    <row r="218" spans="1:14" x14ac:dyDescent="0.25">
      <c r="A218" s="2">
        <v>45873</v>
      </c>
      <c r="B218" s="3">
        <v>15965</v>
      </c>
      <c r="C218" s="3">
        <v>1352</v>
      </c>
      <c r="D218">
        <v>91</v>
      </c>
      <c r="E218">
        <v>351</v>
      </c>
      <c r="F218">
        <v>12</v>
      </c>
      <c r="G218">
        <v>216</v>
      </c>
      <c r="H218">
        <v>96</v>
      </c>
      <c r="I218">
        <v>135</v>
      </c>
      <c r="J218">
        <v>657</v>
      </c>
      <c r="K218">
        <f>SUM(Tabela1[[#This Row],[PASSEIO 2 EIXOS - Cat 1]:[MOTO - Cat 9]])</f>
        <v>18875</v>
      </c>
      <c r="L218" s="3">
        <v>1400</v>
      </c>
      <c r="M218">
        <v>871</v>
      </c>
      <c r="N218">
        <f>Tabela1[[#This Row],[TOTAL]]-(SUM(Tabela1[[#This Row],[Isentos]:[Evasão]]))</f>
        <v>16604</v>
      </c>
    </row>
    <row r="219" spans="1:14" x14ac:dyDescent="0.25">
      <c r="A219" s="2">
        <v>45874</v>
      </c>
      <c r="B219" s="3">
        <v>13193</v>
      </c>
      <c r="C219" s="3">
        <v>1460</v>
      </c>
      <c r="D219">
        <v>80</v>
      </c>
      <c r="E219">
        <v>417</v>
      </c>
      <c r="F219">
        <v>14</v>
      </c>
      <c r="G219">
        <v>236</v>
      </c>
      <c r="H219">
        <v>105</v>
      </c>
      <c r="I219">
        <v>139</v>
      </c>
      <c r="J219">
        <v>496</v>
      </c>
      <c r="K219">
        <f>SUM(Tabela1[[#This Row],[PASSEIO 2 EIXOS - Cat 1]:[MOTO - Cat 9]])</f>
        <v>16140</v>
      </c>
      <c r="L219" s="3">
        <v>1232</v>
      </c>
      <c r="M219">
        <v>728</v>
      </c>
      <c r="N219">
        <f>Tabela1[[#This Row],[TOTAL]]-(SUM(Tabela1[[#This Row],[Isentos]:[Evasão]]))</f>
        <v>14180</v>
      </c>
    </row>
    <row r="220" spans="1:14" x14ac:dyDescent="0.25">
      <c r="A220" s="2">
        <v>45875</v>
      </c>
      <c r="B220" s="3">
        <v>12939</v>
      </c>
      <c r="C220" s="3">
        <v>1561</v>
      </c>
      <c r="D220">
        <v>80</v>
      </c>
      <c r="E220">
        <v>387</v>
      </c>
      <c r="F220">
        <v>21</v>
      </c>
      <c r="G220">
        <v>240</v>
      </c>
      <c r="H220">
        <v>108</v>
      </c>
      <c r="I220">
        <v>125</v>
      </c>
      <c r="J220">
        <v>416</v>
      </c>
      <c r="K220">
        <f>SUM(Tabela1[[#This Row],[PASSEIO 2 EIXOS - Cat 1]:[MOTO - Cat 9]])</f>
        <v>15877</v>
      </c>
      <c r="L220" s="3">
        <v>1353</v>
      </c>
      <c r="M220">
        <v>789</v>
      </c>
      <c r="N220">
        <f>Tabela1[[#This Row],[TOTAL]]-(SUM(Tabela1[[#This Row],[Isentos]:[Evasão]]))</f>
        <v>13735</v>
      </c>
    </row>
    <row r="221" spans="1:14" x14ac:dyDescent="0.25">
      <c r="A221" s="2">
        <v>45876</v>
      </c>
      <c r="B221" s="3">
        <v>14705</v>
      </c>
      <c r="C221" s="3">
        <v>1632</v>
      </c>
      <c r="D221">
        <v>91</v>
      </c>
      <c r="E221">
        <v>358</v>
      </c>
      <c r="F221">
        <v>15</v>
      </c>
      <c r="G221">
        <v>233</v>
      </c>
      <c r="H221">
        <v>99</v>
      </c>
      <c r="I221">
        <v>129</v>
      </c>
      <c r="J221">
        <v>483</v>
      </c>
      <c r="K221">
        <f>SUM(Tabela1[[#This Row],[PASSEIO 2 EIXOS - Cat 1]:[MOTO - Cat 9]])</f>
        <v>17745</v>
      </c>
      <c r="L221" s="3">
        <v>1137</v>
      </c>
      <c r="M221">
        <v>859</v>
      </c>
      <c r="N221">
        <f>Tabela1[[#This Row],[TOTAL]]-(SUM(Tabela1[[#This Row],[Isentos]:[Evasão]]))</f>
        <v>15749</v>
      </c>
    </row>
    <row r="222" spans="1:14" x14ac:dyDescent="0.25">
      <c r="A222" s="2">
        <v>45877</v>
      </c>
      <c r="B222" s="3">
        <v>18667</v>
      </c>
      <c r="C222" s="3">
        <v>1571</v>
      </c>
      <c r="D222">
        <v>118</v>
      </c>
      <c r="E222">
        <v>358</v>
      </c>
      <c r="F222">
        <v>16</v>
      </c>
      <c r="G222">
        <v>201</v>
      </c>
      <c r="H222">
        <v>85</v>
      </c>
      <c r="I222">
        <v>104</v>
      </c>
      <c r="J222">
        <v>682</v>
      </c>
      <c r="K222">
        <f>SUM(Tabela1[[#This Row],[PASSEIO 2 EIXOS - Cat 1]:[MOTO - Cat 9]])</f>
        <v>21802</v>
      </c>
      <c r="L222" s="3">
        <v>1285</v>
      </c>
      <c r="M222" s="3">
        <v>1105</v>
      </c>
      <c r="N222">
        <f>Tabela1[[#This Row],[TOTAL]]-(SUM(Tabela1[[#This Row],[Isentos]:[Evasão]]))</f>
        <v>19412</v>
      </c>
    </row>
    <row r="223" spans="1:14" x14ac:dyDescent="0.25">
      <c r="A223" s="2">
        <v>45878</v>
      </c>
      <c r="B223" s="3">
        <v>17653</v>
      </c>
      <c r="C223">
        <v>765</v>
      </c>
      <c r="D223">
        <v>83</v>
      </c>
      <c r="E223">
        <v>137</v>
      </c>
      <c r="F223">
        <v>15</v>
      </c>
      <c r="G223">
        <v>147</v>
      </c>
      <c r="H223">
        <v>29</v>
      </c>
      <c r="I223">
        <v>66</v>
      </c>
      <c r="J223">
        <v>486</v>
      </c>
      <c r="K223">
        <f>SUM(Tabela1[[#This Row],[PASSEIO 2 EIXOS - Cat 1]:[MOTO - Cat 9]])</f>
        <v>19381</v>
      </c>
      <c r="L223">
        <v>921</v>
      </c>
      <c r="M223">
        <v>897</v>
      </c>
      <c r="N223">
        <f>Tabela1[[#This Row],[TOTAL]]-(SUM(Tabela1[[#This Row],[Isentos]:[Evasão]]))</f>
        <v>17563</v>
      </c>
    </row>
    <row r="224" spans="1:14" x14ac:dyDescent="0.25">
      <c r="A224" s="2">
        <v>45879</v>
      </c>
      <c r="B224" s="3">
        <v>20851</v>
      </c>
      <c r="C224">
        <v>428</v>
      </c>
      <c r="D224">
        <v>63</v>
      </c>
      <c r="E224">
        <v>53</v>
      </c>
      <c r="F224">
        <v>10</v>
      </c>
      <c r="G224">
        <v>80</v>
      </c>
      <c r="H224">
        <v>8</v>
      </c>
      <c r="I224">
        <v>22</v>
      </c>
      <c r="J224">
        <v>664</v>
      </c>
      <c r="K224">
        <f>SUM(Tabela1[[#This Row],[PASSEIO 2 EIXOS - Cat 1]:[MOTO - Cat 9]])</f>
        <v>22179</v>
      </c>
      <c r="L224" s="3">
        <v>1026</v>
      </c>
      <c r="M224" s="3">
        <v>1014</v>
      </c>
      <c r="N224">
        <f>Tabela1[[#This Row],[TOTAL]]-(SUM(Tabela1[[#This Row],[Isentos]:[Evasão]]))</f>
        <v>20139</v>
      </c>
    </row>
    <row r="225" spans="1:14" x14ac:dyDescent="0.25">
      <c r="A225" s="2">
        <v>45880</v>
      </c>
      <c r="B225" s="3">
        <v>16470</v>
      </c>
      <c r="C225" s="3">
        <v>1286</v>
      </c>
      <c r="D225">
        <v>90</v>
      </c>
      <c r="E225">
        <v>305</v>
      </c>
      <c r="F225">
        <v>14</v>
      </c>
      <c r="G225">
        <v>203</v>
      </c>
      <c r="H225">
        <v>70</v>
      </c>
      <c r="I225">
        <v>125</v>
      </c>
      <c r="J225">
        <v>569</v>
      </c>
      <c r="K225">
        <f>SUM(Tabela1[[#This Row],[PASSEIO 2 EIXOS - Cat 1]:[MOTO - Cat 9]])</f>
        <v>19132</v>
      </c>
      <c r="L225" s="3">
        <v>2228</v>
      </c>
      <c r="M225">
        <v>980</v>
      </c>
      <c r="N225">
        <f>Tabela1[[#This Row],[TOTAL]]-(SUM(Tabela1[[#This Row],[Isentos]:[Evasão]]))</f>
        <v>15924</v>
      </c>
    </row>
    <row r="226" spans="1:14" x14ac:dyDescent="0.25">
      <c r="A226" s="2">
        <v>45881</v>
      </c>
      <c r="B226" s="3">
        <v>13143</v>
      </c>
      <c r="C226" s="3">
        <v>1472</v>
      </c>
      <c r="D226">
        <v>84</v>
      </c>
      <c r="E226">
        <v>354</v>
      </c>
      <c r="F226">
        <v>11</v>
      </c>
      <c r="G226">
        <v>236</v>
      </c>
      <c r="H226">
        <v>85</v>
      </c>
      <c r="I226">
        <v>122</v>
      </c>
      <c r="J226">
        <v>460</v>
      </c>
      <c r="K226">
        <f>SUM(Tabela1[[#This Row],[PASSEIO 2 EIXOS - Cat 1]:[MOTO - Cat 9]])</f>
        <v>15967</v>
      </c>
      <c r="L226" s="3">
        <v>1262</v>
      </c>
      <c r="M226">
        <v>702</v>
      </c>
      <c r="N226">
        <f>Tabela1[[#This Row],[TOTAL]]-(SUM(Tabela1[[#This Row],[Isentos]:[Evasão]]))</f>
        <v>14003</v>
      </c>
    </row>
    <row r="227" spans="1:14" x14ac:dyDescent="0.25">
      <c r="A227" s="2">
        <v>45882</v>
      </c>
      <c r="B227" s="3">
        <v>13309</v>
      </c>
      <c r="C227" s="3">
        <v>1549</v>
      </c>
      <c r="D227">
        <v>104</v>
      </c>
      <c r="E227">
        <v>392</v>
      </c>
      <c r="F227">
        <v>7</v>
      </c>
      <c r="G227">
        <v>231</v>
      </c>
      <c r="H227">
        <v>101</v>
      </c>
      <c r="I227">
        <v>143</v>
      </c>
      <c r="J227">
        <v>466</v>
      </c>
      <c r="K227">
        <f>SUM(Tabela1[[#This Row],[PASSEIO 2 EIXOS - Cat 1]:[MOTO - Cat 9]])</f>
        <v>16302</v>
      </c>
      <c r="L227" s="3">
        <v>1032</v>
      </c>
      <c r="M227">
        <v>475</v>
      </c>
      <c r="N227">
        <f>Tabela1[[#This Row],[TOTAL]]-(SUM(Tabela1[[#This Row],[Isentos]:[Evasão]]))</f>
        <v>14795</v>
      </c>
    </row>
    <row r="228" spans="1:14" x14ac:dyDescent="0.25">
      <c r="A228" s="2">
        <v>45883</v>
      </c>
      <c r="B228" s="3">
        <v>14850</v>
      </c>
      <c r="C228" s="3">
        <v>1656</v>
      </c>
      <c r="D228">
        <v>103</v>
      </c>
      <c r="E228">
        <v>436</v>
      </c>
      <c r="F228">
        <v>18</v>
      </c>
      <c r="G228">
        <v>226</v>
      </c>
      <c r="H228">
        <v>119</v>
      </c>
      <c r="I228">
        <v>200</v>
      </c>
      <c r="J228">
        <v>473</v>
      </c>
      <c r="K228">
        <f>SUM(Tabela1[[#This Row],[PASSEIO 2 EIXOS - Cat 1]:[MOTO - Cat 9]])</f>
        <v>18081</v>
      </c>
      <c r="L228">
        <v>763</v>
      </c>
      <c r="M228">
        <v>468</v>
      </c>
      <c r="N228">
        <f>Tabela1[[#This Row],[TOTAL]]-(SUM(Tabela1[[#This Row],[Isentos]:[Evasão]]))</f>
        <v>16850</v>
      </c>
    </row>
    <row r="229" spans="1:14" x14ac:dyDescent="0.25">
      <c r="A229" s="2">
        <v>45884</v>
      </c>
      <c r="B229" s="3">
        <v>19317</v>
      </c>
      <c r="C229" s="3">
        <v>1500</v>
      </c>
      <c r="D229">
        <v>128</v>
      </c>
      <c r="E229">
        <v>521</v>
      </c>
      <c r="F229">
        <v>22</v>
      </c>
      <c r="G229">
        <v>272</v>
      </c>
      <c r="H229">
        <v>117</v>
      </c>
      <c r="I229">
        <v>229</v>
      </c>
      <c r="J229">
        <v>585</v>
      </c>
      <c r="K229">
        <f>SUM(Tabela1[[#This Row],[PASSEIO 2 EIXOS - Cat 1]:[MOTO - Cat 9]])</f>
        <v>22691</v>
      </c>
      <c r="L229">
        <v>717</v>
      </c>
      <c r="M229">
        <v>608</v>
      </c>
      <c r="N229">
        <f>Tabela1[[#This Row],[TOTAL]]-(SUM(Tabela1[[#This Row],[Isentos]:[Evasão]]))</f>
        <v>21366</v>
      </c>
    </row>
    <row r="230" spans="1:14" x14ac:dyDescent="0.25">
      <c r="A230" s="2">
        <v>45885</v>
      </c>
      <c r="B230" s="3">
        <v>15912</v>
      </c>
      <c r="C230">
        <v>793</v>
      </c>
      <c r="D230">
        <v>107</v>
      </c>
      <c r="E230">
        <v>244</v>
      </c>
      <c r="F230">
        <v>12</v>
      </c>
      <c r="G230">
        <v>190</v>
      </c>
      <c r="H230">
        <v>59</v>
      </c>
      <c r="I230">
        <v>171</v>
      </c>
      <c r="J230">
        <v>599</v>
      </c>
      <c r="K230">
        <f>SUM(Tabela1[[#This Row],[PASSEIO 2 EIXOS - Cat 1]:[MOTO - Cat 9]])</f>
        <v>18087</v>
      </c>
      <c r="L230">
        <v>516</v>
      </c>
      <c r="M230">
        <v>523</v>
      </c>
      <c r="N230">
        <f>Tabela1[[#This Row],[TOTAL]]-(SUM(Tabela1[[#This Row],[Isentos]:[Evasão]]))</f>
        <v>17048</v>
      </c>
    </row>
    <row r="231" spans="1:14" x14ac:dyDescent="0.25">
      <c r="A231" s="2">
        <v>45886</v>
      </c>
      <c r="B231" s="3">
        <v>19384</v>
      </c>
      <c r="C231">
        <v>513</v>
      </c>
      <c r="D231">
        <v>97</v>
      </c>
      <c r="E231">
        <v>173</v>
      </c>
      <c r="F231">
        <v>7</v>
      </c>
      <c r="G231">
        <v>159</v>
      </c>
      <c r="H231">
        <v>43</v>
      </c>
      <c r="I231">
        <v>171</v>
      </c>
      <c r="J231">
        <v>712</v>
      </c>
      <c r="K231">
        <f>SUM(Tabela1[[#This Row],[PASSEIO 2 EIXOS - Cat 1]:[MOTO - Cat 9]])</f>
        <v>21259</v>
      </c>
      <c r="L231">
        <v>619</v>
      </c>
      <c r="M231">
        <v>660</v>
      </c>
      <c r="N231">
        <f>Tabela1[[#This Row],[TOTAL]]-(SUM(Tabela1[[#This Row],[Isentos]:[Evasão]]))</f>
        <v>19980</v>
      </c>
    </row>
    <row r="232" spans="1:14" x14ac:dyDescent="0.25">
      <c r="A232" s="2">
        <v>45887</v>
      </c>
      <c r="B232" s="3">
        <v>15694</v>
      </c>
      <c r="C232" s="3">
        <v>1442</v>
      </c>
      <c r="D232">
        <v>68</v>
      </c>
      <c r="E232">
        <v>413</v>
      </c>
      <c r="F232">
        <v>11</v>
      </c>
      <c r="G232">
        <v>210</v>
      </c>
      <c r="H232">
        <v>128</v>
      </c>
      <c r="I232">
        <v>231</v>
      </c>
      <c r="J232">
        <v>717</v>
      </c>
      <c r="K232">
        <f>SUM(Tabela1[[#This Row],[PASSEIO 2 EIXOS - Cat 1]:[MOTO - Cat 9]])</f>
        <v>18914</v>
      </c>
      <c r="L232" s="3">
        <v>1964</v>
      </c>
      <c r="M232">
        <v>593</v>
      </c>
      <c r="N232">
        <f>Tabela1[[#This Row],[TOTAL]]-(SUM(Tabela1[[#This Row],[Isentos]:[Evasão]]))</f>
        <v>16357</v>
      </c>
    </row>
    <row r="233" spans="1:14" x14ac:dyDescent="0.25">
      <c r="A233" s="2">
        <v>45888</v>
      </c>
      <c r="B233" s="3">
        <v>13175</v>
      </c>
      <c r="C233" s="3">
        <v>1529</v>
      </c>
      <c r="D233">
        <v>85</v>
      </c>
      <c r="E233">
        <v>429</v>
      </c>
      <c r="F233">
        <v>12</v>
      </c>
      <c r="G233">
        <v>234</v>
      </c>
      <c r="H233">
        <v>134</v>
      </c>
      <c r="I233">
        <v>203</v>
      </c>
      <c r="J233">
        <v>560</v>
      </c>
      <c r="K233">
        <f>SUM(Tabela1[[#This Row],[PASSEIO 2 EIXOS - Cat 1]:[MOTO - Cat 9]])</f>
        <v>16361</v>
      </c>
      <c r="L233" s="3">
        <v>1148</v>
      </c>
      <c r="M233">
        <v>562</v>
      </c>
      <c r="N233">
        <f>Tabela1[[#This Row],[TOTAL]]-(SUM(Tabela1[[#This Row],[Isentos]:[Evasão]]))</f>
        <v>14651</v>
      </c>
    </row>
    <row r="234" spans="1:14" x14ac:dyDescent="0.25">
      <c r="A234" s="2">
        <v>45889</v>
      </c>
      <c r="B234" s="3">
        <v>13341</v>
      </c>
      <c r="C234" s="3">
        <v>1573</v>
      </c>
      <c r="D234">
        <v>100</v>
      </c>
      <c r="E234">
        <v>372</v>
      </c>
      <c r="F234">
        <v>21</v>
      </c>
      <c r="G234">
        <v>208</v>
      </c>
      <c r="H234">
        <v>94</v>
      </c>
      <c r="I234">
        <v>141</v>
      </c>
      <c r="J234">
        <v>480</v>
      </c>
      <c r="K234">
        <f>SUM(Tabela1[[#This Row],[PASSEIO 2 EIXOS - Cat 1]:[MOTO - Cat 9]])</f>
        <v>16330</v>
      </c>
      <c r="L234">
        <v>928</v>
      </c>
      <c r="M234">
        <v>621</v>
      </c>
      <c r="N234">
        <f>Tabela1[[#This Row],[TOTAL]]-(SUM(Tabela1[[#This Row],[Isentos]:[Evasão]]))</f>
        <v>14781</v>
      </c>
    </row>
    <row r="235" spans="1:14" x14ac:dyDescent="0.25">
      <c r="A235" s="2">
        <v>45890</v>
      </c>
      <c r="B235" s="3">
        <v>14183</v>
      </c>
      <c r="C235" s="3">
        <v>1541</v>
      </c>
      <c r="D235">
        <v>82</v>
      </c>
      <c r="E235">
        <v>388</v>
      </c>
      <c r="F235">
        <v>14</v>
      </c>
      <c r="G235">
        <v>204</v>
      </c>
      <c r="H235">
        <v>102</v>
      </c>
      <c r="I235">
        <v>118</v>
      </c>
      <c r="J235">
        <v>459</v>
      </c>
      <c r="K235">
        <f>SUM(Tabela1[[#This Row],[PASSEIO 2 EIXOS - Cat 1]:[MOTO - Cat 9]])</f>
        <v>17091</v>
      </c>
      <c r="L235">
        <v>787</v>
      </c>
      <c r="M235">
        <v>613</v>
      </c>
      <c r="N235">
        <f>Tabela1[[#This Row],[TOTAL]]-(SUM(Tabela1[[#This Row],[Isentos]:[Evasão]]))</f>
        <v>15691</v>
      </c>
    </row>
    <row r="236" spans="1:14" x14ac:dyDescent="0.25">
      <c r="A236" s="2">
        <v>45891</v>
      </c>
      <c r="B236" s="3">
        <v>20717</v>
      </c>
      <c r="C236" s="3">
        <v>1547</v>
      </c>
      <c r="D236">
        <v>105</v>
      </c>
      <c r="E236">
        <v>368</v>
      </c>
      <c r="F236">
        <v>23</v>
      </c>
      <c r="G236">
        <v>218</v>
      </c>
      <c r="H236">
        <v>88</v>
      </c>
      <c r="I236">
        <v>110</v>
      </c>
      <c r="J236">
        <v>707</v>
      </c>
      <c r="K236">
        <f>SUM(Tabela1[[#This Row],[PASSEIO 2 EIXOS - Cat 1]:[MOTO - Cat 9]])</f>
        <v>23883</v>
      </c>
      <c r="L236">
        <v>924</v>
      </c>
      <c r="M236">
        <v>805</v>
      </c>
      <c r="N236">
        <f>Tabela1[[#This Row],[TOTAL]]-(SUM(Tabela1[[#This Row],[Isentos]:[Evasão]]))</f>
        <v>22154</v>
      </c>
    </row>
    <row r="237" spans="1:14" x14ac:dyDescent="0.25">
      <c r="A237" s="2">
        <v>45892</v>
      </c>
      <c r="B237" s="3">
        <v>18894</v>
      </c>
      <c r="C237">
        <v>850</v>
      </c>
      <c r="D237">
        <v>121</v>
      </c>
      <c r="E237">
        <v>166</v>
      </c>
      <c r="F237">
        <v>11</v>
      </c>
      <c r="G237">
        <v>147</v>
      </c>
      <c r="H237">
        <v>43</v>
      </c>
      <c r="I237">
        <v>62</v>
      </c>
      <c r="J237">
        <v>818</v>
      </c>
      <c r="K237">
        <f>SUM(Tabela1[[#This Row],[PASSEIO 2 EIXOS - Cat 1]:[MOTO - Cat 9]])</f>
        <v>21112</v>
      </c>
      <c r="L237">
        <v>680</v>
      </c>
      <c r="M237">
        <v>759</v>
      </c>
      <c r="N237">
        <f>Tabela1[[#This Row],[TOTAL]]-(SUM(Tabela1[[#This Row],[Isentos]:[Evasão]]))</f>
        <v>19673</v>
      </c>
    </row>
    <row r="238" spans="1:14" x14ac:dyDescent="0.25">
      <c r="A238" s="2">
        <v>45893</v>
      </c>
      <c r="B238" s="3">
        <v>22508</v>
      </c>
      <c r="C238">
        <v>506</v>
      </c>
      <c r="D238">
        <v>104</v>
      </c>
      <c r="E238">
        <v>76</v>
      </c>
      <c r="F238">
        <v>11</v>
      </c>
      <c r="G238">
        <v>86</v>
      </c>
      <c r="H238">
        <v>20</v>
      </c>
      <c r="I238">
        <v>46</v>
      </c>
      <c r="J238">
        <v>970</v>
      </c>
      <c r="K238">
        <f>SUM(Tabela1[[#This Row],[PASSEIO 2 EIXOS - Cat 1]:[MOTO - Cat 9]])</f>
        <v>24327</v>
      </c>
      <c r="L238">
        <v>657</v>
      </c>
      <c r="M238">
        <v>768</v>
      </c>
      <c r="N238">
        <f>Tabela1[[#This Row],[TOTAL]]-(SUM(Tabela1[[#This Row],[Isentos]:[Evasão]]))</f>
        <v>22902</v>
      </c>
    </row>
    <row r="239" spans="1:14" x14ac:dyDescent="0.25">
      <c r="A239" s="2">
        <v>45894</v>
      </c>
      <c r="B239" s="3">
        <v>16298</v>
      </c>
      <c r="C239" s="3">
        <v>1361</v>
      </c>
      <c r="D239">
        <v>108</v>
      </c>
      <c r="E239">
        <v>328</v>
      </c>
      <c r="F239">
        <v>18</v>
      </c>
      <c r="G239">
        <v>233</v>
      </c>
      <c r="H239">
        <v>113</v>
      </c>
      <c r="I239">
        <v>128</v>
      </c>
      <c r="J239">
        <v>664</v>
      </c>
      <c r="K239">
        <f>SUM(Tabela1[[#This Row],[PASSEIO 2 EIXOS - Cat 1]:[MOTO - Cat 9]])</f>
        <v>19251</v>
      </c>
      <c r="L239">
        <v>819</v>
      </c>
      <c r="M239">
        <v>575</v>
      </c>
      <c r="N239">
        <f>Tabela1[[#This Row],[TOTAL]]-(SUM(Tabela1[[#This Row],[Isentos]:[Evasão]]))</f>
        <v>17857</v>
      </c>
    </row>
    <row r="240" spans="1:14" x14ac:dyDescent="0.25">
      <c r="A240" s="2">
        <v>45895</v>
      </c>
      <c r="B240" s="3">
        <v>13294</v>
      </c>
      <c r="C240" s="3">
        <v>1472</v>
      </c>
      <c r="D240">
        <v>84</v>
      </c>
      <c r="E240">
        <v>376</v>
      </c>
      <c r="F240">
        <v>21</v>
      </c>
      <c r="G240">
        <v>203</v>
      </c>
      <c r="H240">
        <v>110</v>
      </c>
      <c r="I240">
        <v>130</v>
      </c>
      <c r="J240">
        <v>407</v>
      </c>
      <c r="K240">
        <f>SUM(Tabela1[[#This Row],[PASSEIO 2 EIXOS - Cat 1]:[MOTO - Cat 9]])</f>
        <v>16097</v>
      </c>
      <c r="L240">
        <v>790</v>
      </c>
      <c r="M240">
        <v>569</v>
      </c>
      <c r="N240">
        <f>Tabela1[[#This Row],[TOTAL]]-(SUM(Tabela1[[#This Row],[Isentos]:[Evasão]]))</f>
        <v>14738</v>
      </c>
    </row>
    <row r="241" spans="1:14" x14ac:dyDescent="0.25">
      <c r="A241" s="2">
        <v>45896</v>
      </c>
      <c r="B241" s="3">
        <v>12907</v>
      </c>
      <c r="C241" s="3">
        <v>1520</v>
      </c>
      <c r="D241">
        <v>97</v>
      </c>
      <c r="E241">
        <v>366</v>
      </c>
      <c r="F241">
        <v>28</v>
      </c>
      <c r="G241">
        <v>209</v>
      </c>
      <c r="H241">
        <v>96</v>
      </c>
      <c r="I241">
        <v>153</v>
      </c>
      <c r="J241">
        <v>443</v>
      </c>
      <c r="K241">
        <f>SUM(Tabela1[[#This Row],[PASSEIO 2 EIXOS - Cat 1]:[MOTO - Cat 9]])</f>
        <v>15819</v>
      </c>
      <c r="L241">
        <v>776</v>
      </c>
      <c r="M241">
        <v>550</v>
      </c>
      <c r="N241">
        <f>Tabela1[[#This Row],[TOTAL]]-(SUM(Tabela1[[#This Row],[Isentos]:[Evasão]]))</f>
        <v>14493</v>
      </c>
    </row>
    <row r="242" spans="1:14" x14ac:dyDescent="0.25">
      <c r="A242" s="2">
        <v>45897</v>
      </c>
      <c r="B242" s="3">
        <v>14780</v>
      </c>
      <c r="C242" s="3">
        <v>1613</v>
      </c>
      <c r="D242">
        <v>106</v>
      </c>
      <c r="E242">
        <v>376</v>
      </c>
      <c r="F242">
        <v>23</v>
      </c>
      <c r="G242">
        <v>220</v>
      </c>
      <c r="H242">
        <v>109</v>
      </c>
      <c r="I242">
        <v>122</v>
      </c>
      <c r="J242">
        <v>529</v>
      </c>
      <c r="K242">
        <f>SUM(Tabela1[[#This Row],[PASSEIO 2 EIXOS - Cat 1]:[MOTO - Cat 9]])</f>
        <v>17878</v>
      </c>
      <c r="L242">
        <v>943</v>
      </c>
      <c r="M242">
        <v>620</v>
      </c>
      <c r="N242">
        <f>Tabela1[[#This Row],[TOTAL]]-(SUM(Tabela1[[#This Row],[Isentos]:[Evasão]]))</f>
        <v>16315</v>
      </c>
    </row>
    <row r="243" spans="1:14" x14ac:dyDescent="0.25">
      <c r="A243" s="2">
        <v>45898</v>
      </c>
      <c r="B243" s="3">
        <v>19680</v>
      </c>
      <c r="C243" s="3">
        <v>1535</v>
      </c>
      <c r="D243">
        <v>112</v>
      </c>
      <c r="E243">
        <v>364</v>
      </c>
      <c r="F243">
        <v>14</v>
      </c>
      <c r="G243">
        <v>234</v>
      </c>
      <c r="H243">
        <v>91</v>
      </c>
      <c r="I243">
        <v>121</v>
      </c>
      <c r="J243">
        <v>828</v>
      </c>
      <c r="K243">
        <f>SUM(Tabela1[[#This Row],[PASSEIO 2 EIXOS - Cat 1]:[MOTO - Cat 9]])</f>
        <v>22979</v>
      </c>
      <c r="L243">
        <v>977</v>
      </c>
      <c r="M243">
        <v>803</v>
      </c>
      <c r="N243">
        <f>Tabela1[[#This Row],[TOTAL]]-(SUM(Tabela1[[#This Row],[Isentos]:[Evasão]]))</f>
        <v>21199</v>
      </c>
    </row>
    <row r="244" spans="1:14" x14ac:dyDescent="0.25">
      <c r="A244" s="2">
        <v>45899</v>
      </c>
      <c r="B244" s="3">
        <v>16629</v>
      </c>
      <c r="C244">
        <v>795</v>
      </c>
      <c r="D244">
        <v>128</v>
      </c>
      <c r="E244">
        <v>185</v>
      </c>
      <c r="F244">
        <v>11</v>
      </c>
      <c r="G244">
        <v>162</v>
      </c>
      <c r="H244">
        <v>54</v>
      </c>
      <c r="I244">
        <v>72</v>
      </c>
      <c r="J244">
        <v>912</v>
      </c>
      <c r="K244">
        <f>SUM(Tabela1[[#This Row],[PASSEIO 2 EIXOS - Cat 1]:[MOTO - Cat 9]])</f>
        <v>18948</v>
      </c>
      <c r="L244" s="3">
        <v>1254</v>
      </c>
      <c r="M244" s="3">
        <v>1240</v>
      </c>
      <c r="N244">
        <f>Tabela1[[#This Row],[TOTAL]]-(SUM(Tabela1[[#This Row],[Isentos]:[Evasão]]))</f>
        <v>16454</v>
      </c>
    </row>
    <row r="245" spans="1:14" x14ac:dyDescent="0.25">
      <c r="A245" s="2">
        <v>45900</v>
      </c>
      <c r="B245" s="3">
        <v>19848</v>
      </c>
      <c r="C245">
        <v>538</v>
      </c>
      <c r="D245">
        <v>89</v>
      </c>
      <c r="E245">
        <v>91</v>
      </c>
      <c r="F245">
        <v>10</v>
      </c>
      <c r="G245">
        <v>86</v>
      </c>
      <c r="H245">
        <v>8</v>
      </c>
      <c r="I245">
        <v>43</v>
      </c>
      <c r="J245" s="3">
        <v>1729</v>
      </c>
      <c r="K245">
        <f>SUM(Tabela1[[#This Row],[PASSEIO 2 EIXOS - Cat 1]:[MOTO - Cat 9]])</f>
        <v>22442</v>
      </c>
      <c r="L245">
        <v>67</v>
      </c>
      <c r="M245">
        <v>111</v>
      </c>
      <c r="N245">
        <f>Tabela1[[#This Row],[TOTAL]]-(SUM(Tabela1[[#This Row],[Isentos]:[Evasão]]))</f>
        <v>22264</v>
      </c>
    </row>
    <row r="246" spans="1:14" x14ac:dyDescent="0.25">
      <c r="A246" s="2">
        <v>45901</v>
      </c>
      <c r="B246" s="3">
        <v>15510</v>
      </c>
      <c r="C246" s="3">
        <v>1355</v>
      </c>
      <c r="D246">
        <v>88</v>
      </c>
      <c r="E246">
        <v>362</v>
      </c>
      <c r="F246">
        <v>23</v>
      </c>
      <c r="G246">
        <v>236</v>
      </c>
      <c r="H246">
        <v>106</v>
      </c>
      <c r="I246">
        <v>119</v>
      </c>
      <c r="J246">
        <v>728</v>
      </c>
      <c r="K246">
        <f>SUM(Tabela1[[#This Row],[PASSEIO 2 EIXOS - Cat 1]:[MOTO - Cat 9]])</f>
        <v>18527</v>
      </c>
      <c r="L246" s="3">
        <v>1939</v>
      </c>
      <c r="M246">
        <v>642</v>
      </c>
      <c r="N246">
        <f>Tabela1[[#This Row],[TOTAL]]-(SUM(Tabela1[[#This Row],[Isentos]:[Evasão]]))</f>
        <v>15946</v>
      </c>
    </row>
    <row r="247" spans="1:14" x14ac:dyDescent="0.25">
      <c r="A247" s="2">
        <v>45902</v>
      </c>
      <c r="B247" s="3">
        <v>12943</v>
      </c>
      <c r="C247" s="3">
        <v>1444</v>
      </c>
      <c r="D247">
        <v>75</v>
      </c>
      <c r="E247">
        <v>413</v>
      </c>
      <c r="F247">
        <v>14</v>
      </c>
      <c r="G247">
        <v>217</v>
      </c>
      <c r="H247">
        <v>99</v>
      </c>
      <c r="I247">
        <v>139</v>
      </c>
      <c r="J247">
        <v>423</v>
      </c>
      <c r="K247">
        <f>SUM(Tabela1[[#This Row],[PASSEIO 2 EIXOS - Cat 1]:[MOTO - Cat 9]])</f>
        <v>15767</v>
      </c>
      <c r="L247" s="3">
        <v>1307</v>
      </c>
      <c r="M247">
        <v>956</v>
      </c>
      <c r="N247">
        <f>Tabela1[[#This Row],[TOTAL]]-(SUM(Tabela1[[#This Row],[Isentos]:[Evasão]]))</f>
        <v>13504</v>
      </c>
    </row>
    <row r="248" spans="1:14" x14ac:dyDescent="0.25">
      <c r="A248" s="2">
        <v>45903</v>
      </c>
      <c r="B248" s="3">
        <v>12923</v>
      </c>
      <c r="C248" s="3">
        <v>1505</v>
      </c>
      <c r="D248">
        <v>91</v>
      </c>
      <c r="E248">
        <v>450</v>
      </c>
      <c r="F248">
        <v>15</v>
      </c>
      <c r="G248">
        <v>229</v>
      </c>
      <c r="H248">
        <v>120</v>
      </c>
      <c r="I248">
        <v>121</v>
      </c>
      <c r="J248">
        <v>433</v>
      </c>
      <c r="K248">
        <f>SUM(Tabela1[[#This Row],[PASSEIO 2 EIXOS - Cat 1]:[MOTO - Cat 9]])</f>
        <v>15887</v>
      </c>
      <c r="L248" s="3">
        <v>1283</v>
      </c>
      <c r="M248">
        <v>909</v>
      </c>
      <c r="N248">
        <f>Tabela1[[#This Row],[TOTAL]]-(SUM(Tabela1[[#This Row],[Isentos]:[Evasão]]))</f>
        <v>13695</v>
      </c>
    </row>
    <row r="249" spans="1:14" x14ac:dyDescent="0.25">
      <c r="A249" s="2">
        <v>45904</v>
      </c>
      <c r="B249" s="3">
        <v>15133</v>
      </c>
      <c r="C249" s="3">
        <v>1611</v>
      </c>
      <c r="D249">
        <v>114</v>
      </c>
      <c r="E249">
        <v>430</v>
      </c>
      <c r="F249">
        <v>25</v>
      </c>
      <c r="G249">
        <v>228</v>
      </c>
      <c r="H249">
        <v>113</v>
      </c>
      <c r="I249">
        <v>148</v>
      </c>
      <c r="J249">
        <v>467</v>
      </c>
      <c r="K249">
        <f>SUM(Tabela1[[#This Row],[PASSEIO 2 EIXOS - Cat 1]:[MOTO - Cat 9]])</f>
        <v>18269</v>
      </c>
      <c r="L249" s="3">
        <v>1340</v>
      </c>
      <c r="M249" s="3">
        <v>1034</v>
      </c>
      <c r="N249">
        <f>Tabela1[[#This Row],[TOTAL]]-(SUM(Tabela1[[#This Row],[Isentos]:[Evasão]]))</f>
        <v>15895</v>
      </c>
    </row>
    <row r="250" spans="1:14" x14ac:dyDescent="0.25">
      <c r="A250" s="2">
        <v>45905</v>
      </c>
      <c r="B250" s="3">
        <v>21032</v>
      </c>
      <c r="C250" s="3">
        <v>1594</v>
      </c>
      <c r="D250">
        <v>121</v>
      </c>
      <c r="E250">
        <v>363</v>
      </c>
      <c r="F250">
        <v>25</v>
      </c>
      <c r="G250">
        <v>228</v>
      </c>
      <c r="H250">
        <v>89</v>
      </c>
      <c r="I250">
        <v>108</v>
      </c>
      <c r="J250">
        <v>735</v>
      </c>
      <c r="K250">
        <f>SUM(Tabela1[[#This Row],[PASSEIO 2 EIXOS - Cat 1]:[MOTO - Cat 9]])</f>
        <v>24295</v>
      </c>
      <c r="L250" s="3">
        <v>1640</v>
      </c>
      <c r="M250" s="3">
        <v>1381</v>
      </c>
      <c r="N250">
        <f>Tabela1[[#This Row],[TOTAL]]-(SUM(Tabela1[[#This Row],[Isentos]:[Evasão]]))</f>
        <v>21274</v>
      </c>
    </row>
    <row r="251" spans="1:14" x14ac:dyDescent="0.25">
      <c r="A251" s="2">
        <v>45906</v>
      </c>
      <c r="B251" s="3">
        <v>17339</v>
      </c>
      <c r="C251">
        <v>851</v>
      </c>
      <c r="D251">
        <v>118</v>
      </c>
      <c r="E251">
        <v>206</v>
      </c>
      <c r="F251">
        <v>13</v>
      </c>
      <c r="G251">
        <v>153</v>
      </c>
      <c r="H251">
        <v>43</v>
      </c>
      <c r="I251">
        <v>65</v>
      </c>
      <c r="J251">
        <v>614</v>
      </c>
      <c r="K251">
        <f>SUM(Tabela1[[#This Row],[PASSEIO 2 EIXOS - Cat 1]:[MOTO - Cat 9]])</f>
        <v>19402</v>
      </c>
      <c r="L251" s="3">
        <v>1171</v>
      </c>
      <c r="M251" s="3">
        <v>1109</v>
      </c>
      <c r="N251">
        <f>Tabela1[[#This Row],[TOTAL]]-(SUM(Tabela1[[#This Row],[Isentos]:[Evasão]]))</f>
        <v>17122</v>
      </c>
    </row>
    <row r="252" spans="1:14" x14ac:dyDescent="0.25">
      <c r="A252" s="2">
        <v>45907</v>
      </c>
      <c r="B252" s="3">
        <v>20603</v>
      </c>
      <c r="C252">
        <v>545</v>
      </c>
      <c r="D252">
        <v>94</v>
      </c>
      <c r="E252">
        <v>143</v>
      </c>
      <c r="F252">
        <v>17</v>
      </c>
      <c r="G252">
        <v>94</v>
      </c>
      <c r="H252">
        <v>27</v>
      </c>
      <c r="I252">
        <v>53</v>
      </c>
      <c r="J252">
        <v>837</v>
      </c>
      <c r="K252">
        <f>SUM(Tabela1[[#This Row],[PASSEIO 2 EIXOS - Cat 1]:[MOTO - Cat 9]])</f>
        <v>22413</v>
      </c>
      <c r="L252" s="3">
        <v>2188</v>
      </c>
      <c r="M252" s="3">
        <v>1335</v>
      </c>
      <c r="N252">
        <f>Tabela1[[#This Row],[TOTAL]]-(SUM(Tabela1[[#This Row],[Isentos]:[Evasão]]))</f>
        <v>18890</v>
      </c>
    </row>
    <row r="253" spans="1:14" x14ac:dyDescent="0.25">
      <c r="A253" s="2">
        <v>45908</v>
      </c>
      <c r="B253" s="3">
        <v>16852</v>
      </c>
      <c r="C253" s="3">
        <v>1323</v>
      </c>
      <c r="D253">
        <v>112</v>
      </c>
      <c r="E253">
        <v>350</v>
      </c>
      <c r="F253">
        <v>14</v>
      </c>
      <c r="G253">
        <v>216</v>
      </c>
      <c r="H253">
        <v>102</v>
      </c>
      <c r="I253">
        <v>116</v>
      </c>
      <c r="J253">
        <v>587</v>
      </c>
      <c r="K253">
        <f>SUM(Tabela1[[#This Row],[PASSEIO 2 EIXOS - Cat 1]:[MOTO - Cat 9]])</f>
        <v>19672</v>
      </c>
      <c r="L253" s="3">
        <v>4451</v>
      </c>
      <c r="M253" s="3">
        <v>1012</v>
      </c>
      <c r="N253">
        <f>Tabela1[[#This Row],[TOTAL]]-(SUM(Tabela1[[#This Row],[Isentos]:[Evasão]]))</f>
        <v>14209</v>
      </c>
    </row>
    <row r="254" spans="1:14" x14ac:dyDescent="0.25">
      <c r="A254" s="2">
        <v>45909</v>
      </c>
      <c r="B254" s="3">
        <v>14026</v>
      </c>
      <c r="C254" s="3">
        <v>1448</v>
      </c>
      <c r="D254">
        <v>82</v>
      </c>
      <c r="E254">
        <v>445</v>
      </c>
      <c r="F254">
        <v>20</v>
      </c>
      <c r="G254">
        <v>232</v>
      </c>
      <c r="H254">
        <v>107</v>
      </c>
      <c r="I254">
        <v>141</v>
      </c>
      <c r="J254">
        <v>507</v>
      </c>
      <c r="K254">
        <f>SUM(Tabela1[[#This Row],[PASSEIO 2 EIXOS - Cat 1]:[MOTO - Cat 9]])</f>
        <v>17008</v>
      </c>
      <c r="L254" s="3">
        <v>1341</v>
      </c>
      <c r="M254">
        <v>899</v>
      </c>
      <c r="N254">
        <f>Tabela1[[#This Row],[TOTAL]]-(SUM(Tabela1[[#This Row],[Isentos]:[Evasão]]))</f>
        <v>14768</v>
      </c>
    </row>
    <row r="255" spans="1:14" x14ac:dyDescent="0.25">
      <c r="A255" s="2">
        <v>45910</v>
      </c>
      <c r="B255" s="3">
        <v>14115</v>
      </c>
      <c r="C255" s="3">
        <v>1575</v>
      </c>
      <c r="D255">
        <v>97</v>
      </c>
      <c r="E255">
        <v>415</v>
      </c>
      <c r="F255">
        <v>8</v>
      </c>
      <c r="G255">
        <v>219</v>
      </c>
      <c r="H255">
        <v>113</v>
      </c>
      <c r="I255">
        <v>153</v>
      </c>
      <c r="J255">
        <v>510</v>
      </c>
      <c r="K255">
        <f>SUM(Tabela1[[#This Row],[PASSEIO 2 EIXOS - Cat 1]:[MOTO - Cat 9]])</f>
        <v>17205</v>
      </c>
      <c r="L255" s="3">
        <v>1396</v>
      </c>
      <c r="M255">
        <v>934</v>
      </c>
      <c r="N255">
        <f>Tabela1[[#This Row],[TOTAL]]-(SUM(Tabela1[[#This Row],[Isentos]:[Evasão]]))</f>
        <v>14875</v>
      </c>
    </row>
    <row r="256" spans="1:14" x14ac:dyDescent="0.25">
      <c r="A256" s="2">
        <v>45911</v>
      </c>
      <c r="B256" s="3">
        <v>15711</v>
      </c>
      <c r="C256" s="3">
        <v>1631</v>
      </c>
      <c r="D256">
        <v>109</v>
      </c>
      <c r="E256">
        <v>407</v>
      </c>
      <c r="F256">
        <v>20</v>
      </c>
      <c r="G256">
        <v>198</v>
      </c>
      <c r="H256">
        <v>115</v>
      </c>
      <c r="I256">
        <v>158</v>
      </c>
      <c r="J256">
        <v>595</v>
      </c>
      <c r="K256">
        <f>SUM(Tabela1[[#This Row],[PASSEIO 2 EIXOS - Cat 1]:[MOTO - Cat 9]])</f>
        <v>18944</v>
      </c>
      <c r="L256" s="3">
        <v>1243</v>
      </c>
      <c r="M256">
        <v>912</v>
      </c>
      <c r="N256">
        <f>Tabela1[[#This Row],[TOTAL]]-(SUM(Tabela1[[#This Row],[Isentos]:[Evasão]]))</f>
        <v>16789</v>
      </c>
    </row>
    <row r="257" spans="1:14" x14ac:dyDescent="0.25">
      <c r="A257" s="2">
        <v>45912</v>
      </c>
      <c r="B257" s="3">
        <v>21160</v>
      </c>
      <c r="C257" s="3">
        <v>1604</v>
      </c>
      <c r="D257">
        <v>120</v>
      </c>
      <c r="E257">
        <v>421</v>
      </c>
      <c r="F257">
        <v>11</v>
      </c>
      <c r="G257">
        <v>235</v>
      </c>
      <c r="H257">
        <v>86</v>
      </c>
      <c r="I257">
        <v>134</v>
      </c>
      <c r="J257">
        <v>681</v>
      </c>
      <c r="K257">
        <f>SUM(Tabela1[[#This Row],[PASSEIO 2 EIXOS - Cat 1]:[MOTO - Cat 9]])</f>
        <v>24452</v>
      </c>
      <c r="L257" s="3">
        <v>1400</v>
      </c>
      <c r="M257" s="3">
        <v>1167</v>
      </c>
      <c r="N257">
        <f>Tabela1[[#This Row],[TOTAL]]-(SUM(Tabela1[[#This Row],[Isentos]:[Evasão]]))</f>
        <v>21885</v>
      </c>
    </row>
    <row r="258" spans="1:14" x14ac:dyDescent="0.25">
      <c r="A258" s="2">
        <v>45913</v>
      </c>
      <c r="B258" s="3">
        <v>17321</v>
      </c>
      <c r="C258">
        <v>879</v>
      </c>
      <c r="D258">
        <v>110</v>
      </c>
      <c r="E258">
        <v>207</v>
      </c>
      <c r="F258">
        <v>10</v>
      </c>
      <c r="G258">
        <v>149</v>
      </c>
      <c r="H258">
        <v>47</v>
      </c>
      <c r="I258">
        <v>80</v>
      </c>
      <c r="J258">
        <v>564</v>
      </c>
      <c r="K258">
        <f>SUM(Tabela1[[#This Row],[PASSEIO 2 EIXOS - Cat 1]:[MOTO - Cat 9]])</f>
        <v>19367</v>
      </c>
      <c r="L258">
        <v>996</v>
      </c>
      <c r="M258">
        <v>973</v>
      </c>
      <c r="N258">
        <f>Tabela1[[#This Row],[TOTAL]]-(SUM(Tabela1[[#This Row],[Isentos]:[Evasão]]))</f>
        <v>17398</v>
      </c>
    </row>
    <row r="259" spans="1:14" x14ac:dyDescent="0.25">
      <c r="A259" s="2">
        <v>45914</v>
      </c>
      <c r="B259" s="3">
        <v>21029</v>
      </c>
      <c r="C259">
        <v>600</v>
      </c>
      <c r="D259">
        <v>101</v>
      </c>
      <c r="E259">
        <v>117</v>
      </c>
      <c r="F259">
        <v>8</v>
      </c>
      <c r="G259">
        <v>109</v>
      </c>
      <c r="H259">
        <v>14</v>
      </c>
      <c r="I259">
        <v>44</v>
      </c>
      <c r="J259" s="3">
        <v>1152</v>
      </c>
      <c r="K259">
        <f>SUM(Tabela1[[#This Row],[PASSEIO 2 EIXOS - Cat 1]:[MOTO - Cat 9]])</f>
        <v>23174</v>
      </c>
      <c r="L259" s="3">
        <v>1948</v>
      </c>
      <c r="M259">
        <v>994</v>
      </c>
      <c r="N259">
        <f>Tabela1[[#This Row],[TOTAL]]-(SUM(Tabela1[[#This Row],[Isentos]:[Evasão]]))</f>
        <v>20232</v>
      </c>
    </row>
    <row r="260" spans="1:14" x14ac:dyDescent="0.25">
      <c r="A260" s="2">
        <v>45915</v>
      </c>
      <c r="B260" s="3">
        <v>17133</v>
      </c>
      <c r="C260" s="3">
        <v>1314</v>
      </c>
      <c r="D260">
        <v>89</v>
      </c>
      <c r="E260">
        <v>392</v>
      </c>
      <c r="F260">
        <v>16</v>
      </c>
      <c r="G260">
        <v>218</v>
      </c>
      <c r="H260">
        <v>97</v>
      </c>
      <c r="I260">
        <v>122</v>
      </c>
      <c r="J260">
        <v>679</v>
      </c>
      <c r="K260">
        <f>SUM(Tabela1[[#This Row],[PASSEIO 2 EIXOS - Cat 1]:[MOTO - Cat 9]])</f>
        <v>20060</v>
      </c>
      <c r="L260" s="3">
        <v>1769</v>
      </c>
      <c r="M260">
        <v>898</v>
      </c>
      <c r="N260">
        <f>Tabela1[[#This Row],[TOTAL]]-(SUM(Tabela1[[#This Row],[Isentos]:[Evasão]]))</f>
        <v>17393</v>
      </c>
    </row>
    <row r="261" spans="1:14" x14ac:dyDescent="0.25">
      <c r="A261" s="2">
        <v>45916</v>
      </c>
      <c r="B261" s="3">
        <v>13934</v>
      </c>
      <c r="C261" s="3">
        <v>1570</v>
      </c>
      <c r="D261">
        <v>99</v>
      </c>
      <c r="E261">
        <v>431</v>
      </c>
      <c r="F261">
        <v>11</v>
      </c>
      <c r="G261">
        <v>224</v>
      </c>
      <c r="H261">
        <v>103</v>
      </c>
      <c r="I261">
        <v>117</v>
      </c>
      <c r="J261">
        <v>485</v>
      </c>
      <c r="K261">
        <f>SUM(Tabela1[[#This Row],[PASSEIO 2 EIXOS - Cat 1]:[MOTO - Cat 9]])</f>
        <v>16974</v>
      </c>
      <c r="L261" s="3">
        <v>1302</v>
      </c>
      <c r="M261">
        <v>839</v>
      </c>
      <c r="N261">
        <f>Tabela1[[#This Row],[TOTAL]]-(SUM(Tabela1[[#This Row],[Isentos]:[Evasão]]))</f>
        <v>14833</v>
      </c>
    </row>
    <row r="262" spans="1:14" x14ac:dyDescent="0.25">
      <c r="A262" s="2">
        <v>45917</v>
      </c>
      <c r="B262" s="3">
        <v>13764</v>
      </c>
      <c r="C262" s="3">
        <v>1592</v>
      </c>
      <c r="D262">
        <v>94</v>
      </c>
      <c r="E262">
        <v>397</v>
      </c>
      <c r="F262">
        <v>14</v>
      </c>
      <c r="G262">
        <v>240</v>
      </c>
      <c r="H262">
        <v>87</v>
      </c>
      <c r="I262">
        <v>134</v>
      </c>
      <c r="J262">
        <v>422</v>
      </c>
      <c r="K262">
        <f>SUM(Tabela1[[#This Row],[PASSEIO 2 EIXOS - Cat 1]:[MOTO - Cat 9]])</f>
        <v>16744</v>
      </c>
      <c r="L262" s="3">
        <v>1047</v>
      </c>
      <c r="M262">
        <v>744</v>
      </c>
      <c r="N262">
        <f>Tabela1[[#This Row],[TOTAL]]-(SUM(Tabela1[[#This Row],[Isentos]:[Evasão]]))</f>
        <v>14953</v>
      </c>
    </row>
    <row r="263" spans="1:14" x14ac:dyDescent="0.25">
      <c r="A263" s="2">
        <v>45918</v>
      </c>
      <c r="B263" s="3">
        <v>16325</v>
      </c>
      <c r="C263" s="3">
        <v>1653</v>
      </c>
      <c r="D263">
        <v>106</v>
      </c>
      <c r="E263">
        <v>450</v>
      </c>
      <c r="F263">
        <v>14</v>
      </c>
      <c r="G263">
        <v>221</v>
      </c>
      <c r="H263">
        <v>102</v>
      </c>
      <c r="I263">
        <v>137</v>
      </c>
      <c r="J263">
        <v>511</v>
      </c>
      <c r="K263">
        <f>SUM(Tabela1[[#This Row],[PASSEIO 2 EIXOS - Cat 1]:[MOTO - Cat 9]])</f>
        <v>19519</v>
      </c>
      <c r="L263" s="3">
        <v>1156</v>
      </c>
      <c r="M263">
        <v>851</v>
      </c>
      <c r="N263">
        <f>Tabela1[[#This Row],[TOTAL]]-(SUM(Tabela1[[#This Row],[Isentos]:[Evasão]]))</f>
        <v>17512</v>
      </c>
    </row>
    <row r="264" spans="1:14" x14ac:dyDescent="0.25">
      <c r="A264" s="2">
        <v>45919</v>
      </c>
      <c r="B264" s="3">
        <v>23455</v>
      </c>
      <c r="C264" s="3">
        <v>1613</v>
      </c>
      <c r="D264">
        <v>134</v>
      </c>
      <c r="E264">
        <v>387</v>
      </c>
      <c r="F264">
        <v>15</v>
      </c>
      <c r="G264">
        <v>241</v>
      </c>
      <c r="H264">
        <v>82</v>
      </c>
      <c r="I264">
        <v>122</v>
      </c>
      <c r="J264">
        <v>764</v>
      </c>
      <c r="K264">
        <f>SUM(Tabela1[[#This Row],[PASSEIO 2 EIXOS - Cat 1]:[MOTO - Cat 9]])</f>
        <v>26813</v>
      </c>
      <c r="L264" s="3">
        <v>1278</v>
      </c>
      <c r="M264" s="3">
        <v>1106</v>
      </c>
      <c r="N264">
        <f>Tabela1[[#This Row],[TOTAL]]-(SUM(Tabela1[[#This Row],[Isentos]:[Evasão]]))</f>
        <v>24429</v>
      </c>
    </row>
    <row r="265" spans="1:14" x14ac:dyDescent="0.25">
      <c r="A265" s="2">
        <v>45920</v>
      </c>
      <c r="B265" s="3">
        <v>22121</v>
      </c>
      <c r="C265">
        <v>933</v>
      </c>
      <c r="D265">
        <v>137</v>
      </c>
      <c r="E265">
        <v>222</v>
      </c>
      <c r="F265">
        <v>14</v>
      </c>
      <c r="G265">
        <v>153</v>
      </c>
      <c r="H265">
        <v>39</v>
      </c>
      <c r="I265">
        <v>67</v>
      </c>
      <c r="J265">
        <v>935</v>
      </c>
      <c r="K265">
        <f>SUM(Tabela1[[#This Row],[PASSEIO 2 EIXOS - Cat 1]:[MOTO - Cat 9]])</f>
        <v>24621</v>
      </c>
      <c r="L265">
        <v>985</v>
      </c>
      <c r="M265" s="3">
        <v>1034</v>
      </c>
      <c r="N265">
        <f>Tabela1[[#This Row],[TOTAL]]-(SUM(Tabela1[[#This Row],[Isentos]:[Evasão]]))</f>
        <v>22602</v>
      </c>
    </row>
    <row r="266" spans="1:14" x14ac:dyDescent="0.25">
      <c r="A266" s="2">
        <v>45921</v>
      </c>
      <c r="B266" s="3">
        <v>27279</v>
      </c>
      <c r="C266">
        <v>664</v>
      </c>
      <c r="D266">
        <v>143</v>
      </c>
      <c r="E266">
        <v>149</v>
      </c>
      <c r="F266">
        <v>17</v>
      </c>
      <c r="G266">
        <v>108</v>
      </c>
      <c r="H266">
        <v>9</v>
      </c>
      <c r="I266">
        <v>40</v>
      </c>
      <c r="J266" s="3">
        <v>1239</v>
      </c>
      <c r="K266">
        <f>SUM(Tabela1[[#This Row],[PASSEIO 2 EIXOS - Cat 1]:[MOTO - Cat 9]])</f>
        <v>29648</v>
      </c>
      <c r="L266" s="3">
        <v>1147</v>
      </c>
      <c r="M266" s="3">
        <v>1305</v>
      </c>
      <c r="N266">
        <f>Tabela1[[#This Row],[TOTAL]]-(SUM(Tabela1[[#This Row],[Isentos]:[Evasão]]))</f>
        <v>27196</v>
      </c>
    </row>
    <row r="267" spans="1:14" x14ac:dyDescent="0.25">
      <c r="A267" s="2">
        <v>45922</v>
      </c>
      <c r="B267" s="3">
        <v>19794</v>
      </c>
      <c r="C267" s="3">
        <v>1400</v>
      </c>
      <c r="D267">
        <v>124</v>
      </c>
      <c r="E267">
        <v>377</v>
      </c>
      <c r="F267">
        <v>15</v>
      </c>
      <c r="G267">
        <v>207</v>
      </c>
      <c r="H267">
        <v>94</v>
      </c>
      <c r="I267">
        <v>135</v>
      </c>
      <c r="J267">
        <v>746</v>
      </c>
      <c r="K267">
        <f>SUM(Tabela1[[#This Row],[PASSEIO 2 EIXOS - Cat 1]:[MOTO - Cat 9]])</f>
        <v>22892</v>
      </c>
      <c r="L267" s="3">
        <v>1394</v>
      </c>
      <c r="M267">
        <v>982</v>
      </c>
      <c r="N267">
        <f>Tabela1[[#This Row],[TOTAL]]-(SUM(Tabela1[[#This Row],[Isentos]:[Evasão]]))</f>
        <v>20516</v>
      </c>
    </row>
    <row r="268" spans="1:14" x14ac:dyDescent="0.25">
      <c r="A268" s="2">
        <v>45923</v>
      </c>
      <c r="B268" s="3">
        <v>14090</v>
      </c>
      <c r="C268" s="3">
        <v>1515</v>
      </c>
      <c r="D268">
        <v>94</v>
      </c>
      <c r="E268">
        <v>444</v>
      </c>
      <c r="F268">
        <v>11</v>
      </c>
      <c r="G268">
        <v>210</v>
      </c>
      <c r="H268">
        <v>100</v>
      </c>
      <c r="I268">
        <v>135</v>
      </c>
      <c r="J268">
        <v>355</v>
      </c>
      <c r="K268">
        <f>SUM(Tabela1[[#This Row],[PASSEIO 2 EIXOS - Cat 1]:[MOTO - Cat 9]])</f>
        <v>16954</v>
      </c>
      <c r="L268" s="3">
        <v>1055</v>
      </c>
      <c r="M268">
        <v>691</v>
      </c>
      <c r="N268">
        <f>Tabela1[[#This Row],[TOTAL]]-(SUM(Tabela1[[#This Row],[Isentos]:[Evasão]]))</f>
        <v>15208</v>
      </c>
    </row>
    <row r="269" spans="1:14" x14ac:dyDescent="0.25">
      <c r="A269" s="2">
        <v>45924</v>
      </c>
      <c r="B269" s="3">
        <v>13595</v>
      </c>
      <c r="C269" s="3">
        <v>1549</v>
      </c>
      <c r="D269">
        <v>97</v>
      </c>
      <c r="E269">
        <v>417</v>
      </c>
      <c r="F269">
        <v>19</v>
      </c>
      <c r="G269">
        <v>222</v>
      </c>
      <c r="H269">
        <v>104</v>
      </c>
      <c r="I269">
        <v>145</v>
      </c>
      <c r="J269">
        <v>343</v>
      </c>
      <c r="K269">
        <f>SUM(Tabela1[[#This Row],[PASSEIO 2 EIXOS - Cat 1]:[MOTO - Cat 9]])</f>
        <v>16491</v>
      </c>
      <c r="L269">
        <v>971</v>
      </c>
      <c r="M269">
        <v>678</v>
      </c>
      <c r="N269">
        <f>Tabela1[[#This Row],[TOTAL]]-(SUM(Tabela1[[#This Row],[Isentos]:[Evasão]]))</f>
        <v>14842</v>
      </c>
    </row>
    <row r="270" spans="1:14" x14ac:dyDescent="0.25">
      <c r="A270" s="2">
        <v>45925</v>
      </c>
      <c r="B270" s="3">
        <v>14352</v>
      </c>
      <c r="C270" s="3">
        <v>1606</v>
      </c>
      <c r="D270">
        <v>94</v>
      </c>
      <c r="E270">
        <v>438</v>
      </c>
      <c r="F270">
        <v>13</v>
      </c>
      <c r="G270">
        <v>240</v>
      </c>
      <c r="H270">
        <v>101</v>
      </c>
      <c r="I270">
        <v>158</v>
      </c>
      <c r="J270">
        <v>317</v>
      </c>
      <c r="K270">
        <f>SUM(Tabela1[[#This Row],[PASSEIO 2 EIXOS - Cat 1]:[MOTO - Cat 9]])</f>
        <v>17319</v>
      </c>
      <c r="L270" s="3">
        <v>1019</v>
      </c>
      <c r="M270">
        <v>709</v>
      </c>
      <c r="N270">
        <f>Tabela1[[#This Row],[TOTAL]]-(SUM(Tabela1[[#This Row],[Isentos]:[Evasão]]))</f>
        <v>15591</v>
      </c>
    </row>
    <row r="271" spans="1:14" x14ac:dyDescent="0.25">
      <c r="A271" s="2">
        <v>45926</v>
      </c>
      <c r="B271" s="3">
        <v>20262</v>
      </c>
      <c r="C271" s="3">
        <v>1580</v>
      </c>
      <c r="D271">
        <v>96</v>
      </c>
      <c r="E271">
        <v>441</v>
      </c>
      <c r="F271">
        <v>15</v>
      </c>
      <c r="G271">
        <v>235</v>
      </c>
      <c r="H271">
        <v>91</v>
      </c>
      <c r="I271">
        <v>120</v>
      </c>
      <c r="J271">
        <v>575</v>
      </c>
      <c r="K271">
        <f>SUM(Tabela1[[#This Row],[PASSEIO 2 EIXOS - Cat 1]:[MOTO - Cat 9]])</f>
        <v>23415</v>
      </c>
      <c r="L271" s="3">
        <v>1196</v>
      </c>
      <c r="M271" s="3">
        <v>1054</v>
      </c>
      <c r="N271">
        <f>Tabela1[[#This Row],[TOTAL]]-(SUM(Tabela1[[#This Row],[Isentos]:[Evasão]]))</f>
        <v>21165</v>
      </c>
    </row>
    <row r="272" spans="1:14" x14ac:dyDescent="0.25">
      <c r="A272" s="2">
        <v>45927</v>
      </c>
      <c r="B272" s="3">
        <v>17377</v>
      </c>
      <c r="C272">
        <v>872</v>
      </c>
      <c r="D272">
        <v>92</v>
      </c>
      <c r="E272">
        <v>222</v>
      </c>
      <c r="F272">
        <v>13</v>
      </c>
      <c r="G272">
        <v>159</v>
      </c>
      <c r="H272">
        <v>40</v>
      </c>
      <c r="I272">
        <v>80</v>
      </c>
      <c r="J272">
        <v>633</v>
      </c>
      <c r="K272">
        <f>SUM(Tabela1[[#This Row],[PASSEIO 2 EIXOS - Cat 1]:[MOTO - Cat 9]])</f>
        <v>19488</v>
      </c>
      <c r="L272">
        <v>855</v>
      </c>
      <c r="M272">
        <v>856</v>
      </c>
      <c r="N272">
        <f>Tabela1[[#This Row],[TOTAL]]-(SUM(Tabela1[[#This Row],[Isentos]:[Evasão]]))</f>
        <v>17777</v>
      </c>
    </row>
    <row r="273" spans="1:14" x14ac:dyDescent="0.25">
      <c r="A273" s="2">
        <v>45928</v>
      </c>
      <c r="B273" s="3">
        <v>22130</v>
      </c>
      <c r="C273">
        <v>572</v>
      </c>
      <c r="D273">
        <v>86</v>
      </c>
      <c r="E273">
        <v>139</v>
      </c>
      <c r="F273">
        <v>9</v>
      </c>
      <c r="G273">
        <v>116</v>
      </c>
      <c r="H273">
        <v>14</v>
      </c>
      <c r="I273">
        <v>53</v>
      </c>
      <c r="J273">
        <v>822</v>
      </c>
      <c r="K273">
        <f>SUM(Tabela1[[#This Row],[PASSEIO 2 EIXOS - Cat 1]:[MOTO - Cat 9]])</f>
        <v>23941</v>
      </c>
      <c r="L273" s="3">
        <v>1021</v>
      </c>
      <c r="M273">
        <v>971</v>
      </c>
      <c r="N273">
        <f>Tabela1[[#This Row],[TOTAL]]-(SUM(Tabela1[[#This Row],[Isentos]:[Evasão]]))</f>
        <v>21949</v>
      </c>
    </row>
    <row r="274" spans="1:14" x14ac:dyDescent="0.25">
      <c r="A274" s="2">
        <v>45929</v>
      </c>
      <c r="B274" s="3">
        <v>17011</v>
      </c>
      <c r="C274" s="3">
        <v>1363</v>
      </c>
      <c r="D274">
        <v>103</v>
      </c>
      <c r="E274">
        <v>431</v>
      </c>
      <c r="F274">
        <v>23</v>
      </c>
      <c r="G274">
        <v>218</v>
      </c>
      <c r="H274">
        <v>114</v>
      </c>
      <c r="I274">
        <v>164</v>
      </c>
      <c r="J274">
        <v>672</v>
      </c>
      <c r="K274">
        <f>SUM(Tabela1[[#This Row],[PASSEIO 2 EIXOS - Cat 1]:[MOTO - Cat 9]])</f>
        <v>20099</v>
      </c>
      <c r="L274" s="3">
        <v>2016</v>
      </c>
      <c r="M274" s="3">
        <v>1449</v>
      </c>
      <c r="N274">
        <f>Tabela1[[#This Row],[TOTAL]]-(SUM(Tabela1[[#This Row],[Isentos]:[Evasão]]))</f>
        <v>16634</v>
      </c>
    </row>
    <row r="275" spans="1:14" x14ac:dyDescent="0.25">
      <c r="A275" s="2">
        <v>45930</v>
      </c>
      <c r="B275" s="3">
        <v>13476</v>
      </c>
      <c r="C275" s="3">
        <v>1536</v>
      </c>
      <c r="D275">
        <v>100</v>
      </c>
      <c r="E275">
        <v>459</v>
      </c>
      <c r="F275">
        <v>15</v>
      </c>
      <c r="G275">
        <v>218</v>
      </c>
      <c r="H275">
        <v>95</v>
      </c>
      <c r="I275">
        <v>154</v>
      </c>
      <c r="J275">
        <v>506</v>
      </c>
      <c r="K275">
        <f>SUM(Tabela1[[#This Row],[PASSEIO 2 EIXOS - Cat 1]:[MOTO - Cat 9]])</f>
        <v>16559</v>
      </c>
      <c r="L275">
        <v>42</v>
      </c>
      <c r="M275">
        <v>59</v>
      </c>
      <c r="N275">
        <f>Tabela1[[#This Row],[TOTAL]]-(SUM(Tabela1[[#This Row],[Isentos]:[Evasão]]))</f>
        <v>16458</v>
      </c>
    </row>
    <row r="276" spans="1:14" x14ac:dyDescent="0.25">
      <c r="A276" t="s">
        <v>11</v>
      </c>
      <c r="K276" s="4">
        <f>SUBTOTAL(109,Tabela1[TOTAL])</f>
        <v>6264945</v>
      </c>
      <c r="N276" s="4">
        <f>SUBTOTAL(109,Tabela1[TOTAL - Isentos - Evasão])</f>
        <v>5888335</v>
      </c>
    </row>
  </sheetData>
  <mergeCells count="1">
    <mergeCell ref="A1:N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Tráfego - RJ124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Guilherme Jorge Meleiro dos Santos</cp:lastModifiedBy>
  <dcterms:created xsi:type="dcterms:W3CDTF">2025-10-27T21:00:34Z</dcterms:created>
  <dcterms:modified xsi:type="dcterms:W3CDTF">2025-10-27T21:08:30Z</dcterms:modified>
</cp:coreProperties>
</file>