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00" windowHeight="11040"/>
  </bookViews>
  <sheets>
    <sheet name="BASE POR UE" sheetId="2" r:id="rId1"/>
    <sheet name="Planilha3" sheetId="8" state="hidden" r:id="rId2"/>
    <sheet name="BASE DEZ 22" sheetId="7" state="hidden" r:id="rId3"/>
    <sheet name="MENSAL POR REGIONAL FEV À DEZ" sheetId="5" r:id="rId4"/>
    <sheet name="RESUMO POR REGIONAL" sheetId="4" r:id="rId5"/>
    <sheet name="Planilha6" sheetId="6" state="hidden" r:id="rId6"/>
    <sheet name="Planilha1" sheetId="1" state="hidden" r:id="rId7"/>
  </sheets>
  <definedNames>
    <definedName name="_xlnm._FilterDatabase" localSheetId="0" hidden="1">'BASE POR UE'!$A$1:$N$1196</definedName>
    <definedName name="_xlnm._FilterDatabase" localSheetId="6" hidden="1">Planilha1!$A$2:$N$1197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4" l="1"/>
  <c r="F4" i="4"/>
  <c r="F5" i="4"/>
  <c r="F6" i="4"/>
  <c r="F7" i="4"/>
  <c r="F8" i="4"/>
  <c r="F9" i="4"/>
  <c r="F10" i="4"/>
  <c r="F11" i="4"/>
  <c r="F12" i="4"/>
  <c r="F13" i="4"/>
  <c r="F14" i="4"/>
  <c r="F15" i="4"/>
  <c r="F16" i="4"/>
  <c r="F17" i="4"/>
  <c r="F3" i="4"/>
  <c r="E18" i="4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3" i="4"/>
  <c r="D18" i="4"/>
  <c r="D4" i="4"/>
  <c r="D5" i="4"/>
  <c r="D6" i="4"/>
  <c r="D7" i="4"/>
  <c r="D8" i="4"/>
  <c r="D9" i="4"/>
  <c r="D10" i="4"/>
  <c r="D11" i="4"/>
  <c r="D12" i="4"/>
  <c r="D13" i="4"/>
  <c r="D14" i="4"/>
  <c r="D15" i="4"/>
  <c r="D16" i="4"/>
  <c r="D17" i="4"/>
  <c r="D3" i="4"/>
  <c r="C18" i="4"/>
  <c r="C4" i="4"/>
  <c r="C5" i="4"/>
  <c r="C6" i="4"/>
  <c r="C7" i="4"/>
  <c r="C8" i="4"/>
  <c r="C9" i="4"/>
  <c r="C10" i="4"/>
  <c r="C11" i="4"/>
  <c r="C12" i="4"/>
  <c r="C13" i="4"/>
  <c r="C14" i="4"/>
  <c r="C15" i="4"/>
  <c r="C16" i="4"/>
  <c r="C17" i="4"/>
  <c r="C3" i="4"/>
  <c r="P5" i="8"/>
  <c r="P6" i="8"/>
  <c r="P7" i="8"/>
  <c r="P8" i="8"/>
  <c r="P9" i="8"/>
  <c r="P10" i="8"/>
  <c r="P11" i="8"/>
  <c r="P12" i="8"/>
  <c r="P13" i="8"/>
  <c r="P14" i="8"/>
  <c r="P15" i="8"/>
  <c r="P16" i="8"/>
  <c r="P17" i="8"/>
  <c r="P18" i="8"/>
  <c r="P19" i="8"/>
  <c r="P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4" i="8"/>
  <c r="O5" i="8"/>
  <c r="O6" i="8"/>
  <c r="O7" i="8"/>
  <c r="O8" i="8"/>
  <c r="O9" i="8"/>
  <c r="O10" i="8"/>
  <c r="O11" i="8"/>
  <c r="O12" i="8"/>
  <c r="O13" i="8"/>
  <c r="O14" i="8"/>
  <c r="O15" i="8"/>
  <c r="O16" i="8"/>
  <c r="O17" i="8"/>
  <c r="O18" i="8"/>
  <c r="O19" i="8"/>
  <c r="O4" i="8"/>
  <c r="AG4" i="5"/>
  <c r="AG5" i="5"/>
  <c r="AH5" i="5" s="1"/>
  <c r="AI5" i="5" s="1"/>
  <c r="AG6" i="5"/>
  <c r="AH6" i="5" s="1"/>
  <c r="AI6" i="5" s="1"/>
  <c r="AG7" i="5"/>
  <c r="AG8" i="5"/>
  <c r="AH8" i="5" s="1"/>
  <c r="AI8" i="5" s="1"/>
  <c r="AG9" i="5"/>
  <c r="AH9" i="5" s="1"/>
  <c r="AI9" i="5" s="1"/>
  <c r="AG10" i="5"/>
  <c r="AH10" i="5" s="1"/>
  <c r="AI10" i="5" s="1"/>
  <c r="AG11" i="5"/>
  <c r="AH11" i="5" s="1"/>
  <c r="AI11" i="5" s="1"/>
  <c r="AG12" i="5"/>
  <c r="AG13" i="5"/>
  <c r="AH13" i="5" s="1"/>
  <c r="AI13" i="5" s="1"/>
  <c r="AG14" i="5"/>
  <c r="AH14" i="5" s="1"/>
  <c r="AI14" i="5" s="1"/>
  <c r="AG15" i="5"/>
  <c r="AH15" i="5" s="1"/>
  <c r="AI15" i="5" s="1"/>
  <c r="AG16" i="5"/>
  <c r="AH16" i="5" s="1"/>
  <c r="AI16" i="5" s="1"/>
  <c r="AG17" i="5"/>
  <c r="AH17" i="5" s="1"/>
  <c r="AI17" i="5" s="1"/>
  <c r="AG3" i="5"/>
  <c r="AG18" i="5" s="1"/>
  <c r="AH12" i="5"/>
  <c r="AI12" i="5" s="1"/>
  <c r="AH7" i="5"/>
  <c r="AI7" i="5" s="1"/>
  <c r="AH4" i="5"/>
  <c r="AI4" i="5" s="1"/>
  <c r="AD4" i="5"/>
  <c r="AD5" i="5"/>
  <c r="AD6" i="5"/>
  <c r="AD7" i="5"/>
  <c r="AE7" i="5" s="1"/>
  <c r="AF7" i="5" s="1"/>
  <c r="AD8" i="5"/>
  <c r="AE8" i="5" s="1"/>
  <c r="AF8" i="5" s="1"/>
  <c r="AD9" i="5"/>
  <c r="AD10" i="5"/>
  <c r="AE10" i="5" s="1"/>
  <c r="AF10" i="5" s="1"/>
  <c r="AD11" i="5"/>
  <c r="AD12" i="5"/>
  <c r="AD13" i="5"/>
  <c r="AD14" i="5"/>
  <c r="AD15" i="5"/>
  <c r="AE15" i="5" s="1"/>
  <c r="AF15" i="5" s="1"/>
  <c r="AD16" i="5"/>
  <c r="AE16" i="5" s="1"/>
  <c r="AF16" i="5" s="1"/>
  <c r="AD17" i="5"/>
  <c r="AD3" i="5"/>
  <c r="AA4" i="5"/>
  <c r="AA5" i="5"/>
  <c r="AA6" i="5"/>
  <c r="AA7" i="5"/>
  <c r="AA8" i="5"/>
  <c r="AA9" i="5"/>
  <c r="AB9" i="5" s="1"/>
  <c r="AC9" i="5" s="1"/>
  <c r="AA10" i="5"/>
  <c r="AB10" i="5" s="1"/>
  <c r="AC10" i="5" s="1"/>
  <c r="AA11" i="5"/>
  <c r="AB11" i="5" s="1"/>
  <c r="AC11" i="5" s="1"/>
  <c r="AA12" i="5"/>
  <c r="AA13" i="5"/>
  <c r="AA14" i="5"/>
  <c r="AA15" i="5"/>
  <c r="AB15" i="5" s="1"/>
  <c r="AC15" i="5" s="1"/>
  <c r="AA16" i="5"/>
  <c r="AB16" i="5" s="1"/>
  <c r="AC16" i="5" s="1"/>
  <c r="AA17" i="5"/>
  <c r="AB17" i="5" s="1"/>
  <c r="AC17" i="5" s="1"/>
  <c r="AA3" i="5"/>
  <c r="X4" i="5"/>
  <c r="X5" i="5"/>
  <c r="X6" i="5"/>
  <c r="X7" i="5"/>
  <c r="X8" i="5"/>
  <c r="X9" i="5"/>
  <c r="X10" i="5"/>
  <c r="X11" i="5"/>
  <c r="Y11" i="5" s="1"/>
  <c r="Z11" i="5" s="1"/>
  <c r="X12" i="5"/>
  <c r="X13" i="5"/>
  <c r="X14" i="5"/>
  <c r="X15" i="5"/>
  <c r="X16" i="5"/>
  <c r="X17" i="5"/>
  <c r="X3" i="5"/>
  <c r="Y3" i="5" s="1"/>
  <c r="Z3" i="5" s="1"/>
  <c r="U4" i="5"/>
  <c r="U5" i="5"/>
  <c r="U6" i="5"/>
  <c r="U7" i="5"/>
  <c r="U8" i="5"/>
  <c r="U9" i="5"/>
  <c r="U10" i="5"/>
  <c r="V10" i="5" s="1"/>
  <c r="W10" i="5" s="1"/>
  <c r="U11" i="5"/>
  <c r="V11" i="5" s="1"/>
  <c r="W11" i="5" s="1"/>
  <c r="U12" i="5"/>
  <c r="V12" i="5" s="1"/>
  <c r="W12" i="5" s="1"/>
  <c r="U13" i="5"/>
  <c r="U14" i="5"/>
  <c r="U15" i="5"/>
  <c r="U16" i="5"/>
  <c r="U17" i="5"/>
  <c r="V17" i="5" s="1"/>
  <c r="W17" i="5" s="1"/>
  <c r="U3" i="5"/>
  <c r="R4" i="5"/>
  <c r="R5" i="5"/>
  <c r="R6" i="5"/>
  <c r="R7" i="5"/>
  <c r="R8" i="5"/>
  <c r="R9" i="5"/>
  <c r="S9" i="5" s="1"/>
  <c r="T9" i="5" s="1"/>
  <c r="R10" i="5"/>
  <c r="S10" i="5" s="1"/>
  <c r="T10" i="5" s="1"/>
  <c r="R11" i="5"/>
  <c r="S11" i="5" s="1"/>
  <c r="T11" i="5" s="1"/>
  <c r="R12" i="5"/>
  <c r="S12" i="5" s="1"/>
  <c r="T12" i="5" s="1"/>
  <c r="R13" i="5"/>
  <c r="R14" i="5"/>
  <c r="R15" i="5"/>
  <c r="R16" i="5"/>
  <c r="S16" i="5" s="1"/>
  <c r="T16" i="5" s="1"/>
  <c r="R17" i="5"/>
  <c r="S17" i="5" s="1"/>
  <c r="T17" i="5" s="1"/>
  <c r="R3" i="5"/>
  <c r="O4" i="5"/>
  <c r="O5" i="5"/>
  <c r="P5" i="5" s="1"/>
  <c r="Q5" i="5" s="1"/>
  <c r="O6" i="5"/>
  <c r="O7" i="5"/>
  <c r="O8" i="5"/>
  <c r="O9" i="5"/>
  <c r="O10" i="5"/>
  <c r="O11" i="5"/>
  <c r="P11" i="5" s="1"/>
  <c r="Q11" i="5" s="1"/>
  <c r="O12" i="5"/>
  <c r="O13" i="5"/>
  <c r="P13" i="5" s="1"/>
  <c r="Q13" i="5" s="1"/>
  <c r="O14" i="5"/>
  <c r="O15" i="5"/>
  <c r="O16" i="5"/>
  <c r="O17" i="5"/>
  <c r="P17" i="5" s="1"/>
  <c r="Q17" i="5" s="1"/>
  <c r="O3" i="5"/>
  <c r="L4" i="5"/>
  <c r="L5" i="5"/>
  <c r="L6" i="5"/>
  <c r="M6" i="5" s="1"/>
  <c r="N6" i="5" s="1"/>
  <c r="L7" i="5"/>
  <c r="L8" i="5"/>
  <c r="L9" i="5"/>
  <c r="L10" i="5"/>
  <c r="L11" i="5"/>
  <c r="M11" i="5" s="1"/>
  <c r="N11" i="5" s="1"/>
  <c r="L12" i="5"/>
  <c r="L13" i="5"/>
  <c r="L14" i="5"/>
  <c r="M14" i="5" s="1"/>
  <c r="N14" i="5" s="1"/>
  <c r="L15" i="5"/>
  <c r="M15" i="5" s="1"/>
  <c r="N15" i="5" s="1"/>
  <c r="L16" i="5"/>
  <c r="L17" i="5"/>
  <c r="L3" i="5"/>
  <c r="I4" i="5"/>
  <c r="I5" i="5"/>
  <c r="I6" i="5"/>
  <c r="J6" i="5" s="1"/>
  <c r="K6" i="5" s="1"/>
  <c r="I7" i="5"/>
  <c r="J7" i="5" s="1"/>
  <c r="K7" i="5" s="1"/>
  <c r="I8" i="5"/>
  <c r="I9" i="5"/>
  <c r="J9" i="5" s="1"/>
  <c r="K9" i="5" s="1"/>
  <c r="I10" i="5"/>
  <c r="I11" i="5"/>
  <c r="J11" i="5" s="1"/>
  <c r="K11" i="5" s="1"/>
  <c r="I12" i="5"/>
  <c r="I13" i="5"/>
  <c r="I14" i="5"/>
  <c r="J14" i="5" s="1"/>
  <c r="K14" i="5" s="1"/>
  <c r="I15" i="5"/>
  <c r="J15" i="5" s="1"/>
  <c r="K15" i="5" s="1"/>
  <c r="I16" i="5"/>
  <c r="I17" i="5"/>
  <c r="J17" i="5" s="1"/>
  <c r="K17" i="5" s="1"/>
  <c r="I3" i="5"/>
  <c r="F4" i="5"/>
  <c r="F5" i="5"/>
  <c r="F6" i="5"/>
  <c r="F7" i="5"/>
  <c r="G7" i="5" s="1"/>
  <c r="H7" i="5" s="1"/>
  <c r="F8" i="5"/>
  <c r="F9" i="5"/>
  <c r="G9" i="5" s="1"/>
  <c r="H9" i="5" s="1"/>
  <c r="F10" i="5"/>
  <c r="F11" i="5"/>
  <c r="G11" i="5" s="1"/>
  <c r="H11" i="5" s="1"/>
  <c r="F12" i="5"/>
  <c r="F13" i="5"/>
  <c r="F14" i="5"/>
  <c r="G14" i="5" s="1"/>
  <c r="H14" i="5" s="1"/>
  <c r="F15" i="5"/>
  <c r="G15" i="5" s="1"/>
  <c r="H15" i="5" s="1"/>
  <c r="F16" i="5"/>
  <c r="F17" i="5"/>
  <c r="F3" i="5"/>
  <c r="C17" i="5"/>
  <c r="D17" i="5" s="1"/>
  <c r="E17" i="5" s="1"/>
  <c r="C4" i="5"/>
  <c r="C5" i="5"/>
  <c r="C6" i="5"/>
  <c r="C7" i="5"/>
  <c r="D7" i="5" s="1"/>
  <c r="E7" i="5" s="1"/>
  <c r="C8" i="5"/>
  <c r="D8" i="5" s="1"/>
  <c r="E8" i="5" s="1"/>
  <c r="C9" i="5"/>
  <c r="D9" i="5" s="1"/>
  <c r="E9" i="5" s="1"/>
  <c r="C10" i="5"/>
  <c r="C11" i="5"/>
  <c r="D11" i="5" s="1"/>
  <c r="E11" i="5" s="1"/>
  <c r="C12" i="5"/>
  <c r="C13" i="5"/>
  <c r="C14" i="5"/>
  <c r="C15" i="5"/>
  <c r="D15" i="5" s="1"/>
  <c r="E15" i="5" s="1"/>
  <c r="C16" i="5"/>
  <c r="D16" i="5" s="1"/>
  <c r="E16" i="5" s="1"/>
  <c r="C3" i="5"/>
  <c r="D3" i="5" s="1"/>
  <c r="E3" i="5" s="1"/>
  <c r="P23" i="2"/>
  <c r="P24" i="2"/>
  <c r="P25" i="2"/>
  <c r="P26" i="2"/>
  <c r="P27" i="2"/>
  <c r="P28" i="2"/>
  <c r="P29" i="2"/>
  <c r="P30" i="2"/>
  <c r="P31" i="2"/>
  <c r="P32" i="2"/>
  <c r="P33" i="2"/>
  <c r="P34" i="2"/>
  <c r="P35" i="2"/>
  <c r="P36" i="2"/>
  <c r="P37" i="2"/>
  <c r="P38" i="2"/>
  <c r="P39" i="2"/>
  <c r="P40" i="2"/>
  <c r="P41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85" i="2"/>
  <c r="P86" i="2"/>
  <c r="P87" i="2"/>
  <c r="P88" i="2"/>
  <c r="P89" i="2"/>
  <c r="P90" i="2"/>
  <c r="P91" i="2"/>
  <c r="P92" i="2"/>
  <c r="P93" i="2"/>
  <c r="P94" i="2"/>
  <c r="P95" i="2"/>
  <c r="P96" i="2"/>
  <c r="P97" i="2"/>
  <c r="P98" i="2"/>
  <c r="P99" i="2"/>
  <c r="P100" i="2"/>
  <c r="P101" i="2"/>
  <c r="P102" i="2"/>
  <c r="P103" i="2"/>
  <c r="P104" i="2"/>
  <c r="P105" i="2"/>
  <c r="P106" i="2"/>
  <c r="P107" i="2"/>
  <c r="P108" i="2"/>
  <c r="P109" i="2"/>
  <c r="P110" i="2"/>
  <c r="P111" i="2"/>
  <c r="P112" i="2"/>
  <c r="P113" i="2"/>
  <c r="P114" i="2"/>
  <c r="P115" i="2"/>
  <c r="P116" i="2"/>
  <c r="P117" i="2"/>
  <c r="P118" i="2"/>
  <c r="P119" i="2"/>
  <c r="P120" i="2"/>
  <c r="P121" i="2"/>
  <c r="P122" i="2"/>
  <c r="P123" i="2"/>
  <c r="P124" i="2"/>
  <c r="P125" i="2"/>
  <c r="P126" i="2"/>
  <c r="P127" i="2"/>
  <c r="P128" i="2"/>
  <c r="P129" i="2"/>
  <c r="P130" i="2"/>
  <c r="P131" i="2"/>
  <c r="P132" i="2"/>
  <c r="P133" i="2"/>
  <c r="P134" i="2"/>
  <c r="P135" i="2"/>
  <c r="P136" i="2"/>
  <c r="P137" i="2"/>
  <c r="P138" i="2"/>
  <c r="P139" i="2"/>
  <c r="P140" i="2"/>
  <c r="P141" i="2"/>
  <c r="P142" i="2"/>
  <c r="P143" i="2"/>
  <c r="P144" i="2"/>
  <c r="P145" i="2"/>
  <c r="P146" i="2"/>
  <c r="P147" i="2"/>
  <c r="P148" i="2"/>
  <c r="P149" i="2"/>
  <c r="P150" i="2"/>
  <c r="P151" i="2"/>
  <c r="P152" i="2"/>
  <c r="P153" i="2"/>
  <c r="P154" i="2"/>
  <c r="P155" i="2"/>
  <c r="P156" i="2"/>
  <c r="P157" i="2"/>
  <c r="P158" i="2"/>
  <c r="P159" i="2"/>
  <c r="P160" i="2"/>
  <c r="P161" i="2"/>
  <c r="P162" i="2"/>
  <c r="P163" i="2"/>
  <c r="P164" i="2"/>
  <c r="P165" i="2"/>
  <c r="P166" i="2"/>
  <c r="P167" i="2"/>
  <c r="P168" i="2"/>
  <c r="P169" i="2"/>
  <c r="P170" i="2"/>
  <c r="P171" i="2"/>
  <c r="P172" i="2"/>
  <c r="P173" i="2"/>
  <c r="P174" i="2"/>
  <c r="P175" i="2"/>
  <c r="P176" i="2"/>
  <c r="P177" i="2"/>
  <c r="P178" i="2"/>
  <c r="P179" i="2"/>
  <c r="P180" i="2"/>
  <c r="P181" i="2"/>
  <c r="P182" i="2"/>
  <c r="P183" i="2"/>
  <c r="P184" i="2"/>
  <c r="P185" i="2"/>
  <c r="P186" i="2"/>
  <c r="P187" i="2"/>
  <c r="P188" i="2"/>
  <c r="P189" i="2"/>
  <c r="P190" i="2"/>
  <c r="P191" i="2"/>
  <c r="P192" i="2"/>
  <c r="P193" i="2"/>
  <c r="P194" i="2"/>
  <c r="P195" i="2"/>
  <c r="P196" i="2"/>
  <c r="P197" i="2"/>
  <c r="P198" i="2"/>
  <c r="P199" i="2"/>
  <c r="P200" i="2"/>
  <c r="P201" i="2"/>
  <c r="P202" i="2"/>
  <c r="P203" i="2"/>
  <c r="P204" i="2"/>
  <c r="P205" i="2"/>
  <c r="P206" i="2"/>
  <c r="P207" i="2"/>
  <c r="P208" i="2"/>
  <c r="P209" i="2"/>
  <c r="P210" i="2"/>
  <c r="P211" i="2"/>
  <c r="P212" i="2"/>
  <c r="P213" i="2"/>
  <c r="P214" i="2"/>
  <c r="P215" i="2"/>
  <c r="P216" i="2"/>
  <c r="P217" i="2"/>
  <c r="P218" i="2"/>
  <c r="P219" i="2"/>
  <c r="P220" i="2"/>
  <c r="P221" i="2"/>
  <c r="P222" i="2"/>
  <c r="P223" i="2"/>
  <c r="P224" i="2"/>
  <c r="P225" i="2"/>
  <c r="P226" i="2"/>
  <c r="P227" i="2"/>
  <c r="P228" i="2"/>
  <c r="P229" i="2"/>
  <c r="P230" i="2"/>
  <c r="P231" i="2"/>
  <c r="P232" i="2"/>
  <c r="P233" i="2"/>
  <c r="P234" i="2"/>
  <c r="P235" i="2"/>
  <c r="P236" i="2"/>
  <c r="P237" i="2"/>
  <c r="P238" i="2"/>
  <c r="P239" i="2"/>
  <c r="P240" i="2"/>
  <c r="P241" i="2"/>
  <c r="P242" i="2"/>
  <c r="P243" i="2"/>
  <c r="P244" i="2"/>
  <c r="P245" i="2"/>
  <c r="P246" i="2"/>
  <c r="P247" i="2"/>
  <c r="P248" i="2"/>
  <c r="P249" i="2"/>
  <c r="P250" i="2"/>
  <c r="P251" i="2"/>
  <c r="P252" i="2"/>
  <c r="P253" i="2"/>
  <c r="P254" i="2"/>
  <c r="P255" i="2"/>
  <c r="P256" i="2"/>
  <c r="P257" i="2"/>
  <c r="P258" i="2"/>
  <c r="P259" i="2"/>
  <c r="P260" i="2"/>
  <c r="P261" i="2"/>
  <c r="P262" i="2"/>
  <c r="P263" i="2"/>
  <c r="P264" i="2"/>
  <c r="P265" i="2"/>
  <c r="P266" i="2"/>
  <c r="P267" i="2"/>
  <c r="P268" i="2"/>
  <c r="P269" i="2"/>
  <c r="P270" i="2"/>
  <c r="P271" i="2"/>
  <c r="P272" i="2"/>
  <c r="P273" i="2"/>
  <c r="P274" i="2"/>
  <c r="P275" i="2"/>
  <c r="P276" i="2"/>
  <c r="P277" i="2"/>
  <c r="P278" i="2"/>
  <c r="P279" i="2"/>
  <c r="P280" i="2"/>
  <c r="P281" i="2"/>
  <c r="P282" i="2"/>
  <c r="P283" i="2"/>
  <c r="P284" i="2"/>
  <c r="P285" i="2"/>
  <c r="P286" i="2"/>
  <c r="P287" i="2"/>
  <c r="P288" i="2"/>
  <c r="P289" i="2"/>
  <c r="P290" i="2"/>
  <c r="P291" i="2"/>
  <c r="P292" i="2"/>
  <c r="P293" i="2"/>
  <c r="P294" i="2"/>
  <c r="P295" i="2"/>
  <c r="P296" i="2"/>
  <c r="P297" i="2"/>
  <c r="P298" i="2"/>
  <c r="P299" i="2"/>
  <c r="P300" i="2"/>
  <c r="P301" i="2"/>
  <c r="P302" i="2"/>
  <c r="P303" i="2"/>
  <c r="P304" i="2"/>
  <c r="P305" i="2"/>
  <c r="P306" i="2"/>
  <c r="P307" i="2"/>
  <c r="P308" i="2"/>
  <c r="P309" i="2"/>
  <c r="P310" i="2"/>
  <c r="P311" i="2"/>
  <c r="P312" i="2"/>
  <c r="P313" i="2"/>
  <c r="P314" i="2"/>
  <c r="P315" i="2"/>
  <c r="P316" i="2"/>
  <c r="P317" i="2"/>
  <c r="P318" i="2"/>
  <c r="P319" i="2"/>
  <c r="P320" i="2"/>
  <c r="P321" i="2"/>
  <c r="P322" i="2"/>
  <c r="P323" i="2"/>
  <c r="P324" i="2"/>
  <c r="P325" i="2"/>
  <c r="P326" i="2"/>
  <c r="P327" i="2"/>
  <c r="P328" i="2"/>
  <c r="P329" i="2"/>
  <c r="P330" i="2"/>
  <c r="P331" i="2"/>
  <c r="P332" i="2"/>
  <c r="P333" i="2"/>
  <c r="P334" i="2"/>
  <c r="P335" i="2"/>
  <c r="P336" i="2"/>
  <c r="P337" i="2"/>
  <c r="P338" i="2"/>
  <c r="P339" i="2"/>
  <c r="P340" i="2"/>
  <c r="P341" i="2"/>
  <c r="P342" i="2"/>
  <c r="P343" i="2"/>
  <c r="P344" i="2"/>
  <c r="P345" i="2"/>
  <c r="P346" i="2"/>
  <c r="P347" i="2"/>
  <c r="P348" i="2"/>
  <c r="P349" i="2"/>
  <c r="P350" i="2"/>
  <c r="P351" i="2"/>
  <c r="P352" i="2"/>
  <c r="P353" i="2"/>
  <c r="P354" i="2"/>
  <c r="P355" i="2"/>
  <c r="P356" i="2"/>
  <c r="P357" i="2"/>
  <c r="P358" i="2"/>
  <c r="P359" i="2"/>
  <c r="P360" i="2"/>
  <c r="P361" i="2"/>
  <c r="P362" i="2"/>
  <c r="P363" i="2"/>
  <c r="P364" i="2"/>
  <c r="P365" i="2"/>
  <c r="P366" i="2"/>
  <c r="P367" i="2"/>
  <c r="P368" i="2"/>
  <c r="P369" i="2"/>
  <c r="P370" i="2"/>
  <c r="P371" i="2"/>
  <c r="P372" i="2"/>
  <c r="P373" i="2"/>
  <c r="P374" i="2"/>
  <c r="P375" i="2"/>
  <c r="P376" i="2"/>
  <c r="P377" i="2"/>
  <c r="P378" i="2"/>
  <c r="P379" i="2"/>
  <c r="P380" i="2"/>
  <c r="P381" i="2"/>
  <c r="P382" i="2"/>
  <c r="P383" i="2"/>
  <c r="P384" i="2"/>
  <c r="P385" i="2"/>
  <c r="P386" i="2"/>
  <c r="P387" i="2"/>
  <c r="P388" i="2"/>
  <c r="P389" i="2"/>
  <c r="P390" i="2"/>
  <c r="P391" i="2"/>
  <c r="P392" i="2"/>
  <c r="P393" i="2"/>
  <c r="P394" i="2"/>
  <c r="P395" i="2"/>
  <c r="P396" i="2"/>
  <c r="P397" i="2"/>
  <c r="P398" i="2"/>
  <c r="P399" i="2"/>
  <c r="P400" i="2"/>
  <c r="P401" i="2"/>
  <c r="P402" i="2"/>
  <c r="P403" i="2"/>
  <c r="P404" i="2"/>
  <c r="P405" i="2"/>
  <c r="P406" i="2"/>
  <c r="P407" i="2"/>
  <c r="P408" i="2"/>
  <c r="P409" i="2"/>
  <c r="P410" i="2"/>
  <c r="P411" i="2"/>
  <c r="P412" i="2"/>
  <c r="P413" i="2"/>
  <c r="P414" i="2"/>
  <c r="P415" i="2"/>
  <c r="P416" i="2"/>
  <c r="P417" i="2"/>
  <c r="P418" i="2"/>
  <c r="P419" i="2"/>
  <c r="P420" i="2"/>
  <c r="P421" i="2"/>
  <c r="P422" i="2"/>
  <c r="P423" i="2"/>
  <c r="P424" i="2"/>
  <c r="P425" i="2"/>
  <c r="P426" i="2"/>
  <c r="P427" i="2"/>
  <c r="P428" i="2"/>
  <c r="P429" i="2"/>
  <c r="P430" i="2"/>
  <c r="P431" i="2"/>
  <c r="P432" i="2"/>
  <c r="P433" i="2"/>
  <c r="P434" i="2"/>
  <c r="P435" i="2"/>
  <c r="P436" i="2"/>
  <c r="P437" i="2"/>
  <c r="P438" i="2"/>
  <c r="P439" i="2"/>
  <c r="P440" i="2"/>
  <c r="P441" i="2"/>
  <c r="P442" i="2"/>
  <c r="P443" i="2"/>
  <c r="P444" i="2"/>
  <c r="P445" i="2"/>
  <c r="P446" i="2"/>
  <c r="P447" i="2"/>
  <c r="P448" i="2"/>
  <c r="P449" i="2"/>
  <c r="P450" i="2"/>
  <c r="P451" i="2"/>
  <c r="P452" i="2"/>
  <c r="P453" i="2"/>
  <c r="P454" i="2"/>
  <c r="P455" i="2"/>
  <c r="P456" i="2"/>
  <c r="P457" i="2"/>
  <c r="P458" i="2"/>
  <c r="P459" i="2"/>
  <c r="P460" i="2"/>
  <c r="P461" i="2"/>
  <c r="P462" i="2"/>
  <c r="P463" i="2"/>
  <c r="P464" i="2"/>
  <c r="P465" i="2"/>
  <c r="P466" i="2"/>
  <c r="P467" i="2"/>
  <c r="P468" i="2"/>
  <c r="P469" i="2"/>
  <c r="P470" i="2"/>
  <c r="P471" i="2"/>
  <c r="P472" i="2"/>
  <c r="P473" i="2"/>
  <c r="P474" i="2"/>
  <c r="P475" i="2"/>
  <c r="P476" i="2"/>
  <c r="P477" i="2"/>
  <c r="P478" i="2"/>
  <c r="P479" i="2"/>
  <c r="P480" i="2"/>
  <c r="P481" i="2"/>
  <c r="P482" i="2"/>
  <c r="P483" i="2"/>
  <c r="P484" i="2"/>
  <c r="P485" i="2"/>
  <c r="P486" i="2"/>
  <c r="P487" i="2"/>
  <c r="P488" i="2"/>
  <c r="P489" i="2"/>
  <c r="P490" i="2"/>
  <c r="P491" i="2"/>
  <c r="P492" i="2"/>
  <c r="P493" i="2"/>
  <c r="P494" i="2"/>
  <c r="P495" i="2"/>
  <c r="P496" i="2"/>
  <c r="P497" i="2"/>
  <c r="P498" i="2"/>
  <c r="P499" i="2"/>
  <c r="P500" i="2"/>
  <c r="P501" i="2"/>
  <c r="P502" i="2"/>
  <c r="P503" i="2"/>
  <c r="P504" i="2"/>
  <c r="P505" i="2"/>
  <c r="P506" i="2"/>
  <c r="P507" i="2"/>
  <c r="P508" i="2"/>
  <c r="P509" i="2"/>
  <c r="P510" i="2"/>
  <c r="P511" i="2"/>
  <c r="P512" i="2"/>
  <c r="P513" i="2"/>
  <c r="P514" i="2"/>
  <c r="P515" i="2"/>
  <c r="P516" i="2"/>
  <c r="P517" i="2"/>
  <c r="P518" i="2"/>
  <c r="P519" i="2"/>
  <c r="P520" i="2"/>
  <c r="P521" i="2"/>
  <c r="P522" i="2"/>
  <c r="P523" i="2"/>
  <c r="P524" i="2"/>
  <c r="P525" i="2"/>
  <c r="P526" i="2"/>
  <c r="P527" i="2"/>
  <c r="P528" i="2"/>
  <c r="P529" i="2"/>
  <c r="P530" i="2"/>
  <c r="P531" i="2"/>
  <c r="P532" i="2"/>
  <c r="P533" i="2"/>
  <c r="P534" i="2"/>
  <c r="P535" i="2"/>
  <c r="P536" i="2"/>
  <c r="P537" i="2"/>
  <c r="P538" i="2"/>
  <c r="P539" i="2"/>
  <c r="P540" i="2"/>
  <c r="P541" i="2"/>
  <c r="P542" i="2"/>
  <c r="P543" i="2"/>
  <c r="P544" i="2"/>
  <c r="P545" i="2"/>
  <c r="P546" i="2"/>
  <c r="P547" i="2"/>
  <c r="P548" i="2"/>
  <c r="P549" i="2"/>
  <c r="P550" i="2"/>
  <c r="P551" i="2"/>
  <c r="P552" i="2"/>
  <c r="P553" i="2"/>
  <c r="P554" i="2"/>
  <c r="P555" i="2"/>
  <c r="P556" i="2"/>
  <c r="P557" i="2"/>
  <c r="P558" i="2"/>
  <c r="P559" i="2"/>
  <c r="P560" i="2"/>
  <c r="P561" i="2"/>
  <c r="P562" i="2"/>
  <c r="P563" i="2"/>
  <c r="P564" i="2"/>
  <c r="P565" i="2"/>
  <c r="P566" i="2"/>
  <c r="P567" i="2"/>
  <c r="P568" i="2"/>
  <c r="P569" i="2"/>
  <c r="P570" i="2"/>
  <c r="P571" i="2"/>
  <c r="P572" i="2"/>
  <c r="P573" i="2"/>
  <c r="P574" i="2"/>
  <c r="P575" i="2"/>
  <c r="P576" i="2"/>
  <c r="P577" i="2"/>
  <c r="P578" i="2"/>
  <c r="P579" i="2"/>
  <c r="P580" i="2"/>
  <c r="P581" i="2"/>
  <c r="P582" i="2"/>
  <c r="P583" i="2"/>
  <c r="P584" i="2"/>
  <c r="P585" i="2"/>
  <c r="P586" i="2"/>
  <c r="P587" i="2"/>
  <c r="P588" i="2"/>
  <c r="P589" i="2"/>
  <c r="P590" i="2"/>
  <c r="P591" i="2"/>
  <c r="P592" i="2"/>
  <c r="P593" i="2"/>
  <c r="P594" i="2"/>
  <c r="P595" i="2"/>
  <c r="P596" i="2"/>
  <c r="P597" i="2"/>
  <c r="P598" i="2"/>
  <c r="P599" i="2"/>
  <c r="P600" i="2"/>
  <c r="P601" i="2"/>
  <c r="P602" i="2"/>
  <c r="P603" i="2"/>
  <c r="P604" i="2"/>
  <c r="P605" i="2"/>
  <c r="P606" i="2"/>
  <c r="P607" i="2"/>
  <c r="P608" i="2"/>
  <c r="P609" i="2"/>
  <c r="P610" i="2"/>
  <c r="P611" i="2"/>
  <c r="P612" i="2"/>
  <c r="P613" i="2"/>
  <c r="P614" i="2"/>
  <c r="P615" i="2"/>
  <c r="P616" i="2"/>
  <c r="P617" i="2"/>
  <c r="P618" i="2"/>
  <c r="P619" i="2"/>
  <c r="P620" i="2"/>
  <c r="P621" i="2"/>
  <c r="P622" i="2"/>
  <c r="P623" i="2"/>
  <c r="P624" i="2"/>
  <c r="P625" i="2"/>
  <c r="P626" i="2"/>
  <c r="P627" i="2"/>
  <c r="P628" i="2"/>
  <c r="P629" i="2"/>
  <c r="P630" i="2"/>
  <c r="P631" i="2"/>
  <c r="P632" i="2"/>
  <c r="P633" i="2"/>
  <c r="P634" i="2"/>
  <c r="P635" i="2"/>
  <c r="P636" i="2"/>
  <c r="P637" i="2"/>
  <c r="P638" i="2"/>
  <c r="P639" i="2"/>
  <c r="P640" i="2"/>
  <c r="P641" i="2"/>
  <c r="P642" i="2"/>
  <c r="P643" i="2"/>
  <c r="P644" i="2"/>
  <c r="P645" i="2"/>
  <c r="P646" i="2"/>
  <c r="P647" i="2"/>
  <c r="P648" i="2"/>
  <c r="P649" i="2"/>
  <c r="P650" i="2"/>
  <c r="P651" i="2"/>
  <c r="P652" i="2"/>
  <c r="P653" i="2"/>
  <c r="P654" i="2"/>
  <c r="P655" i="2"/>
  <c r="P656" i="2"/>
  <c r="P657" i="2"/>
  <c r="P658" i="2"/>
  <c r="P659" i="2"/>
  <c r="P660" i="2"/>
  <c r="P661" i="2"/>
  <c r="P662" i="2"/>
  <c r="P663" i="2"/>
  <c r="P664" i="2"/>
  <c r="P665" i="2"/>
  <c r="P666" i="2"/>
  <c r="P667" i="2"/>
  <c r="P668" i="2"/>
  <c r="P669" i="2"/>
  <c r="P670" i="2"/>
  <c r="P671" i="2"/>
  <c r="P672" i="2"/>
  <c r="P673" i="2"/>
  <c r="P674" i="2"/>
  <c r="P675" i="2"/>
  <c r="P676" i="2"/>
  <c r="P677" i="2"/>
  <c r="P678" i="2"/>
  <c r="P679" i="2"/>
  <c r="P680" i="2"/>
  <c r="P681" i="2"/>
  <c r="P682" i="2"/>
  <c r="P683" i="2"/>
  <c r="P684" i="2"/>
  <c r="P685" i="2"/>
  <c r="P686" i="2"/>
  <c r="P687" i="2"/>
  <c r="P688" i="2"/>
  <c r="P689" i="2"/>
  <c r="P690" i="2"/>
  <c r="P691" i="2"/>
  <c r="P692" i="2"/>
  <c r="P693" i="2"/>
  <c r="P694" i="2"/>
  <c r="P695" i="2"/>
  <c r="P696" i="2"/>
  <c r="P697" i="2"/>
  <c r="P698" i="2"/>
  <c r="P699" i="2"/>
  <c r="P700" i="2"/>
  <c r="P701" i="2"/>
  <c r="P702" i="2"/>
  <c r="P703" i="2"/>
  <c r="P704" i="2"/>
  <c r="P705" i="2"/>
  <c r="P706" i="2"/>
  <c r="P707" i="2"/>
  <c r="P708" i="2"/>
  <c r="P709" i="2"/>
  <c r="P710" i="2"/>
  <c r="P711" i="2"/>
  <c r="P712" i="2"/>
  <c r="P713" i="2"/>
  <c r="P714" i="2"/>
  <c r="P715" i="2"/>
  <c r="P716" i="2"/>
  <c r="P717" i="2"/>
  <c r="P718" i="2"/>
  <c r="P719" i="2"/>
  <c r="P720" i="2"/>
  <c r="P721" i="2"/>
  <c r="P722" i="2"/>
  <c r="P723" i="2"/>
  <c r="P724" i="2"/>
  <c r="P725" i="2"/>
  <c r="P726" i="2"/>
  <c r="P727" i="2"/>
  <c r="P728" i="2"/>
  <c r="P729" i="2"/>
  <c r="P730" i="2"/>
  <c r="P731" i="2"/>
  <c r="P732" i="2"/>
  <c r="P733" i="2"/>
  <c r="P734" i="2"/>
  <c r="P735" i="2"/>
  <c r="P736" i="2"/>
  <c r="P737" i="2"/>
  <c r="P738" i="2"/>
  <c r="P739" i="2"/>
  <c r="P740" i="2"/>
  <c r="P741" i="2"/>
  <c r="P742" i="2"/>
  <c r="P743" i="2"/>
  <c r="P744" i="2"/>
  <c r="P745" i="2"/>
  <c r="P746" i="2"/>
  <c r="P747" i="2"/>
  <c r="P748" i="2"/>
  <c r="P749" i="2"/>
  <c r="P750" i="2"/>
  <c r="P751" i="2"/>
  <c r="P752" i="2"/>
  <c r="P753" i="2"/>
  <c r="P754" i="2"/>
  <c r="P755" i="2"/>
  <c r="P756" i="2"/>
  <c r="P757" i="2"/>
  <c r="P758" i="2"/>
  <c r="P759" i="2"/>
  <c r="P760" i="2"/>
  <c r="P761" i="2"/>
  <c r="P762" i="2"/>
  <c r="P763" i="2"/>
  <c r="P764" i="2"/>
  <c r="P765" i="2"/>
  <c r="P766" i="2"/>
  <c r="P767" i="2"/>
  <c r="P768" i="2"/>
  <c r="P769" i="2"/>
  <c r="P770" i="2"/>
  <c r="P771" i="2"/>
  <c r="P772" i="2"/>
  <c r="P773" i="2"/>
  <c r="P774" i="2"/>
  <c r="P775" i="2"/>
  <c r="P776" i="2"/>
  <c r="P777" i="2"/>
  <c r="P778" i="2"/>
  <c r="P779" i="2"/>
  <c r="P780" i="2"/>
  <c r="P781" i="2"/>
  <c r="P782" i="2"/>
  <c r="P783" i="2"/>
  <c r="P784" i="2"/>
  <c r="P785" i="2"/>
  <c r="P786" i="2"/>
  <c r="P787" i="2"/>
  <c r="P788" i="2"/>
  <c r="P789" i="2"/>
  <c r="P790" i="2"/>
  <c r="P791" i="2"/>
  <c r="P792" i="2"/>
  <c r="P793" i="2"/>
  <c r="P794" i="2"/>
  <c r="P795" i="2"/>
  <c r="P796" i="2"/>
  <c r="P797" i="2"/>
  <c r="P798" i="2"/>
  <c r="P799" i="2"/>
  <c r="P800" i="2"/>
  <c r="P801" i="2"/>
  <c r="P802" i="2"/>
  <c r="P803" i="2"/>
  <c r="P804" i="2"/>
  <c r="P805" i="2"/>
  <c r="P806" i="2"/>
  <c r="P807" i="2"/>
  <c r="P808" i="2"/>
  <c r="P809" i="2"/>
  <c r="P810" i="2"/>
  <c r="P811" i="2"/>
  <c r="P812" i="2"/>
  <c r="P813" i="2"/>
  <c r="P814" i="2"/>
  <c r="P815" i="2"/>
  <c r="P816" i="2"/>
  <c r="P817" i="2"/>
  <c r="P818" i="2"/>
  <c r="P819" i="2"/>
  <c r="P820" i="2"/>
  <c r="P821" i="2"/>
  <c r="P822" i="2"/>
  <c r="P823" i="2"/>
  <c r="P824" i="2"/>
  <c r="P825" i="2"/>
  <c r="P826" i="2"/>
  <c r="P827" i="2"/>
  <c r="P828" i="2"/>
  <c r="P829" i="2"/>
  <c r="P830" i="2"/>
  <c r="P831" i="2"/>
  <c r="P832" i="2"/>
  <c r="P833" i="2"/>
  <c r="P834" i="2"/>
  <c r="P835" i="2"/>
  <c r="P836" i="2"/>
  <c r="P837" i="2"/>
  <c r="P838" i="2"/>
  <c r="P839" i="2"/>
  <c r="P840" i="2"/>
  <c r="P841" i="2"/>
  <c r="P842" i="2"/>
  <c r="P843" i="2"/>
  <c r="P844" i="2"/>
  <c r="P845" i="2"/>
  <c r="P846" i="2"/>
  <c r="P847" i="2"/>
  <c r="P848" i="2"/>
  <c r="P849" i="2"/>
  <c r="P850" i="2"/>
  <c r="P851" i="2"/>
  <c r="P852" i="2"/>
  <c r="P853" i="2"/>
  <c r="P854" i="2"/>
  <c r="P855" i="2"/>
  <c r="P856" i="2"/>
  <c r="P857" i="2"/>
  <c r="P858" i="2"/>
  <c r="P859" i="2"/>
  <c r="P860" i="2"/>
  <c r="P861" i="2"/>
  <c r="P862" i="2"/>
  <c r="P863" i="2"/>
  <c r="P864" i="2"/>
  <c r="P865" i="2"/>
  <c r="P866" i="2"/>
  <c r="P867" i="2"/>
  <c r="P868" i="2"/>
  <c r="P869" i="2"/>
  <c r="P870" i="2"/>
  <c r="P871" i="2"/>
  <c r="P872" i="2"/>
  <c r="P873" i="2"/>
  <c r="P874" i="2"/>
  <c r="P875" i="2"/>
  <c r="P876" i="2"/>
  <c r="P877" i="2"/>
  <c r="P878" i="2"/>
  <c r="P879" i="2"/>
  <c r="P880" i="2"/>
  <c r="P881" i="2"/>
  <c r="P882" i="2"/>
  <c r="P883" i="2"/>
  <c r="P884" i="2"/>
  <c r="P885" i="2"/>
  <c r="P886" i="2"/>
  <c r="P887" i="2"/>
  <c r="P888" i="2"/>
  <c r="P889" i="2"/>
  <c r="P890" i="2"/>
  <c r="P891" i="2"/>
  <c r="P892" i="2"/>
  <c r="P893" i="2"/>
  <c r="P894" i="2"/>
  <c r="P895" i="2"/>
  <c r="P896" i="2"/>
  <c r="P897" i="2"/>
  <c r="P898" i="2"/>
  <c r="P899" i="2"/>
  <c r="P900" i="2"/>
  <c r="P901" i="2"/>
  <c r="P902" i="2"/>
  <c r="P903" i="2"/>
  <c r="P904" i="2"/>
  <c r="P905" i="2"/>
  <c r="P906" i="2"/>
  <c r="P907" i="2"/>
  <c r="P908" i="2"/>
  <c r="P909" i="2"/>
  <c r="P910" i="2"/>
  <c r="P911" i="2"/>
  <c r="P912" i="2"/>
  <c r="P913" i="2"/>
  <c r="P914" i="2"/>
  <c r="P915" i="2"/>
  <c r="P916" i="2"/>
  <c r="P917" i="2"/>
  <c r="P918" i="2"/>
  <c r="P919" i="2"/>
  <c r="P920" i="2"/>
  <c r="P921" i="2"/>
  <c r="P922" i="2"/>
  <c r="P923" i="2"/>
  <c r="P924" i="2"/>
  <c r="P925" i="2"/>
  <c r="P926" i="2"/>
  <c r="P927" i="2"/>
  <c r="P928" i="2"/>
  <c r="P929" i="2"/>
  <c r="P930" i="2"/>
  <c r="P931" i="2"/>
  <c r="P932" i="2"/>
  <c r="P933" i="2"/>
  <c r="P934" i="2"/>
  <c r="P935" i="2"/>
  <c r="P936" i="2"/>
  <c r="P937" i="2"/>
  <c r="P938" i="2"/>
  <c r="P939" i="2"/>
  <c r="P940" i="2"/>
  <c r="P941" i="2"/>
  <c r="P942" i="2"/>
  <c r="P943" i="2"/>
  <c r="P944" i="2"/>
  <c r="P945" i="2"/>
  <c r="P946" i="2"/>
  <c r="P947" i="2"/>
  <c r="P948" i="2"/>
  <c r="P949" i="2"/>
  <c r="P950" i="2"/>
  <c r="P951" i="2"/>
  <c r="P952" i="2"/>
  <c r="P953" i="2"/>
  <c r="P954" i="2"/>
  <c r="P955" i="2"/>
  <c r="P956" i="2"/>
  <c r="P957" i="2"/>
  <c r="P958" i="2"/>
  <c r="P959" i="2"/>
  <c r="P960" i="2"/>
  <c r="P961" i="2"/>
  <c r="P962" i="2"/>
  <c r="P963" i="2"/>
  <c r="P964" i="2"/>
  <c r="P965" i="2"/>
  <c r="P966" i="2"/>
  <c r="P967" i="2"/>
  <c r="P968" i="2"/>
  <c r="P969" i="2"/>
  <c r="P970" i="2"/>
  <c r="P971" i="2"/>
  <c r="P972" i="2"/>
  <c r="P973" i="2"/>
  <c r="P974" i="2"/>
  <c r="P975" i="2"/>
  <c r="P976" i="2"/>
  <c r="P977" i="2"/>
  <c r="P978" i="2"/>
  <c r="P979" i="2"/>
  <c r="P980" i="2"/>
  <c r="P981" i="2"/>
  <c r="P982" i="2"/>
  <c r="P983" i="2"/>
  <c r="P984" i="2"/>
  <c r="P985" i="2"/>
  <c r="P986" i="2"/>
  <c r="P987" i="2"/>
  <c r="P988" i="2"/>
  <c r="P989" i="2"/>
  <c r="P990" i="2"/>
  <c r="P991" i="2"/>
  <c r="P992" i="2"/>
  <c r="P993" i="2"/>
  <c r="P994" i="2"/>
  <c r="P995" i="2"/>
  <c r="P996" i="2"/>
  <c r="P997" i="2"/>
  <c r="P998" i="2"/>
  <c r="P999" i="2"/>
  <c r="P1000" i="2"/>
  <c r="P1001" i="2"/>
  <c r="P1002" i="2"/>
  <c r="P1003" i="2"/>
  <c r="P1004" i="2"/>
  <c r="P1005" i="2"/>
  <c r="P1006" i="2"/>
  <c r="P1007" i="2"/>
  <c r="P1008" i="2"/>
  <c r="P1009" i="2"/>
  <c r="P1010" i="2"/>
  <c r="P1011" i="2"/>
  <c r="P1012" i="2"/>
  <c r="P1013" i="2"/>
  <c r="P1014" i="2"/>
  <c r="P1015" i="2"/>
  <c r="P1016" i="2"/>
  <c r="P1017" i="2"/>
  <c r="P1018" i="2"/>
  <c r="P1019" i="2"/>
  <c r="P1020" i="2"/>
  <c r="P1021" i="2"/>
  <c r="P1022" i="2"/>
  <c r="P1023" i="2"/>
  <c r="P1024" i="2"/>
  <c r="P1025" i="2"/>
  <c r="P1026" i="2"/>
  <c r="P1027" i="2"/>
  <c r="P1028" i="2"/>
  <c r="P1029" i="2"/>
  <c r="P1030" i="2"/>
  <c r="P1031" i="2"/>
  <c r="P1032" i="2"/>
  <c r="P1033" i="2"/>
  <c r="P1034" i="2"/>
  <c r="P1035" i="2"/>
  <c r="P1036" i="2"/>
  <c r="P1037" i="2"/>
  <c r="P1038" i="2"/>
  <c r="P1039" i="2"/>
  <c r="P1040" i="2"/>
  <c r="P1041" i="2"/>
  <c r="P1042" i="2"/>
  <c r="P1043" i="2"/>
  <c r="P1044" i="2"/>
  <c r="P1045" i="2"/>
  <c r="P1046" i="2"/>
  <c r="P1047" i="2"/>
  <c r="P1048" i="2"/>
  <c r="P1049" i="2"/>
  <c r="P1050" i="2"/>
  <c r="P1051" i="2"/>
  <c r="P1052" i="2"/>
  <c r="P1053" i="2"/>
  <c r="P1054" i="2"/>
  <c r="P1055" i="2"/>
  <c r="P1056" i="2"/>
  <c r="P1057" i="2"/>
  <c r="P1058" i="2"/>
  <c r="P1059" i="2"/>
  <c r="P1060" i="2"/>
  <c r="P1061" i="2"/>
  <c r="P1062" i="2"/>
  <c r="P1063" i="2"/>
  <c r="P1064" i="2"/>
  <c r="P1065" i="2"/>
  <c r="P1066" i="2"/>
  <c r="P1067" i="2"/>
  <c r="P1068" i="2"/>
  <c r="P1069" i="2"/>
  <c r="P1070" i="2"/>
  <c r="P1071" i="2"/>
  <c r="P1072" i="2"/>
  <c r="P1073" i="2"/>
  <c r="P1074" i="2"/>
  <c r="P1075" i="2"/>
  <c r="P1076" i="2"/>
  <c r="P1077" i="2"/>
  <c r="P1078" i="2"/>
  <c r="P1079" i="2"/>
  <c r="P1080" i="2"/>
  <c r="P1081" i="2"/>
  <c r="P1082" i="2"/>
  <c r="P1083" i="2"/>
  <c r="P1084" i="2"/>
  <c r="P1085" i="2"/>
  <c r="P1086" i="2"/>
  <c r="P1087" i="2"/>
  <c r="P1088" i="2"/>
  <c r="P1089" i="2"/>
  <c r="P1090" i="2"/>
  <c r="P1091" i="2"/>
  <c r="P1092" i="2"/>
  <c r="P1093" i="2"/>
  <c r="P1094" i="2"/>
  <c r="P1095" i="2"/>
  <c r="P1096" i="2"/>
  <c r="P1097" i="2"/>
  <c r="P1098" i="2"/>
  <c r="P1099" i="2"/>
  <c r="P1100" i="2"/>
  <c r="P1101" i="2"/>
  <c r="P1102" i="2"/>
  <c r="P1103" i="2"/>
  <c r="P1104" i="2"/>
  <c r="P1105" i="2"/>
  <c r="P1106" i="2"/>
  <c r="P1107" i="2"/>
  <c r="P1108" i="2"/>
  <c r="P1109" i="2"/>
  <c r="P1110" i="2"/>
  <c r="P1111" i="2"/>
  <c r="P1112" i="2"/>
  <c r="P1113" i="2"/>
  <c r="P1114" i="2"/>
  <c r="P1115" i="2"/>
  <c r="P1116" i="2"/>
  <c r="P1117" i="2"/>
  <c r="P1118" i="2"/>
  <c r="P1119" i="2"/>
  <c r="P1120" i="2"/>
  <c r="P1121" i="2"/>
  <c r="P1122" i="2"/>
  <c r="P1123" i="2"/>
  <c r="P1124" i="2"/>
  <c r="P1125" i="2"/>
  <c r="P1126" i="2"/>
  <c r="P1127" i="2"/>
  <c r="P1128" i="2"/>
  <c r="P1129" i="2"/>
  <c r="P1130" i="2"/>
  <c r="P1131" i="2"/>
  <c r="P1132" i="2"/>
  <c r="P1133" i="2"/>
  <c r="P1134" i="2"/>
  <c r="P1135" i="2"/>
  <c r="P1136" i="2"/>
  <c r="P1137" i="2"/>
  <c r="P1138" i="2"/>
  <c r="P1139" i="2"/>
  <c r="P1140" i="2"/>
  <c r="P1141" i="2"/>
  <c r="P1142" i="2"/>
  <c r="P1143" i="2"/>
  <c r="P1144" i="2"/>
  <c r="P1145" i="2"/>
  <c r="P1146" i="2"/>
  <c r="P1147" i="2"/>
  <c r="P1148" i="2"/>
  <c r="P1149" i="2"/>
  <c r="P1150" i="2"/>
  <c r="P1151" i="2"/>
  <c r="P1152" i="2"/>
  <c r="P1153" i="2"/>
  <c r="P1154" i="2"/>
  <c r="P1155" i="2"/>
  <c r="P1156" i="2"/>
  <c r="P1157" i="2"/>
  <c r="P1158" i="2"/>
  <c r="P1159" i="2"/>
  <c r="P1160" i="2"/>
  <c r="P1161" i="2"/>
  <c r="P1162" i="2"/>
  <c r="P1163" i="2"/>
  <c r="P1164" i="2"/>
  <c r="P1165" i="2"/>
  <c r="P1166" i="2"/>
  <c r="P1167" i="2"/>
  <c r="P1168" i="2"/>
  <c r="P1169" i="2"/>
  <c r="P1170" i="2"/>
  <c r="P1171" i="2"/>
  <c r="P1172" i="2"/>
  <c r="P1173" i="2"/>
  <c r="P1174" i="2"/>
  <c r="P1175" i="2"/>
  <c r="P1176" i="2"/>
  <c r="P1177" i="2"/>
  <c r="P1178" i="2"/>
  <c r="P1179" i="2"/>
  <c r="P1180" i="2"/>
  <c r="P1181" i="2"/>
  <c r="P1182" i="2"/>
  <c r="P1183" i="2"/>
  <c r="P1184" i="2"/>
  <c r="P1185" i="2"/>
  <c r="P1186" i="2"/>
  <c r="P1187" i="2"/>
  <c r="P1188" i="2"/>
  <c r="P1189" i="2"/>
  <c r="P1190" i="2"/>
  <c r="P1191" i="2"/>
  <c r="P1192" i="2"/>
  <c r="P1193" i="2"/>
  <c r="P1194" i="2"/>
  <c r="P1195" i="2"/>
  <c r="P1196" i="2"/>
  <c r="P3" i="2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19" i="2"/>
  <c r="P20" i="2"/>
  <c r="P21" i="2"/>
  <c r="P22" i="2"/>
  <c r="P2" i="2"/>
  <c r="AE9" i="5"/>
  <c r="AF9" i="5" s="1"/>
  <c r="AE3" i="5"/>
  <c r="AF3" i="5" s="1"/>
  <c r="AB13" i="5"/>
  <c r="AC13" i="5" s="1"/>
  <c r="V15" i="5"/>
  <c r="W15" i="5" s="1"/>
  <c r="S15" i="5"/>
  <c r="T15" i="5" s="1"/>
  <c r="M5" i="5"/>
  <c r="N5" i="5" s="1"/>
  <c r="M10" i="5"/>
  <c r="N10" i="5" s="1"/>
  <c r="J5" i="5"/>
  <c r="K5" i="5" s="1"/>
  <c r="AE17" i="5"/>
  <c r="AF17" i="5" s="1"/>
  <c r="AE14" i="5"/>
  <c r="AF14" i="5" s="1"/>
  <c r="AE13" i="5"/>
  <c r="AF13" i="5" s="1"/>
  <c r="AE12" i="5"/>
  <c r="AF12" i="5" s="1"/>
  <c r="AE6" i="5"/>
  <c r="AF6" i="5" s="1"/>
  <c r="AE5" i="5"/>
  <c r="AF5" i="5" s="1"/>
  <c r="AE4" i="5"/>
  <c r="AF4" i="5" s="1"/>
  <c r="B18" i="5"/>
  <c r="Y17" i="5"/>
  <c r="Z17" i="5" s="1"/>
  <c r="M17" i="5"/>
  <c r="N17" i="5" s="1"/>
  <c r="G17" i="5"/>
  <c r="H17" i="5" s="1"/>
  <c r="Y16" i="5"/>
  <c r="Z16" i="5" s="1"/>
  <c r="V16" i="5"/>
  <c r="W16" i="5" s="1"/>
  <c r="P16" i="5"/>
  <c r="Q16" i="5" s="1"/>
  <c r="M16" i="5"/>
  <c r="N16" i="5" s="1"/>
  <c r="J16" i="5"/>
  <c r="K16" i="5" s="1"/>
  <c r="G16" i="5"/>
  <c r="H16" i="5" s="1"/>
  <c r="Y15" i="5"/>
  <c r="Z15" i="5" s="1"/>
  <c r="P15" i="5"/>
  <c r="Q15" i="5" s="1"/>
  <c r="AB14" i="5"/>
  <c r="AC14" i="5" s="1"/>
  <c r="Y14" i="5"/>
  <c r="Z14" i="5" s="1"/>
  <c r="V14" i="5"/>
  <c r="W14" i="5" s="1"/>
  <c r="S14" i="5"/>
  <c r="T14" i="5" s="1"/>
  <c r="P14" i="5"/>
  <c r="Q14" i="5" s="1"/>
  <c r="D14" i="5"/>
  <c r="E14" i="5" s="1"/>
  <c r="Y13" i="5"/>
  <c r="Z13" i="5" s="1"/>
  <c r="V13" i="5"/>
  <c r="W13" i="5" s="1"/>
  <c r="S13" i="5"/>
  <c r="T13" i="5" s="1"/>
  <c r="M13" i="5"/>
  <c r="N13" i="5" s="1"/>
  <c r="J13" i="5"/>
  <c r="K13" i="5" s="1"/>
  <c r="G13" i="5"/>
  <c r="H13" i="5" s="1"/>
  <c r="D13" i="5"/>
  <c r="E13" i="5" s="1"/>
  <c r="AB12" i="5"/>
  <c r="AC12" i="5" s="1"/>
  <c r="Y12" i="5"/>
  <c r="Z12" i="5" s="1"/>
  <c r="P12" i="5"/>
  <c r="Q12" i="5" s="1"/>
  <c r="M12" i="5"/>
  <c r="N12" i="5" s="1"/>
  <c r="J12" i="5"/>
  <c r="K12" i="5" s="1"/>
  <c r="G12" i="5"/>
  <c r="H12" i="5" s="1"/>
  <c r="D12" i="5"/>
  <c r="E12" i="5" s="1"/>
  <c r="P10" i="5"/>
  <c r="Q10" i="5" s="1"/>
  <c r="J10" i="5"/>
  <c r="K10" i="5" s="1"/>
  <c r="G10" i="5"/>
  <c r="H10" i="5" s="1"/>
  <c r="D10" i="5"/>
  <c r="E10" i="5" s="1"/>
  <c r="Y9" i="5"/>
  <c r="Z9" i="5" s="1"/>
  <c r="V9" i="5"/>
  <c r="W9" i="5" s="1"/>
  <c r="M9" i="5"/>
  <c r="N9" i="5" s="1"/>
  <c r="AB8" i="5"/>
  <c r="AC8" i="5" s="1"/>
  <c r="Y8" i="5"/>
  <c r="Z8" i="5" s="1"/>
  <c r="V8" i="5"/>
  <c r="W8" i="5" s="1"/>
  <c r="S8" i="5"/>
  <c r="T8" i="5" s="1"/>
  <c r="P8" i="5"/>
  <c r="Q8" i="5" s="1"/>
  <c r="M8" i="5"/>
  <c r="N8" i="5" s="1"/>
  <c r="J8" i="5"/>
  <c r="K8" i="5" s="1"/>
  <c r="G8" i="5"/>
  <c r="H8" i="5" s="1"/>
  <c r="Y7" i="5"/>
  <c r="Z7" i="5" s="1"/>
  <c r="V7" i="5"/>
  <c r="W7" i="5" s="1"/>
  <c r="S7" i="5"/>
  <c r="T7" i="5" s="1"/>
  <c r="P7" i="5"/>
  <c r="Q7" i="5" s="1"/>
  <c r="M7" i="5"/>
  <c r="N7" i="5" s="1"/>
  <c r="AB6" i="5"/>
  <c r="AC6" i="5" s="1"/>
  <c r="Y6" i="5"/>
  <c r="Z6" i="5" s="1"/>
  <c r="V6" i="5"/>
  <c r="W6" i="5" s="1"/>
  <c r="S6" i="5"/>
  <c r="T6" i="5" s="1"/>
  <c r="P6" i="5"/>
  <c r="Q6" i="5" s="1"/>
  <c r="G6" i="5"/>
  <c r="H6" i="5" s="1"/>
  <c r="D6" i="5"/>
  <c r="E6" i="5" s="1"/>
  <c r="AB5" i="5"/>
  <c r="AC5" i="5" s="1"/>
  <c r="Y5" i="5"/>
  <c r="Z5" i="5" s="1"/>
  <c r="S5" i="5"/>
  <c r="T5" i="5" s="1"/>
  <c r="D5" i="5"/>
  <c r="E5" i="5" s="1"/>
  <c r="AB4" i="5"/>
  <c r="AC4" i="5" s="1"/>
  <c r="Y4" i="5"/>
  <c r="Z4" i="5" s="1"/>
  <c r="V4" i="5"/>
  <c r="W4" i="5" s="1"/>
  <c r="S4" i="5"/>
  <c r="T4" i="5" s="1"/>
  <c r="P4" i="5"/>
  <c r="Q4" i="5" s="1"/>
  <c r="M4" i="5"/>
  <c r="N4" i="5" s="1"/>
  <c r="J4" i="5"/>
  <c r="K4" i="5" s="1"/>
  <c r="G4" i="5"/>
  <c r="H4" i="5" s="1"/>
  <c r="D4" i="5"/>
  <c r="E4" i="5" s="1"/>
  <c r="AB3" i="5"/>
  <c r="V3" i="5"/>
  <c r="W3" i="5" s="1"/>
  <c r="S3" i="5"/>
  <c r="T3" i="5" s="1"/>
  <c r="P3" i="5"/>
  <c r="M3" i="5"/>
  <c r="J3" i="5"/>
  <c r="G3" i="5"/>
  <c r="H3" i="5" s="1"/>
  <c r="O4" i="1"/>
  <c r="P4" i="1" s="1"/>
  <c r="O5" i="1"/>
  <c r="P5" i="1" s="1"/>
  <c r="O6" i="1"/>
  <c r="P6" i="1"/>
  <c r="O7" i="1"/>
  <c r="P7" i="1"/>
  <c r="O8" i="1"/>
  <c r="P8" i="1" s="1"/>
  <c r="O9" i="1"/>
  <c r="P9" i="1" s="1"/>
  <c r="O10" i="1"/>
  <c r="P10" i="1"/>
  <c r="O11" i="1"/>
  <c r="P11" i="1"/>
  <c r="O12" i="1"/>
  <c r="P12" i="1" s="1"/>
  <c r="O13" i="1"/>
  <c r="P13" i="1" s="1"/>
  <c r="O14" i="1"/>
  <c r="P14" i="1"/>
  <c r="O15" i="1"/>
  <c r="P15" i="1" s="1"/>
  <c r="O16" i="1"/>
  <c r="P16" i="1" s="1"/>
  <c r="O17" i="1"/>
  <c r="P17" i="1" s="1"/>
  <c r="O18" i="1"/>
  <c r="P18" i="1"/>
  <c r="O19" i="1"/>
  <c r="P19" i="1"/>
  <c r="O20" i="1"/>
  <c r="P20" i="1" s="1"/>
  <c r="O21" i="1"/>
  <c r="P21" i="1" s="1"/>
  <c r="O22" i="1"/>
  <c r="P22" i="1"/>
  <c r="O23" i="1"/>
  <c r="P23" i="1"/>
  <c r="O24" i="1"/>
  <c r="P24" i="1" s="1"/>
  <c r="O25" i="1"/>
  <c r="P25" i="1" s="1"/>
  <c r="O26" i="1"/>
  <c r="P26" i="1"/>
  <c r="O27" i="1"/>
  <c r="P27" i="1"/>
  <c r="O28" i="1"/>
  <c r="P28" i="1" s="1"/>
  <c r="O29" i="1"/>
  <c r="P29" i="1" s="1"/>
  <c r="O30" i="1"/>
  <c r="P30" i="1"/>
  <c r="O31" i="1"/>
  <c r="P31" i="1" s="1"/>
  <c r="O32" i="1"/>
  <c r="P32" i="1" s="1"/>
  <c r="O33" i="1"/>
  <c r="P33" i="1" s="1"/>
  <c r="O34" i="1"/>
  <c r="P34" i="1"/>
  <c r="O35" i="1"/>
  <c r="P35" i="1"/>
  <c r="O36" i="1"/>
  <c r="P36" i="1" s="1"/>
  <c r="O37" i="1"/>
  <c r="P37" i="1" s="1"/>
  <c r="O38" i="1"/>
  <c r="P38" i="1"/>
  <c r="O39" i="1"/>
  <c r="P39" i="1"/>
  <c r="O40" i="1"/>
  <c r="P40" i="1" s="1"/>
  <c r="O41" i="1"/>
  <c r="P41" i="1" s="1"/>
  <c r="O42" i="1"/>
  <c r="P42" i="1"/>
  <c r="O43" i="1"/>
  <c r="P43" i="1"/>
  <c r="O44" i="1"/>
  <c r="P44" i="1" s="1"/>
  <c r="O45" i="1"/>
  <c r="P45" i="1" s="1"/>
  <c r="O46" i="1"/>
  <c r="P46" i="1"/>
  <c r="O47" i="1"/>
  <c r="P47" i="1" s="1"/>
  <c r="O48" i="1"/>
  <c r="P48" i="1" s="1"/>
  <c r="O49" i="1"/>
  <c r="P49" i="1" s="1"/>
  <c r="O50" i="1"/>
  <c r="P50" i="1"/>
  <c r="O51" i="1"/>
  <c r="P51" i="1"/>
  <c r="O52" i="1"/>
  <c r="P52" i="1" s="1"/>
  <c r="O53" i="1"/>
  <c r="P53" i="1" s="1"/>
  <c r="O54" i="1"/>
  <c r="P54" i="1" s="1"/>
  <c r="O55" i="1"/>
  <c r="P55" i="1" s="1"/>
  <c r="O56" i="1"/>
  <c r="P56" i="1" s="1"/>
  <c r="O57" i="1"/>
  <c r="P57" i="1" s="1"/>
  <c r="O58" i="1"/>
  <c r="P58" i="1" s="1"/>
  <c r="O59" i="1"/>
  <c r="P59" i="1"/>
  <c r="O60" i="1"/>
  <c r="P60" i="1" s="1"/>
  <c r="O61" i="1"/>
  <c r="P61" i="1" s="1"/>
  <c r="O62" i="1"/>
  <c r="P62" i="1"/>
  <c r="O63" i="1"/>
  <c r="P63" i="1" s="1"/>
  <c r="O64" i="1"/>
  <c r="P64" i="1" s="1"/>
  <c r="O65" i="1"/>
  <c r="P65" i="1" s="1"/>
  <c r="O66" i="1"/>
  <c r="P66" i="1"/>
  <c r="O67" i="1"/>
  <c r="P67" i="1"/>
  <c r="O68" i="1"/>
  <c r="P68" i="1" s="1"/>
  <c r="O69" i="1"/>
  <c r="P69" i="1" s="1"/>
  <c r="O70" i="1"/>
  <c r="P70" i="1"/>
  <c r="O71" i="1"/>
  <c r="P71" i="1"/>
  <c r="O72" i="1"/>
  <c r="P72" i="1" s="1"/>
  <c r="O73" i="1"/>
  <c r="P73" i="1" s="1"/>
  <c r="O74" i="1"/>
  <c r="P74" i="1" s="1"/>
  <c r="O75" i="1"/>
  <c r="P75" i="1"/>
  <c r="O76" i="1"/>
  <c r="P76" i="1" s="1"/>
  <c r="O77" i="1"/>
  <c r="P77" i="1" s="1"/>
  <c r="O78" i="1"/>
  <c r="P78" i="1"/>
  <c r="O79" i="1"/>
  <c r="P79" i="1" s="1"/>
  <c r="O80" i="1"/>
  <c r="P80" i="1" s="1"/>
  <c r="O81" i="1"/>
  <c r="P81" i="1" s="1"/>
  <c r="O82" i="1"/>
  <c r="P82" i="1"/>
  <c r="O83" i="1"/>
  <c r="P83" i="1"/>
  <c r="O84" i="1"/>
  <c r="P84" i="1" s="1"/>
  <c r="O85" i="1"/>
  <c r="P85" i="1" s="1"/>
  <c r="O86" i="1"/>
  <c r="P86" i="1"/>
  <c r="O87" i="1"/>
  <c r="P87" i="1"/>
  <c r="O88" i="1"/>
  <c r="P88" i="1" s="1"/>
  <c r="O89" i="1"/>
  <c r="P89" i="1" s="1"/>
  <c r="O90" i="1"/>
  <c r="P90" i="1" s="1"/>
  <c r="O91" i="1"/>
  <c r="P91" i="1"/>
  <c r="O92" i="1"/>
  <c r="P92" i="1" s="1"/>
  <c r="O93" i="1"/>
  <c r="P93" i="1" s="1"/>
  <c r="O94" i="1"/>
  <c r="P94" i="1"/>
  <c r="O95" i="1"/>
  <c r="P95" i="1" s="1"/>
  <c r="O96" i="1"/>
  <c r="P96" i="1" s="1"/>
  <c r="O97" i="1"/>
  <c r="P97" i="1" s="1"/>
  <c r="O98" i="1"/>
  <c r="P98" i="1"/>
  <c r="O99" i="1"/>
  <c r="P99" i="1"/>
  <c r="O100" i="1"/>
  <c r="P100" i="1" s="1"/>
  <c r="O101" i="1"/>
  <c r="P101" i="1" s="1"/>
  <c r="O102" i="1"/>
  <c r="P102" i="1"/>
  <c r="O103" i="1"/>
  <c r="P103" i="1"/>
  <c r="O104" i="1"/>
  <c r="P104" i="1" s="1"/>
  <c r="O105" i="1"/>
  <c r="P105" i="1" s="1"/>
  <c r="O106" i="1"/>
  <c r="P106" i="1" s="1"/>
  <c r="O107" i="1"/>
  <c r="P107" i="1"/>
  <c r="O108" i="1"/>
  <c r="P108" i="1" s="1"/>
  <c r="O109" i="1"/>
  <c r="P109" i="1" s="1"/>
  <c r="O110" i="1"/>
  <c r="P110" i="1"/>
  <c r="O111" i="1"/>
  <c r="P111" i="1" s="1"/>
  <c r="O112" i="1"/>
  <c r="P112" i="1" s="1"/>
  <c r="O113" i="1"/>
  <c r="P113" i="1" s="1"/>
  <c r="O114" i="1"/>
  <c r="P114" i="1" s="1"/>
  <c r="O115" i="1"/>
  <c r="P115" i="1"/>
  <c r="O116" i="1"/>
  <c r="P116" i="1" s="1"/>
  <c r="O117" i="1"/>
  <c r="P117" i="1" s="1"/>
  <c r="O118" i="1"/>
  <c r="P118" i="1" s="1"/>
  <c r="O119" i="1"/>
  <c r="P119" i="1" s="1"/>
  <c r="O120" i="1"/>
  <c r="P120" i="1" s="1"/>
  <c r="O121" i="1"/>
  <c r="P121" i="1" s="1"/>
  <c r="O122" i="1"/>
  <c r="P122" i="1" s="1"/>
  <c r="O123" i="1"/>
  <c r="P123" i="1" s="1"/>
  <c r="O124" i="1"/>
  <c r="P124" i="1" s="1"/>
  <c r="O125" i="1"/>
  <c r="P125" i="1" s="1"/>
  <c r="O126" i="1"/>
  <c r="P126" i="1"/>
  <c r="O127" i="1"/>
  <c r="P127" i="1" s="1"/>
  <c r="O128" i="1"/>
  <c r="P128" i="1" s="1"/>
  <c r="O129" i="1"/>
  <c r="P129" i="1" s="1"/>
  <c r="O130" i="1"/>
  <c r="P130" i="1"/>
  <c r="O131" i="1"/>
  <c r="P131" i="1"/>
  <c r="O132" i="1"/>
  <c r="P132" i="1" s="1"/>
  <c r="O133" i="1"/>
  <c r="P133" i="1" s="1"/>
  <c r="O134" i="1"/>
  <c r="P134" i="1" s="1"/>
  <c r="O135" i="1"/>
  <c r="P135" i="1"/>
  <c r="O136" i="1"/>
  <c r="P136" i="1" s="1"/>
  <c r="O137" i="1"/>
  <c r="P137" i="1" s="1"/>
  <c r="O138" i="1"/>
  <c r="P138" i="1" s="1"/>
  <c r="O139" i="1"/>
  <c r="P139" i="1" s="1"/>
  <c r="O140" i="1"/>
  <c r="P140" i="1" s="1"/>
  <c r="O141" i="1"/>
  <c r="P141" i="1" s="1"/>
  <c r="O142" i="1"/>
  <c r="P142" i="1"/>
  <c r="O143" i="1"/>
  <c r="P143" i="1" s="1"/>
  <c r="O144" i="1"/>
  <c r="P144" i="1" s="1"/>
  <c r="O145" i="1"/>
  <c r="P145" i="1" s="1"/>
  <c r="O146" i="1"/>
  <c r="P146" i="1" s="1"/>
  <c r="O147" i="1"/>
  <c r="P147" i="1"/>
  <c r="O148" i="1"/>
  <c r="P148" i="1" s="1"/>
  <c r="O149" i="1"/>
  <c r="P149" i="1" s="1"/>
  <c r="O150" i="1"/>
  <c r="P150" i="1" s="1"/>
  <c r="O151" i="1"/>
  <c r="P151" i="1" s="1"/>
  <c r="O152" i="1"/>
  <c r="P152" i="1" s="1"/>
  <c r="O153" i="1"/>
  <c r="P153" i="1" s="1"/>
  <c r="O154" i="1"/>
  <c r="P154" i="1" s="1"/>
  <c r="O155" i="1"/>
  <c r="P155" i="1" s="1"/>
  <c r="O156" i="1"/>
  <c r="P156" i="1" s="1"/>
  <c r="O157" i="1"/>
  <c r="P157" i="1" s="1"/>
  <c r="O158" i="1"/>
  <c r="P158" i="1"/>
  <c r="O159" i="1"/>
  <c r="P159" i="1" s="1"/>
  <c r="O160" i="1"/>
  <c r="P160" i="1" s="1"/>
  <c r="O161" i="1"/>
  <c r="P161" i="1" s="1"/>
  <c r="O162" i="1"/>
  <c r="P162" i="1"/>
  <c r="O163" i="1"/>
  <c r="P163" i="1"/>
  <c r="O164" i="1"/>
  <c r="P164" i="1" s="1"/>
  <c r="O165" i="1"/>
  <c r="P165" i="1" s="1"/>
  <c r="O166" i="1"/>
  <c r="P166" i="1" s="1"/>
  <c r="O167" i="1"/>
  <c r="P167" i="1"/>
  <c r="O168" i="1"/>
  <c r="P168" i="1" s="1"/>
  <c r="O169" i="1"/>
  <c r="P169" i="1" s="1"/>
  <c r="O170" i="1"/>
  <c r="P170" i="1" s="1"/>
  <c r="O171" i="1"/>
  <c r="P171" i="1" s="1"/>
  <c r="O172" i="1"/>
  <c r="P172" i="1" s="1"/>
  <c r="O173" i="1"/>
  <c r="P173" i="1" s="1"/>
  <c r="O174" i="1"/>
  <c r="P174" i="1"/>
  <c r="O175" i="1"/>
  <c r="P175" i="1" s="1"/>
  <c r="O176" i="1"/>
  <c r="P176" i="1" s="1"/>
  <c r="O177" i="1"/>
  <c r="P177" i="1" s="1"/>
  <c r="O178" i="1"/>
  <c r="P178" i="1" s="1"/>
  <c r="O179" i="1"/>
  <c r="P179" i="1"/>
  <c r="O180" i="1"/>
  <c r="P180" i="1" s="1"/>
  <c r="O181" i="1"/>
  <c r="P181" i="1" s="1"/>
  <c r="O182" i="1"/>
  <c r="P182" i="1" s="1"/>
  <c r="O183" i="1"/>
  <c r="P183" i="1" s="1"/>
  <c r="O184" i="1"/>
  <c r="P184" i="1" s="1"/>
  <c r="O185" i="1"/>
  <c r="P185" i="1" s="1"/>
  <c r="O186" i="1"/>
  <c r="P186" i="1" s="1"/>
  <c r="O187" i="1"/>
  <c r="P187" i="1" s="1"/>
  <c r="O188" i="1"/>
  <c r="P188" i="1" s="1"/>
  <c r="O189" i="1"/>
  <c r="P189" i="1" s="1"/>
  <c r="O190" i="1"/>
  <c r="P190" i="1"/>
  <c r="O191" i="1"/>
  <c r="P191" i="1" s="1"/>
  <c r="O192" i="1"/>
  <c r="P192" i="1" s="1"/>
  <c r="O193" i="1"/>
  <c r="P193" i="1" s="1"/>
  <c r="O194" i="1"/>
  <c r="P194" i="1"/>
  <c r="O195" i="1"/>
  <c r="P195" i="1"/>
  <c r="O196" i="1"/>
  <c r="P196" i="1" s="1"/>
  <c r="O197" i="1"/>
  <c r="P197" i="1" s="1"/>
  <c r="O198" i="1"/>
  <c r="P198" i="1" s="1"/>
  <c r="O199" i="1"/>
  <c r="P199" i="1"/>
  <c r="O200" i="1"/>
  <c r="P200" i="1" s="1"/>
  <c r="O201" i="1"/>
  <c r="P201" i="1" s="1"/>
  <c r="O202" i="1"/>
  <c r="P202" i="1" s="1"/>
  <c r="O203" i="1"/>
  <c r="P203" i="1" s="1"/>
  <c r="O204" i="1"/>
  <c r="P204" i="1" s="1"/>
  <c r="O205" i="1"/>
  <c r="P205" i="1" s="1"/>
  <c r="O206" i="1"/>
  <c r="P206" i="1"/>
  <c r="O207" i="1"/>
  <c r="P207" i="1" s="1"/>
  <c r="O208" i="1"/>
  <c r="P208" i="1" s="1"/>
  <c r="O209" i="1"/>
  <c r="P209" i="1" s="1"/>
  <c r="O210" i="1"/>
  <c r="P210" i="1" s="1"/>
  <c r="O211" i="1"/>
  <c r="P211" i="1"/>
  <c r="O212" i="1"/>
  <c r="P212" i="1" s="1"/>
  <c r="O213" i="1"/>
  <c r="P213" i="1" s="1"/>
  <c r="O214" i="1"/>
  <c r="P214" i="1" s="1"/>
  <c r="O215" i="1"/>
  <c r="P215" i="1" s="1"/>
  <c r="O216" i="1"/>
  <c r="P216" i="1" s="1"/>
  <c r="O217" i="1"/>
  <c r="P217" i="1" s="1"/>
  <c r="O218" i="1"/>
  <c r="P218" i="1" s="1"/>
  <c r="O219" i="1"/>
  <c r="P219" i="1" s="1"/>
  <c r="O220" i="1"/>
  <c r="P220" i="1" s="1"/>
  <c r="O221" i="1"/>
  <c r="P221" i="1" s="1"/>
  <c r="O222" i="1"/>
  <c r="P222" i="1"/>
  <c r="O223" i="1"/>
  <c r="P223" i="1" s="1"/>
  <c r="O224" i="1"/>
  <c r="P224" i="1" s="1"/>
  <c r="O225" i="1"/>
  <c r="P225" i="1" s="1"/>
  <c r="O226" i="1"/>
  <c r="P226" i="1"/>
  <c r="O227" i="1"/>
  <c r="P227" i="1"/>
  <c r="O228" i="1"/>
  <c r="P228" i="1" s="1"/>
  <c r="O229" i="1"/>
  <c r="P229" i="1" s="1"/>
  <c r="O230" i="1"/>
  <c r="P230" i="1" s="1"/>
  <c r="O231" i="1"/>
  <c r="P231" i="1"/>
  <c r="O232" i="1"/>
  <c r="P232" i="1" s="1"/>
  <c r="O233" i="1"/>
  <c r="P233" i="1" s="1"/>
  <c r="O234" i="1"/>
  <c r="P234" i="1" s="1"/>
  <c r="O235" i="1"/>
  <c r="P235" i="1" s="1"/>
  <c r="O236" i="1"/>
  <c r="P236" i="1" s="1"/>
  <c r="O237" i="1"/>
  <c r="P237" i="1" s="1"/>
  <c r="O238" i="1"/>
  <c r="P238" i="1"/>
  <c r="O239" i="1"/>
  <c r="P239" i="1" s="1"/>
  <c r="O240" i="1"/>
  <c r="P240" i="1" s="1"/>
  <c r="O241" i="1"/>
  <c r="P241" i="1" s="1"/>
  <c r="O242" i="1"/>
  <c r="P242" i="1" s="1"/>
  <c r="O243" i="1"/>
  <c r="P243" i="1"/>
  <c r="O244" i="1"/>
  <c r="P244" i="1" s="1"/>
  <c r="O245" i="1"/>
  <c r="P245" i="1" s="1"/>
  <c r="O246" i="1"/>
  <c r="P246" i="1" s="1"/>
  <c r="O247" i="1"/>
  <c r="P247" i="1" s="1"/>
  <c r="O248" i="1"/>
  <c r="P248" i="1" s="1"/>
  <c r="O249" i="1"/>
  <c r="P249" i="1" s="1"/>
  <c r="O250" i="1"/>
  <c r="P250" i="1" s="1"/>
  <c r="O251" i="1"/>
  <c r="P251" i="1" s="1"/>
  <c r="O252" i="1"/>
  <c r="P252" i="1" s="1"/>
  <c r="O253" i="1"/>
  <c r="P253" i="1" s="1"/>
  <c r="O254" i="1"/>
  <c r="P254" i="1"/>
  <c r="O255" i="1"/>
  <c r="P255" i="1" s="1"/>
  <c r="O256" i="1"/>
  <c r="P256" i="1" s="1"/>
  <c r="O257" i="1"/>
  <c r="P257" i="1" s="1"/>
  <c r="O258" i="1"/>
  <c r="P258" i="1"/>
  <c r="O259" i="1"/>
  <c r="P259" i="1"/>
  <c r="O260" i="1"/>
  <c r="P260" i="1" s="1"/>
  <c r="O261" i="1"/>
  <c r="P261" i="1" s="1"/>
  <c r="O262" i="1"/>
  <c r="P262" i="1" s="1"/>
  <c r="O263" i="1"/>
  <c r="P263" i="1"/>
  <c r="O264" i="1"/>
  <c r="P264" i="1" s="1"/>
  <c r="O265" i="1"/>
  <c r="P265" i="1" s="1"/>
  <c r="O266" i="1"/>
  <c r="P266" i="1" s="1"/>
  <c r="O267" i="1"/>
  <c r="P267" i="1" s="1"/>
  <c r="O268" i="1"/>
  <c r="P268" i="1" s="1"/>
  <c r="O269" i="1"/>
  <c r="P269" i="1" s="1"/>
  <c r="O270" i="1"/>
  <c r="P270" i="1"/>
  <c r="O271" i="1"/>
  <c r="P271" i="1" s="1"/>
  <c r="O272" i="1"/>
  <c r="P272" i="1" s="1"/>
  <c r="O273" i="1"/>
  <c r="P273" i="1" s="1"/>
  <c r="O274" i="1"/>
  <c r="P274" i="1" s="1"/>
  <c r="O275" i="1"/>
  <c r="P275" i="1"/>
  <c r="O276" i="1"/>
  <c r="P276" i="1" s="1"/>
  <c r="O277" i="1"/>
  <c r="P277" i="1" s="1"/>
  <c r="O278" i="1"/>
  <c r="P278" i="1" s="1"/>
  <c r="O279" i="1"/>
  <c r="P279" i="1" s="1"/>
  <c r="O280" i="1"/>
  <c r="P280" i="1" s="1"/>
  <c r="O281" i="1"/>
  <c r="P281" i="1" s="1"/>
  <c r="O282" i="1"/>
  <c r="P282" i="1" s="1"/>
  <c r="O283" i="1"/>
  <c r="P283" i="1" s="1"/>
  <c r="O284" i="1"/>
  <c r="P284" i="1" s="1"/>
  <c r="O285" i="1"/>
  <c r="P285" i="1" s="1"/>
  <c r="O286" i="1"/>
  <c r="P286" i="1"/>
  <c r="O287" i="1"/>
  <c r="P287" i="1" s="1"/>
  <c r="O288" i="1"/>
  <c r="P288" i="1" s="1"/>
  <c r="O289" i="1"/>
  <c r="P289" i="1" s="1"/>
  <c r="O290" i="1"/>
  <c r="P290" i="1"/>
  <c r="O291" i="1"/>
  <c r="P291" i="1"/>
  <c r="O292" i="1"/>
  <c r="P292" i="1" s="1"/>
  <c r="O293" i="1"/>
  <c r="P293" i="1" s="1"/>
  <c r="O294" i="1"/>
  <c r="P294" i="1" s="1"/>
  <c r="O295" i="1"/>
  <c r="P295" i="1"/>
  <c r="O296" i="1"/>
  <c r="P296" i="1" s="1"/>
  <c r="O297" i="1"/>
  <c r="P297" i="1" s="1"/>
  <c r="O298" i="1"/>
  <c r="P298" i="1" s="1"/>
  <c r="O299" i="1"/>
  <c r="P299" i="1" s="1"/>
  <c r="O300" i="1"/>
  <c r="P300" i="1" s="1"/>
  <c r="O301" i="1"/>
  <c r="P301" i="1" s="1"/>
  <c r="O302" i="1"/>
  <c r="P302" i="1"/>
  <c r="O303" i="1"/>
  <c r="P303" i="1" s="1"/>
  <c r="O304" i="1"/>
  <c r="P304" i="1" s="1"/>
  <c r="O305" i="1"/>
  <c r="P305" i="1" s="1"/>
  <c r="O306" i="1"/>
  <c r="P306" i="1" s="1"/>
  <c r="O307" i="1"/>
  <c r="P307" i="1"/>
  <c r="O308" i="1"/>
  <c r="P308" i="1" s="1"/>
  <c r="O309" i="1"/>
  <c r="P309" i="1" s="1"/>
  <c r="O310" i="1"/>
  <c r="P310" i="1" s="1"/>
  <c r="O311" i="1"/>
  <c r="P311" i="1" s="1"/>
  <c r="O312" i="1"/>
  <c r="P312" i="1" s="1"/>
  <c r="O313" i="1"/>
  <c r="P313" i="1" s="1"/>
  <c r="O314" i="1"/>
  <c r="P314" i="1" s="1"/>
  <c r="O315" i="1"/>
  <c r="P315" i="1" s="1"/>
  <c r="O316" i="1"/>
  <c r="P316" i="1" s="1"/>
  <c r="O317" i="1"/>
  <c r="P317" i="1" s="1"/>
  <c r="O318" i="1"/>
  <c r="P318" i="1"/>
  <c r="O319" i="1"/>
  <c r="P319" i="1" s="1"/>
  <c r="O320" i="1"/>
  <c r="P320" i="1" s="1"/>
  <c r="O321" i="1"/>
  <c r="P321" i="1" s="1"/>
  <c r="O322" i="1"/>
  <c r="P322" i="1"/>
  <c r="O323" i="1"/>
  <c r="P323" i="1"/>
  <c r="O324" i="1"/>
  <c r="P324" i="1" s="1"/>
  <c r="O325" i="1"/>
  <c r="P325" i="1" s="1"/>
  <c r="O326" i="1"/>
  <c r="P326" i="1" s="1"/>
  <c r="O327" i="1"/>
  <c r="P327" i="1"/>
  <c r="O328" i="1"/>
  <c r="P328" i="1" s="1"/>
  <c r="O329" i="1"/>
  <c r="P329" i="1" s="1"/>
  <c r="O330" i="1"/>
  <c r="P330" i="1" s="1"/>
  <c r="O331" i="1"/>
  <c r="P331" i="1" s="1"/>
  <c r="O332" i="1"/>
  <c r="P332" i="1" s="1"/>
  <c r="O333" i="1"/>
  <c r="P333" i="1" s="1"/>
  <c r="O334" i="1"/>
  <c r="P334" i="1"/>
  <c r="O335" i="1"/>
  <c r="P335" i="1" s="1"/>
  <c r="O336" i="1"/>
  <c r="P336" i="1" s="1"/>
  <c r="O337" i="1"/>
  <c r="P337" i="1" s="1"/>
  <c r="O338" i="1"/>
  <c r="P338" i="1" s="1"/>
  <c r="O339" i="1"/>
  <c r="P339" i="1"/>
  <c r="O340" i="1"/>
  <c r="P340" i="1" s="1"/>
  <c r="O341" i="1"/>
  <c r="P341" i="1" s="1"/>
  <c r="O342" i="1"/>
  <c r="P342" i="1" s="1"/>
  <c r="O343" i="1"/>
  <c r="P343" i="1" s="1"/>
  <c r="O344" i="1"/>
  <c r="P344" i="1"/>
  <c r="O345" i="1"/>
  <c r="P345" i="1" s="1"/>
  <c r="O346" i="1"/>
  <c r="P346" i="1" s="1"/>
  <c r="O347" i="1"/>
  <c r="P347" i="1" s="1"/>
  <c r="O348" i="1"/>
  <c r="P348" i="1"/>
  <c r="O349" i="1"/>
  <c r="P349" i="1" s="1"/>
  <c r="O350" i="1"/>
  <c r="P350" i="1" s="1"/>
  <c r="O351" i="1"/>
  <c r="P351" i="1"/>
  <c r="O352" i="1"/>
  <c r="P352" i="1"/>
  <c r="O353" i="1"/>
  <c r="P353" i="1" s="1"/>
  <c r="O354" i="1"/>
  <c r="P354" i="1" s="1"/>
  <c r="O355" i="1"/>
  <c r="P355" i="1"/>
  <c r="O356" i="1"/>
  <c r="P356" i="1"/>
  <c r="O357" i="1"/>
  <c r="P357" i="1" s="1"/>
  <c r="O358" i="1"/>
  <c r="P358" i="1" s="1"/>
  <c r="O359" i="1"/>
  <c r="P359" i="1" s="1"/>
  <c r="O360" i="1"/>
  <c r="P360" i="1"/>
  <c r="O361" i="1"/>
  <c r="P361" i="1" s="1"/>
  <c r="O362" i="1"/>
  <c r="P362" i="1" s="1"/>
  <c r="O363" i="1"/>
  <c r="P363" i="1" s="1"/>
  <c r="O364" i="1"/>
  <c r="P364" i="1"/>
  <c r="O365" i="1"/>
  <c r="P365" i="1" s="1"/>
  <c r="O366" i="1"/>
  <c r="P366" i="1" s="1"/>
  <c r="O367" i="1"/>
  <c r="P367" i="1"/>
  <c r="O368" i="1"/>
  <c r="P368" i="1"/>
  <c r="O369" i="1"/>
  <c r="P369" i="1" s="1"/>
  <c r="O370" i="1"/>
  <c r="P370" i="1" s="1"/>
  <c r="O371" i="1"/>
  <c r="P371" i="1"/>
  <c r="O372" i="1"/>
  <c r="P372" i="1"/>
  <c r="O373" i="1"/>
  <c r="P373" i="1" s="1"/>
  <c r="O374" i="1"/>
  <c r="P374" i="1" s="1"/>
  <c r="O375" i="1"/>
  <c r="P375" i="1" s="1"/>
  <c r="O376" i="1"/>
  <c r="P376" i="1"/>
  <c r="O377" i="1"/>
  <c r="P377" i="1" s="1"/>
  <c r="O378" i="1"/>
  <c r="P378" i="1" s="1"/>
  <c r="O379" i="1"/>
  <c r="P379" i="1" s="1"/>
  <c r="O380" i="1"/>
  <c r="P380" i="1"/>
  <c r="O381" i="1"/>
  <c r="P381" i="1" s="1"/>
  <c r="O382" i="1"/>
  <c r="P382" i="1" s="1"/>
  <c r="O383" i="1"/>
  <c r="P383" i="1"/>
  <c r="O384" i="1"/>
  <c r="P384" i="1"/>
  <c r="O385" i="1"/>
  <c r="P385" i="1" s="1"/>
  <c r="O386" i="1"/>
  <c r="P386" i="1" s="1"/>
  <c r="O387" i="1"/>
  <c r="P387" i="1"/>
  <c r="O388" i="1"/>
  <c r="P388" i="1"/>
  <c r="O389" i="1"/>
  <c r="P389" i="1" s="1"/>
  <c r="O390" i="1"/>
  <c r="P390" i="1" s="1"/>
  <c r="O391" i="1"/>
  <c r="P391" i="1" s="1"/>
  <c r="O392" i="1"/>
  <c r="P392" i="1"/>
  <c r="O393" i="1"/>
  <c r="P393" i="1" s="1"/>
  <c r="O394" i="1"/>
  <c r="P394" i="1" s="1"/>
  <c r="O395" i="1"/>
  <c r="P395" i="1" s="1"/>
  <c r="O396" i="1"/>
  <c r="P396" i="1"/>
  <c r="O397" i="1"/>
  <c r="P397" i="1" s="1"/>
  <c r="O398" i="1"/>
  <c r="P398" i="1" s="1"/>
  <c r="O399" i="1"/>
  <c r="P399" i="1"/>
  <c r="O400" i="1"/>
  <c r="P400" i="1"/>
  <c r="O401" i="1"/>
  <c r="P401" i="1" s="1"/>
  <c r="O402" i="1"/>
  <c r="P402" i="1" s="1"/>
  <c r="O403" i="1"/>
  <c r="P403" i="1"/>
  <c r="O404" i="1"/>
  <c r="P404" i="1"/>
  <c r="O405" i="1"/>
  <c r="P405" i="1" s="1"/>
  <c r="O406" i="1"/>
  <c r="P406" i="1" s="1"/>
  <c r="O407" i="1"/>
  <c r="P407" i="1" s="1"/>
  <c r="O408" i="1"/>
  <c r="P408" i="1"/>
  <c r="O409" i="1"/>
  <c r="P409" i="1" s="1"/>
  <c r="O410" i="1"/>
  <c r="P410" i="1" s="1"/>
  <c r="O411" i="1"/>
  <c r="P411" i="1" s="1"/>
  <c r="O412" i="1"/>
  <c r="P412" i="1"/>
  <c r="O413" i="1"/>
  <c r="P413" i="1" s="1"/>
  <c r="O414" i="1"/>
  <c r="P414" i="1" s="1"/>
  <c r="O415" i="1"/>
  <c r="P415" i="1"/>
  <c r="O416" i="1"/>
  <c r="P416" i="1"/>
  <c r="O417" i="1"/>
  <c r="P417" i="1" s="1"/>
  <c r="O418" i="1"/>
  <c r="P418" i="1" s="1"/>
  <c r="O419" i="1"/>
  <c r="P419" i="1"/>
  <c r="O420" i="1"/>
  <c r="P420" i="1"/>
  <c r="O421" i="1"/>
  <c r="P421" i="1" s="1"/>
  <c r="O422" i="1"/>
  <c r="P422" i="1" s="1"/>
  <c r="O423" i="1"/>
  <c r="P423" i="1" s="1"/>
  <c r="O424" i="1"/>
  <c r="P424" i="1"/>
  <c r="O425" i="1"/>
  <c r="P425" i="1" s="1"/>
  <c r="O426" i="1"/>
  <c r="P426" i="1" s="1"/>
  <c r="O427" i="1"/>
  <c r="P427" i="1" s="1"/>
  <c r="O428" i="1"/>
  <c r="P428" i="1"/>
  <c r="O429" i="1"/>
  <c r="P429" i="1" s="1"/>
  <c r="O430" i="1"/>
  <c r="P430" i="1" s="1"/>
  <c r="O431" i="1"/>
  <c r="P431" i="1"/>
  <c r="O432" i="1"/>
  <c r="P432" i="1"/>
  <c r="O433" i="1"/>
  <c r="P433" i="1" s="1"/>
  <c r="O434" i="1"/>
  <c r="P434" i="1" s="1"/>
  <c r="O435" i="1"/>
  <c r="P435" i="1"/>
  <c r="O436" i="1"/>
  <c r="P436" i="1"/>
  <c r="O437" i="1"/>
  <c r="P437" i="1" s="1"/>
  <c r="O438" i="1"/>
  <c r="P438" i="1" s="1"/>
  <c r="O439" i="1"/>
  <c r="P439" i="1" s="1"/>
  <c r="O440" i="1"/>
  <c r="P440" i="1"/>
  <c r="O441" i="1"/>
  <c r="P441" i="1" s="1"/>
  <c r="O442" i="1"/>
  <c r="P442" i="1" s="1"/>
  <c r="O443" i="1"/>
  <c r="P443" i="1" s="1"/>
  <c r="O444" i="1"/>
  <c r="P444" i="1"/>
  <c r="O445" i="1"/>
  <c r="P445" i="1" s="1"/>
  <c r="O446" i="1"/>
  <c r="P446" i="1" s="1"/>
  <c r="O447" i="1"/>
  <c r="P447" i="1"/>
  <c r="O448" i="1"/>
  <c r="P448" i="1" s="1"/>
  <c r="O449" i="1"/>
  <c r="P449" i="1" s="1"/>
  <c r="O450" i="1"/>
  <c r="P450" i="1" s="1"/>
  <c r="O451" i="1"/>
  <c r="P451" i="1"/>
  <c r="O452" i="1"/>
  <c r="P452" i="1"/>
  <c r="O453" i="1"/>
  <c r="P453" i="1" s="1"/>
  <c r="O454" i="1"/>
  <c r="P454" i="1" s="1"/>
  <c r="O455" i="1"/>
  <c r="P455" i="1" s="1"/>
  <c r="O456" i="1"/>
  <c r="P456" i="1"/>
  <c r="O457" i="1"/>
  <c r="P457" i="1" s="1"/>
  <c r="O458" i="1"/>
  <c r="P458" i="1" s="1"/>
  <c r="O459" i="1"/>
  <c r="P459" i="1" s="1"/>
  <c r="O460" i="1"/>
  <c r="P460" i="1" s="1"/>
  <c r="O461" i="1"/>
  <c r="P461" i="1" s="1"/>
  <c r="O462" i="1"/>
  <c r="P462" i="1" s="1"/>
  <c r="O463" i="1"/>
  <c r="P463" i="1"/>
  <c r="O464" i="1"/>
  <c r="P464" i="1" s="1"/>
  <c r="O465" i="1"/>
  <c r="P465" i="1" s="1"/>
  <c r="O466" i="1"/>
  <c r="P466" i="1" s="1"/>
  <c r="O467" i="1"/>
  <c r="P467" i="1"/>
  <c r="O468" i="1"/>
  <c r="P468" i="1"/>
  <c r="O469" i="1"/>
  <c r="P469" i="1" s="1"/>
  <c r="O470" i="1"/>
  <c r="P470" i="1" s="1"/>
  <c r="O471" i="1"/>
  <c r="P471" i="1" s="1"/>
  <c r="O472" i="1"/>
  <c r="P472" i="1"/>
  <c r="O473" i="1"/>
  <c r="P473" i="1" s="1"/>
  <c r="O474" i="1"/>
  <c r="P474" i="1" s="1"/>
  <c r="O475" i="1"/>
  <c r="P475" i="1" s="1"/>
  <c r="O476" i="1"/>
  <c r="P476" i="1" s="1"/>
  <c r="O477" i="1"/>
  <c r="P477" i="1" s="1"/>
  <c r="O478" i="1"/>
  <c r="P478" i="1" s="1"/>
  <c r="O479" i="1"/>
  <c r="P479" i="1"/>
  <c r="O480" i="1"/>
  <c r="P480" i="1" s="1"/>
  <c r="O481" i="1"/>
  <c r="P481" i="1" s="1"/>
  <c r="O482" i="1"/>
  <c r="P482" i="1" s="1"/>
  <c r="O483" i="1"/>
  <c r="P483" i="1"/>
  <c r="O484" i="1"/>
  <c r="P484" i="1"/>
  <c r="O485" i="1"/>
  <c r="P485" i="1" s="1"/>
  <c r="O486" i="1"/>
  <c r="P486" i="1" s="1"/>
  <c r="O487" i="1"/>
  <c r="P487" i="1" s="1"/>
  <c r="O488" i="1"/>
  <c r="P488" i="1"/>
  <c r="O489" i="1"/>
  <c r="P489" i="1" s="1"/>
  <c r="O490" i="1"/>
  <c r="P490" i="1" s="1"/>
  <c r="O491" i="1"/>
  <c r="P491" i="1" s="1"/>
  <c r="O492" i="1"/>
  <c r="P492" i="1" s="1"/>
  <c r="O493" i="1"/>
  <c r="P493" i="1" s="1"/>
  <c r="O494" i="1"/>
  <c r="P494" i="1" s="1"/>
  <c r="O495" i="1"/>
  <c r="P495" i="1"/>
  <c r="O496" i="1"/>
  <c r="P496" i="1" s="1"/>
  <c r="O497" i="1"/>
  <c r="P497" i="1" s="1"/>
  <c r="O498" i="1"/>
  <c r="P498" i="1" s="1"/>
  <c r="O499" i="1"/>
  <c r="P499" i="1"/>
  <c r="O500" i="1"/>
  <c r="P500" i="1"/>
  <c r="O501" i="1"/>
  <c r="P501" i="1" s="1"/>
  <c r="O502" i="1"/>
  <c r="P502" i="1" s="1"/>
  <c r="O503" i="1"/>
  <c r="P503" i="1" s="1"/>
  <c r="O504" i="1"/>
  <c r="P504" i="1"/>
  <c r="O505" i="1"/>
  <c r="P505" i="1" s="1"/>
  <c r="O506" i="1"/>
  <c r="P506" i="1" s="1"/>
  <c r="O507" i="1"/>
  <c r="P507" i="1" s="1"/>
  <c r="O508" i="1"/>
  <c r="P508" i="1" s="1"/>
  <c r="O509" i="1"/>
  <c r="P509" i="1" s="1"/>
  <c r="O510" i="1"/>
  <c r="P510" i="1" s="1"/>
  <c r="O511" i="1"/>
  <c r="P511" i="1"/>
  <c r="O512" i="1"/>
  <c r="P512" i="1" s="1"/>
  <c r="O513" i="1"/>
  <c r="P513" i="1" s="1"/>
  <c r="O514" i="1"/>
  <c r="P514" i="1" s="1"/>
  <c r="O515" i="1"/>
  <c r="P515" i="1"/>
  <c r="O516" i="1"/>
  <c r="P516" i="1"/>
  <c r="O517" i="1"/>
  <c r="P517" i="1" s="1"/>
  <c r="O518" i="1"/>
  <c r="P518" i="1" s="1"/>
  <c r="O519" i="1"/>
  <c r="P519" i="1" s="1"/>
  <c r="O520" i="1"/>
  <c r="P520" i="1"/>
  <c r="O521" i="1"/>
  <c r="P521" i="1" s="1"/>
  <c r="O522" i="1"/>
  <c r="P522" i="1" s="1"/>
  <c r="O523" i="1"/>
  <c r="P523" i="1" s="1"/>
  <c r="O524" i="1"/>
  <c r="P524" i="1" s="1"/>
  <c r="O525" i="1"/>
  <c r="P525" i="1" s="1"/>
  <c r="O526" i="1"/>
  <c r="P526" i="1" s="1"/>
  <c r="O527" i="1"/>
  <c r="P527" i="1"/>
  <c r="O528" i="1"/>
  <c r="P528" i="1" s="1"/>
  <c r="O529" i="1"/>
  <c r="P529" i="1" s="1"/>
  <c r="O530" i="1"/>
  <c r="P530" i="1" s="1"/>
  <c r="O531" i="1"/>
  <c r="P531" i="1"/>
  <c r="O532" i="1"/>
  <c r="P532" i="1"/>
  <c r="O533" i="1"/>
  <c r="P533" i="1" s="1"/>
  <c r="O534" i="1"/>
  <c r="P534" i="1" s="1"/>
  <c r="O535" i="1"/>
  <c r="P535" i="1" s="1"/>
  <c r="O536" i="1"/>
  <c r="P536" i="1"/>
  <c r="O537" i="1"/>
  <c r="P537" i="1" s="1"/>
  <c r="O538" i="1"/>
  <c r="P538" i="1" s="1"/>
  <c r="O539" i="1"/>
  <c r="P539" i="1" s="1"/>
  <c r="O540" i="1"/>
  <c r="P540" i="1" s="1"/>
  <c r="O541" i="1"/>
  <c r="P541" i="1" s="1"/>
  <c r="O542" i="1"/>
  <c r="P542" i="1" s="1"/>
  <c r="O543" i="1"/>
  <c r="P543" i="1"/>
  <c r="O544" i="1"/>
  <c r="P544" i="1" s="1"/>
  <c r="O545" i="1"/>
  <c r="P545" i="1" s="1"/>
  <c r="O546" i="1"/>
  <c r="P546" i="1" s="1"/>
  <c r="O547" i="1"/>
  <c r="P547" i="1"/>
  <c r="O548" i="1"/>
  <c r="P548" i="1"/>
  <c r="O549" i="1"/>
  <c r="P549" i="1" s="1"/>
  <c r="O550" i="1"/>
  <c r="P550" i="1" s="1"/>
  <c r="O551" i="1"/>
  <c r="P551" i="1" s="1"/>
  <c r="O552" i="1"/>
  <c r="P552" i="1"/>
  <c r="O553" i="1"/>
  <c r="P553" i="1" s="1"/>
  <c r="O554" i="1"/>
  <c r="P554" i="1" s="1"/>
  <c r="O555" i="1"/>
  <c r="P555" i="1" s="1"/>
  <c r="O556" i="1"/>
  <c r="P556" i="1" s="1"/>
  <c r="O557" i="1"/>
  <c r="P557" i="1" s="1"/>
  <c r="O558" i="1"/>
  <c r="P558" i="1" s="1"/>
  <c r="O559" i="1"/>
  <c r="P559" i="1"/>
  <c r="O560" i="1"/>
  <c r="P560" i="1" s="1"/>
  <c r="O561" i="1"/>
  <c r="P561" i="1" s="1"/>
  <c r="O562" i="1"/>
  <c r="P562" i="1" s="1"/>
  <c r="O563" i="1"/>
  <c r="P563" i="1"/>
  <c r="O564" i="1"/>
  <c r="P564" i="1"/>
  <c r="O565" i="1"/>
  <c r="P565" i="1" s="1"/>
  <c r="O566" i="1"/>
  <c r="P566" i="1"/>
  <c r="O567" i="1"/>
  <c r="P567" i="1" s="1"/>
  <c r="O568" i="1"/>
  <c r="P568" i="1"/>
  <c r="O569" i="1"/>
  <c r="P569" i="1" s="1"/>
  <c r="O570" i="1"/>
  <c r="P570" i="1" s="1"/>
  <c r="O571" i="1"/>
  <c r="P571" i="1" s="1"/>
  <c r="O572" i="1"/>
  <c r="P572" i="1"/>
  <c r="O573" i="1"/>
  <c r="P573" i="1" s="1"/>
  <c r="O574" i="1"/>
  <c r="P574" i="1"/>
  <c r="O575" i="1"/>
  <c r="P575" i="1"/>
  <c r="O576" i="1"/>
  <c r="P576" i="1" s="1"/>
  <c r="O577" i="1"/>
  <c r="P577" i="1" s="1"/>
  <c r="O578" i="1"/>
  <c r="P578" i="1"/>
  <c r="O579" i="1"/>
  <c r="P579" i="1" s="1"/>
  <c r="O580" i="1"/>
  <c r="P580" i="1" s="1"/>
  <c r="O581" i="1"/>
  <c r="P581" i="1" s="1"/>
  <c r="O582" i="1"/>
  <c r="P582" i="1"/>
  <c r="O583" i="1"/>
  <c r="P583" i="1"/>
  <c r="O584" i="1"/>
  <c r="P584" i="1"/>
  <c r="O585" i="1"/>
  <c r="P585" i="1" s="1"/>
  <c r="O586" i="1"/>
  <c r="P586" i="1"/>
  <c r="O587" i="1"/>
  <c r="P587" i="1"/>
  <c r="O588" i="1"/>
  <c r="P588" i="1" s="1"/>
  <c r="O589" i="1"/>
  <c r="P589" i="1" s="1"/>
  <c r="O590" i="1"/>
  <c r="P590" i="1" s="1"/>
  <c r="O591" i="1"/>
  <c r="P591" i="1"/>
  <c r="O592" i="1"/>
  <c r="P592" i="1"/>
  <c r="O593" i="1"/>
  <c r="P593" i="1" s="1"/>
  <c r="O594" i="1"/>
  <c r="P594" i="1" s="1"/>
  <c r="O595" i="1"/>
  <c r="P595" i="1"/>
  <c r="O596" i="1"/>
  <c r="P596" i="1"/>
  <c r="O597" i="1"/>
  <c r="P597" i="1" s="1"/>
  <c r="O598" i="1"/>
  <c r="P598" i="1"/>
  <c r="O599" i="1"/>
  <c r="P599" i="1" s="1"/>
  <c r="O600" i="1"/>
  <c r="P600" i="1"/>
  <c r="O601" i="1"/>
  <c r="P601" i="1" s="1"/>
  <c r="O602" i="1"/>
  <c r="P602" i="1" s="1"/>
  <c r="O603" i="1"/>
  <c r="P603" i="1" s="1"/>
  <c r="O604" i="1"/>
  <c r="P604" i="1"/>
  <c r="O605" i="1"/>
  <c r="P605" i="1" s="1"/>
  <c r="O606" i="1"/>
  <c r="P606" i="1"/>
  <c r="O607" i="1"/>
  <c r="P607" i="1"/>
  <c r="O608" i="1"/>
  <c r="P608" i="1" s="1"/>
  <c r="O609" i="1"/>
  <c r="P609" i="1" s="1"/>
  <c r="O610" i="1"/>
  <c r="P610" i="1"/>
  <c r="O611" i="1"/>
  <c r="P611" i="1" s="1"/>
  <c r="O612" i="1"/>
  <c r="P612" i="1" s="1"/>
  <c r="O613" i="1"/>
  <c r="P613" i="1" s="1"/>
  <c r="O614" i="1"/>
  <c r="P614" i="1"/>
  <c r="O615" i="1"/>
  <c r="P615" i="1"/>
  <c r="O616" i="1"/>
  <c r="P616" i="1"/>
  <c r="O617" i="1"/>
  <c r="P617" i="1" s="1"/>
  <c r="O618" i="1"/>
  <c r="P618" i="1"/>
  <c r="O619" i="1"/>
  <c r="P619" i="1"/>
  <c r="O620" i="1"/>
  <c r="P620" i="1" s="1"/>
  <c r="O621" i="1"/>
  <c r="P621" i="1" s="1"/>
  <c r="O622" i="1"/>
  <c r="P622" i="1" s="1"/>
  <c r="O623" i="1"/>
  <c r="P623" i="1"/>
  <c r="O624" i="1"/>
  <c r="P624" i="1"/>
  <c r="O625" i="1"/>
  <c r="P625" i="1" s="1"/>
  <c r="O626" i="1"/>
  <c r="P626" i="1" s="1"/>
  <c r="O627" i="1"/>
  <c r="P627" i="1"/>
  <c r="O628" i="1"/>
  <c r="P628" i="1"/>
  <c r="O629" i="1"/>
  <c r="P629" i="1" s="1"/>
  <c r="O630" i="1"/>
  <c r="P630" i="1"/>
  <c r="O631" i="1"/>
  <c r="P631" i="1" s="1"/>
  <c r="O632" i="1"/>
  <c r="P632" i="1"/>
  <c r="O633" i="1"/>
  <c r="P633" i="1" s="1"/>
  <c r="O634" i="1"/>
  <c r="P634" i="1" s="1"/>
  <c r="O635" i="1"/>
  <c r="P635" i="1" s="1"/>
  <c r="O636" i="1"/>
  <c r="P636" i="1"/>
  <c r="O637" i="1"/>
  <c r="P637" i="1" s="1"/>
  <c r="O638" i="1"/>
  <c r="P638" i="1"/>
  <c r="O639" i="1"/>
  <c r="P639" i="1"/>
  <c r="O640" i="1"/>
  <c r="P640" i="1" s="1"/>
  <c r="O641" i="1"/>
  <c r="P641" i="1" s="1"/>
  <c r="O642" i="1"/>
  <c r="P642" i="1"/>
  <c r="O643" i="1"/>
  <c r="P643" i="1" s="1"/>
  <c r="O644" i="1"/>
  <c r="P644" i="1" s="1"/>
  <c r="O645" i="1"/>
  <c r="P645" i="1" s="1"/>
  <c r="O646" i="1"/>
  <c r="P646" i="1"/>
  <c r="O647" i="1"/>
  <c r="P647" i="1"/>
  <c r="O648" i="1"/>
  <c r="P648" i="1"/>
  <c r="O649" i="1"/>
  <c r="P649" i="1" s="1"/>
  <c r="O650" i="1"/>
  <c r="P650" i="1"/>
  <c r="O651" i="1"/>
  <c r="P651" i="1"/>
  <c r="O652" i="1"/>
  <c r="P652" i="1" s="1"/>
  <c r="O653" i="1"/>
  <c r="P653" i="1" s="1"/>
  <c r="O654" i="1"/>
  <c r="P654" i="1" s="1"/>
  <c r="O655" i="1"/>
  <c r="P655" i="1"/>
  <c r="O656" i="1"/>
  <c r="P656" i="1"/>
  <c r="O657" i="1"/>
  <c r="P657" i="1" s="1"/>
  <c r="O658" i="1"/>
  <c r="P658" i="1" s="1"/>
  <c r="O659" i="1"/>
  <c r="P659" i="1"/>
  <c r="O660" i="1"/>
  <c r="P660" i="1"/>
  <c r="O661" i="1"/>
  <c r="P661" i="1" s="1"/>
  <c r="O662" i="1"/>
  <c r="P662" i="1"/>
  <c r="O663" i="1"/>
  <c r="P663" i="1" s="1"/>
  <c r="O664" i="1"/>
  <c r="P664" i="1"/>
  <c r="O665" i="1"/>
  <c r="P665" i="1" s="1"/>
  <c r="O666" i="1"/>
  <c r="P666" i="1" s="1"/>
  <c r="O667" i="1"/>
  <c r="P667" i="1" s="1"/>
  <c r="O668" i="1"/>
  <c r="P668" i="1"/>
  <c r="O669" i="1"/>
  <c r="P669" i="1" s="1"/>
  <c r="O670" i="1"/>
  <c r="P670" i="1" s="1"/>
  <c r="O671" i="1"/>
  <c r="P671" i="1"/>
  <c r="O672" i="1"/>
  <c r="P672" i="1" s="1"/>
  <c r="O673" i="1"/>
  <c r="P673" i="1" s="1"/>
  <c r="O674" i="1"/>
  <c r="P674" i="1"/>
  <c r="O675" i="1"/>
  <c r="P675" i="1" s="1"/>
  <c r="O676" i="1"/>
  <c r="P676" i="1" s="1"/>
  <c r="O677" i="1"/>
  <c r="P677" i="1" s="1"/>
  <c r="O678" i="1"/>
  <c r="P678" i="1"/>
  <c r="O679" i="1"/>
  <c r="P679" i="1" s="1"/>
  <c r="O680" i="1"/>
  <c r="P680" i="1"/>
  <c r="O681" i="1"/>
  <c r="P681" i="1" s="1"/>
  <c r="O682" i="1"/>
  <c r="P682" i="1"/>
  <c r="O683" i="1"/>
  <c r="P683" i="1"/>
  <c r="O684" i="1"/>
  <c r="P684" i="1" s="1"/>
  <c r="O685" i="1"/>
  <c r="P685" i="1" s="1"/>
  <c r="O686" i="1"/>
  <c r="P686" i="1" s="1"/>
  <c r="O687" i="1"/>
  <c r="P687" i="1"/>
  <c r="O688" i="1"/>
  <c r="P688" i="1"/>
  <c r="O689" i="1"/>
  <c r="P689" i="1" s="1"/>
  <c r="O690" i="1"/>
  <c r="P690" i="1" s="1"/>
  <c r="O691" i="1"/>
  <c r="P691" i="1"/>
  <c r="O692" i="1"/>
  <c r="P692" i="1"/>
  <c r="O693" i="1"/>
  <c r="P693" i="1" s="1"/>
  <c r="O694" i="1"/>
  <c r="P694" i="1"/>
  <c r="O695" i="1"/>
  <c r="P695" i="1" s="1"/>
  <c r="O696" i="1"/>
  <c r="P696" i="1"/>
  <c r="O697" i="1"/>
  <c r="P697" i="1" s="1"/>
  <c r="O698" i="1"/>
  <c r="P698" i="1" s="1"/>
  <c r="O699" i="1"/>
  <c r="P699" i="1" s="1"/>
  <c r="O700" i="1"/>
  <c r="P700" i="1"/>
  <c r="O701" i="1"/>
  <c r="P701" i="1" s="1"/>
  <c r="O702" i="1"/>
  <c r="P702" i="1"/>
  <c r="O703" i="1"/>
  <c r="P703" i="1"/>
  <c r="O704" i="1"/>
  <c r="P704" i="1" s="1"/>
  <c r="O705" i="1"/>
  <c r="P705" i="1" s="1"/>
  <c r="O706" i="1"/>
  <c r="P706" i="1"/>
  <c r="O707" i="1"/>
  <c r="P707" i="1" s="1"/>
  <c r="O708" i="1"/>
  <c r="P708" i="1" s="1"/>
  <c r="O709" i="1"/>
  <c r="P709" i="1" s="1"/>
  <c r="O710" i="1"/>
  <c r="P710" i="1"/>
  <c r="O711" i="1"/>
  <c r="P711" i="1" s="1"/>
  <c r="O712" i="1"/>
  <c r="P712" i="1"/>
  <c r="O713" i="1"/>
  <c r="P713" i="1" s="1"/>
  <c r="O714" i="1"/>
  <c r="P714" i="1"/>
  <c r="O715" i="1"/>
  <c r="P715" i="1"/>
  <c r="O716" i="1"/>
  <c r="P716" i="1" s="1"/>
  <c r="O717" i="1"/>
  <c r="P717" i="1" s="1"/>
  <c r="O718" i="1"/>
  <c r="P718" i="1" s="1"/>
  <c r="O719" i="1"/>
  <c r="P719" i="1"/>
  <c r="O720" i="1"/>
  <c r="P720" i="1" s="1"/>
  <c r="O721" i="1"/>
  <c r="P721" i="1" s="1"/>
  <c r="O722" i="1"/>
  <c r="P722" i="1" s="1"/>
  <c r="O723" i="1"/>
  <c r="P723" i="1"/>
  <c r="O724" i="1"/>
  <c r="P724" i="1"/>
  <c r="O725" i="1"/>
  <c r="P725" i="1" s="1"/>
  <c r="O726" i="1"/>
  <c r="P726" i="1"/>
  <c r="O727" i="1"/>
  <c r="P727" i="1" s="1"/>
  <c r="O728" i="1"/>
  <c r="P728" i="1"/>
  <c r="O729" i="1"/>
  <c r="P729" i="1" s="1"/>
  <c r="O730" i="1"/>
  <c r="P730" i="1" s="1"/>
  <c r="O731" i="1"/>
  <c r="P731" i="1" s="1"/>
  <c r="O732" i="1"/>
  <c r="P732" i="1"/>
  <c r="O733" i="1"/>
  <c r="P733" i="1" s="1"/>
  <c r="O734" i="1"/>
  <c r="P734" i="1"/>
  <c r="O735" i="1"/>
  <c r="P735" i="1"/>
  <c r="O736" i="1"/>
  <c r="P736" i="1" s="1"/>
  <c r="O737" i="1"/>
  <c r="P737" i="1" s="1"/>
  <c r="O738" i="1"/>
  <c r="P738" i="1"/>
  <c r="O739" i="1"/>
  <c r="P739" i="1" s="1"/>
  <c r="O740" i="1"/>
  <c r="P740" i="1" s="1"/>
  <c r="O741" i="1"/>
  <c r="P741" i="1" s="1"/>
  <c r="O742" i="1"/>
  <c r="P742" i="1"/>
  <c r="O743" i="1"/>
  <c r="P743" i="1"/>
  <c r="O744" i="1"/>
  <c r="P744" i="1"/>
  <c r="O745" i="1"/>
  <c r="P745" i="1" s="1"/>
  <c r="O746" i="1"/>
  <c r="P746" i="1"/>
  <c r="O747" i="1"/>
  <c r="P747" i="1"/>
  <c r="O748" i="1"/>
  <c r="P748" i="1" s="1"/>
  <c r="O749" i="1"/>
  <c r="P749" i="1" s="1"/>
  <c r="O750" i="1"/>
  <c r="P750" i="1" s="1"/>
  <c r="O751" i="1"/>
  <c r="P751" i="1"/>
  <c r="O752" i="1"/>
  <c r="P752" i="1"/>
  <c r="O753" i="1"/>
  <c r="P753" i="1" s="1"/>
  <c r="O754" i="1"/>
  <c r="P754" i="1" s="1"/>
  <c r="O755" i="1"/>
  <c r="P755" i="1"/>
  <c r="O756" i="1"/>
  <c r="P756" i="1"/>
  <c r="O757" i="1"/>
  <c r="P757" i="1" s="1"/>
  <c r="O758" i="1"/>
  <c r="P758" i="1" s="1"/>
  <c r="O759" i="1"/>
  <c r="P759" i="1"/>
  <c r="O760" i="1"/>
  <c r="P760" i="1"/>
  <c r="O761" i="1"/>
  <c r="P761" i="1" s="1"/>
  <c r="O762" i="1"/>
  <c r="P762" i="1"/>
  <c r="O763" i="1"/>
  <c r="P763" i="1"/>
  <c r="O764" i="1"/>
  <c r="P764" i="1" s="1"/>
  <c r="O765" i="1"/>
  <c r="P765" i="1" s="1"/>
  <c r="O766" i="1"/>
  <c r="P766" i="1" s="1"/>
  <c r="O767" i="1"/>
  <c r="P767" i="1"/>
  <c r="O768" i="1"/>
  <c r="P768" i="1" s="1"/>
  <c r="O769" i="1"/>
  <c r="P769" i="1" s="1"/>
  <c r="O770" i="1"/>
  <c r="P770" i="1"/>
  <c r="O771" i="1"/>
  <c r="P771" i="1"/>
  <c r="O772" i="1"/>
  <c r="P772" i="1"/>
  <c r="O773" i="1"/>
  <c r="P773" i="1" s="1"/>
  <c r="O774" i="1"/>
  <c r="P774" i="1"/>
  <c r="O775" i="1"/>
  <c r="P775" i="1"/>
  <c r="O776" i="1"/>
  <c r="P776" i="1" s="1"/>
  <c r="O777" i="1"/>
  <c r="P777" i="1" s="1"/>
  <c r="O778" i="1"/>
  <c r="P778" i="1" s="1"/>
  <c r="O779" i="1"/>
  <c r="P779" i="1"/>
  <c r="O780" i="1"/>
  <c r="P780" i="1"/>
  <c r="O781" i="1"/>
  <c r="P781" i="1" s="1"/>
  <c r="O782" i="1"/>
  <c r="P782" i="1" s="1"/>
  <c r="O783" i="1"/>
  <c r="P783" i="1"/>
  <c r="O784" i="1"/>
  <c r="P784" i="1" s="1"/>
  <c r="O785" i="1"/>
  <c r="P785" i="1" s="1"/>
  <c r="O786" i="1"/>
  <c r="P786" i="1"/>
  <c r="O787" i="1"/>
  <c r="P787" i="1"/>
  <c r="O788" i="1"/>
  <c r="P788" i="1"/>
  <c r="O789" i="1"/>
  <c r="P789" i="1" s="1"/>
  <c r="O790" i="1"/>
  <c r="P790" i="1" s="1"/>
  <c r="O791" i="1"/>
  <c r="P791" i="1"/>
  <c r="O792" i="1"/>
  <c r="P792" i="1"/>
  <c r="O793" i="1"/>
  <c r="P793" i="1" s="1"/>
  <c r="O794" i="1"/>
  <c r="P794" i="1"/>
  <c r="O795" i="1"/>
  <c r="P795" i="1"/>
  <c r="O796" i="1"/>
  <c r="P796" i="1" s="1"/>
  <c r="O797" i="1"/>
  <c r="P797" i="1" s="1"/>
  <c r="O798" i="1"/>
  <c r="P798" i="1" s="1"/>
  <c r="O799" i="1"/>
  <c r="P799" i="1"/>
  <c r="O800" i="1"/>
  <c r="P800" i="1" s="1"/>
  <c r="O801" i="1"/>
  <c r="P801" i="1" s="1"/>
  <c r="O802" i="1"/>
  <c r="P802" i="1"/>
  <c r="O803" i="1"/>
  <c r="P803" i="1"/>
  <c r="O804" i="1"/>
  <c r="P804" i="1"/>
  <c r="O805" i="1"/>
  <c r="P805" i="1" s="1"/>
  <c r="O806" i="1"/>
  <c r="P806" i="1"/>
  <c r="O807" i="1"/>
  <c r="P807" i="1"/>
  <c r="O808" i="1"/>
  <c r="P808" i="1" s="1"/>
  <c r="O809" i="1"/>
  <c r="P809" i="1" s="1"/>
  <c r="O810" i="1"/>
  <c r="P810" i="1" s="1"/>
  <c r="O811" i="1"/>
  <c r="P811" i="1"/>
  <c r="O812" i="1"/>
  <c r="P812" i="1"/>
  <c r="O813" i="1"/>
  <c r="P813" i="1" s="1"/>
  <c r="O814" i="1"/>
  <c r="P814" i="1" s="1"/>
  <c r="O815" i="1"/>
  <c r="P815" i="1"/>
  <c r="O816" i="1"/>
  <c r="P816" i="1" s="1"/>
  <c r="O817" i="1"/>
  <c r="P817" i="1" s="1"/>
  <c r="O818" i="1"/>
  <c r="P818" i="1"/>
  <c r="O819" i="1"/>
  <c r="P819" i="1"/>
  <c r="O820" i="1"/>
  <c r="P820" i="1"/>
  <c r="O821" i="1"/>
  <c r="P821" i="1" s="1"/>
  <c r="O822" i="1"/>
  <c r="P822" i="1" s="1"/>
  <c r="O823" i="1"/>
  <c r="P823" i="1"/>
  <c r="O824" i="1"/>
  <c r="P824" i="1"/>
  <c r="O825" i="1"/>
  <c r="P825" i="1" s="1"/>
  <c r="O826" i="1"/>
  <c r="P826" i="1"/>
  <c r="O827" i="1"/>
  <c r="P827" i="1"/>
  <c r="O828" i="1"/>
  <c r="P828" i="1" s="1"/>
  <c r="O829" i="1"/>
  <c r="P829" i="1" s="1"/>
  <c r="O830" i="1"/>
  <c r="P830" i="1" s="1"/>
  <c r="O831" i="1"/>
  <c r="P831" i="1"/>
  <c r="O832" i="1"/>
  <c r="P832" i="1" s="1"/>
  <c r="O833" i="1"/>
  <c r="P833" i="1" s="1"/>
  <c r="O834" i="1"/>
  <c r="P834" i="1"/>
  <c r="O835" i="1"/>
  <c r="P835" i="1"/>
  <c r="O836" i="1"/>
  <c r="P836" i="1"/>
  <c r="O837" i="1"/>
  <c r="P837" i="1" s="1"/>
  <c r="O838" i="1"/>
  <c r="P838" i="1"/>
  <c r="O839" i="1"/>
  <c r="P839" i="1"/>
  <c r="O840" i="1"/>
  <c r="P840" i="1" s="1"/>
  <c r="O841" i="1"/>
  <c r="P841" i="1" s="1"/>
  <c r="O842" i="1"/>
  <c r="P842" i="1" s="1"/>
  <c r="O843" i="1"/>
  <c r="P843" i="1"/>
  <c r="O844" i="1"/>
  <c r="P844" i="1"/>
  <c r="O845" i="1"/>
  <c r="P845" i="1" s="1"/>
  <c r="O846" i="1"/>
  <c r="P846" i="1" s="1"/>
  <c r="O847" i="1"/>
  <c r="P847" i="1"/>
  <c r="O848" i="1"/>
  <c r="P848" i="1" s="1"/>
  <c r="O849" i="1"/>
  <c r="P849" i="1" s="1"/>
  <c r="O850" i="1"/>
  <c r="P850" i="1"/>
  <c r="O851" i="1"/>
  <c r="P851" i="1"/>
  <c r="O852" i="1"/>
  <c r="P852" i="1"/>
  <c r="O853" i="1"/>
  <c r="P853" i="1" s="1"/>
  <c r="O854" i="1"/>
  <c r="P854" i="1" s="1"/>
  <c r="O855" i="1"/>
  <c r="P855" i="1"/>
  <c r="O856" i="1"/>
  <c r="P856" i="1"/>
  <c r="O857" i="1"/>
  <c r="P857" i="1" s="1"/>
  <c r="O858" i="1"/>
  <c r="P858" i="1"/>
  <c r="O859" i="1"/>
  <c r="P859" i="1"/>
  <c r="O860" i="1"/>
  <c r="P860" i="1" s="1"/>
  <c r="O861" i="1"/>
  <c r="P861" i="1" s="1"/>
  <c r="O862" i="1"/>
  <c r="P862" i="1" s="1"/>
  <c r="O863" i="1"/>
  <c r="P863" i="1"/>
  <c r="O864" i="1"/>
  <c r="P864" i="1" s="1"/>
  <c r="O865" i="1"/>
  <c r="P865" i="1" s="1"/>
  <c r="O866" i="1"/>
  <c r="P866" i="1"/>
  <c r="O867" i="1"/>
  <c r="P867" i="1"/>
  <c r="O868" i="1"/>
  <c r="P868" i="1"/>
  <c r="O869" i="1"/>
  <c r="P869" i="1" s="1"/>
  <c r="O870" i="1"/>
  <c r="P870" i="1"/>
  <c r="O871" i="1"/>
  <c r="P871" i="1"/>
  <c r="O872" i="1"/>
  <c r="P872" i="1" s="1"/>
  <c r="O873" i="1"/>
  <c r="P873" i="1" s="1"/>
  <c r="O874" i="1"/>
  <c r="P874" i="1" s="1"/>
  <c r="O875" i="1"/>
  <c r="P875" i="1"/>
  <c r="O876" i="1"/>
  <c r="P876" i="1"/>
  <c r="O877" i="1"/>
  <c r="P877" i="1" s="1"/>
  <c r="O878" i="1"/>
  <c r="P878" i="1" s="1"/>
  <c r="O879" i="1"/>
  <c r="P879" i="1"/>
  <c r="O880" i="1"/>
  <c r="P880" i="1" s="1"/>
  <c r="O881" i="1"/>
  <c r="P881" i="1" s="1"/>
  <c r="O882" i="1"/>
  <c r="P882" i="1"/>
  <c r="O883" i="1"/>
  <c r="P883" i="1"/>
  <c r="O884" i="1"/>
  <c r="P884" i="1"/>
  <c r="O885" i="1"/>
  <c r="P885" i="1" s="1"/>
  <c r="O886" i="1"/>
  <c r="P886" i="1" s="1"/>
  <c r="O887" i="1"/>
  <c r="P887" i="1"/>
  <c r="O888" i="1"/>
  <c r="P888" i="1"/>
  <c r="O889" i="1"/>
  <c r="P889" i="1" s="1"/>
  <c r="O890" i="1"/>
  <c r="P890" i="1"/>
  <c r="O891" i="1"/>
  <c r="P891" i="1"/>
  <c r="O892" i="1"/>
  <c r="P892" i="1" s="1"/>
  <c r="O893" i="1"/>
  <c r="P893" i="1" s="1"/>
  <c r="O894" i="1"/>
  <c r="P894" i="1" s="1"/>
  <c r="O895" i="1"/>
  <c r="P895" i="1"/>
  <c r="O896" i="1"/>
  <c r="P896" i="1" s="1"/>
  <c r="O897" i="1"/>
  <c r="P897" i="1" s="1"/>
  <c r="O898" i="1"/>
  <c r="P898" i="1"/>
  <c r="O899" i="1"/>
  <c r="P899" i="1"/>
  <c r="O900" i="1"/>
  <c r="P900" i="1"/>
  <c r="O901" i="1"/>
  <c r="P901" i="1" s="1"/>
  <c r="O902" i="1"/>
  <c r="P902" i="1"/>
  <c r="O903" i="1"/>
  <c r="P903" i="1"/>
  <c r="O904" i="1"/>
  <c r="P904" i="1" s="1"/>
  <c r="O905" i="1"/>
  <c r="P905" i="1" s="1"/>
  <c r="O906" i="1"/>
  <c r="P906" i="1" s="1"/>
  <c r="O907" i="1"/>
  <c r="P907" i="1"/>
  <c r="O908" i="1"/>
  <c r="P908" i="1"/>
  <c r="O909" i="1"/>
  <c r="P909" i="1" s="1"/>
  <c r="O910" i="1"/>
  <c r="P910" i="1" s="1"/>
  <c r="O911" i="1"/>
  <c r="P911" i="1"/>
  <c r="O912" i="1"/>
  <c r="P912" i="1" s="1"/>
  <c r="O913" i="1"/>
  <c r="P913" i="1" s="1"/>
  <c r="O914" i="1"/>
  <c r="P914" i="1"/>
  <c r="O915" i="1"/>
  <c r="P915" i="1"/>
  <c r="O916" i="1"/>
  <c r="P916" i="1"/>
  <c r="O917" i="1"/>
  <c r="P917" i="1" s="1"/>
  <c r="O918" i="1"/>
  <c r="P918" i="1" s="1"/>
  <c r="O919" i="1"/>
  <c r="P919" i="1" s="1"/>
  <c r="O920" i="1"/>
  <c r="P920" i="1"/>
  <c r="O921" i="1"/>
  <c r="P921" i="1" s="1"/>
  <c r="O922" i="1"/>
  <c r="P922" i="1"/>
  <c r="O923" i="1"/>
  <c r="P923" i="1"/>
  <c r="O924" i="1"/>
  <c r="P924" i="1" s="1"/>
  <c r="O925" i="1"/>
  <c r="P925" i="1" s="1"/>
  <c r="O926" i="1"/>
  <c r="P926" i="1" s="1"/>
  <c r="O927" i="1"/>
  <c r="P927" i="1" s="1"/>
  <c r="O928" i="1"/>
  <c r="P928" i="1" s="1"/>
  <c r="O929" i="1"/>
  <c r="P929" i="1" s="1"/>
  <c r="O930" i="1"/>
  <c r="P930" i="1"/>
  <c r="O931" i="1"/>
  <c r="P931" i="1"/>
  <c r="O932" i="1"/>
  <c r="P932" i="1"/>
  <c r="O933" i="1"/>
  <c r="P933" i="1" s="1"/>
  <c r="O934" i="1"/>
  <c r="P934" i="1"/>
  <c r="O935" i="1"/>
  <c r="P935" i="1" s="1"/>
  <c r="O936" i="1"/>
  <c r="P936" i="1" s="1"/>
  <c r="O937" i="1"/>
  <c r="P937" i="1" s="1"/>
  <c r="O938" i="1"/>
  <c r="P938" i="1"/>
  <c r="O939" i="1"/>
  <c r="P939" i="1" s="1"/>
  <c r="O940" i="1"/>
  <c r="P940" i="1" s="1"/>
  <c r="O941" i="1"/>
  <c r="P941" i="1" s="1"/>
  <c r="O942" i="1"/>
  <c r="P942" i="1"/>
  <c r="O943" i="1"/>
  <c r="P943" i="1" s="1"/>
  <c r="O944" i="1"/>
  <c r="P944" i="1" s="1"/>
  <c r="O945" i="1"/>
  <c r="P945" i="1" s="1"/>
  <c r="O946" i="1"/>
  <c r="P946" i="1"/>
  <c r="O947" i="1"/>
  <c r="P947" i="1" s="1"/>
  <c r="O948" i="1"/>
  <c r="P948" i="1" s="1"/>
  <c r="O949" i="1"/>
  <c r="P949" i="1" s="1"/>
  <c r="O950" i="1"/>
  <c r="P950" i="1"/>
  <c r="O951" i="1"/>
  <c r="P951" i="1" s="1"/>
  <c r="O952" i="1"/>
  <c r="P952" i="1" s="1"/>
  <c r="O953" i="1"/>
  <c r="P953" i="1" s="1"/>
  <c r="O954" i="1"/>
  <c r="P954" i="1"/>
  <c r="O955" i="1"/>
  <c r="P955" i="1" s="1"/>
  <c r="O956" i="1"/>
  <c r="P956" i="1" s="1"/>
  <c r="O957" i="1"/>
  <c r="P957" i="1" s="1"/>
  <c r="O958" i="1"/>
  <c r="P958" i="1"/>
  <c r="O959" i="1"/>
  <c r="P959" i="1" s="1"/>
  <c r="O960" i="1"/>
  <c r="P960" i="1" s="1"/>
  <c r="O961" i="1"/>
  <c r="P961" i="1" s="1"/>
  <c r="O962" i="1"/>
  <c r="P962" i="1"/>
  <c r="O963" i="1"/>
  <c r="P963" i="1" s="1"/>
  <c r="O964" i="1"/>
  <c r="P964" i="1" s="1"/>
  <c r="O965" i="1"/>
  <c r="P965" i="1" s="1"/>
  <c r="O966" i="1"/>
  <c r="P966" i="1"/>
  <c r="O967" i="1"/>
  <c r="P967" i="1" s="1"/>
  <c r="O968" i="1"/>
  <c r="P968" i="1" s="1"/>
  <c r="O969" i="1"/>
  <c r="P969" i="1" s="1"/>
  <c r="O970" i="1"/>
  <c r="P970" i="1"/>
  <c r="O971" i="1"/>
  <c r="P971" i="1" s="1"/>
  <c r="O972" i="1"/>
  <c r="P972" i="1" s="1"/>
  <c r="O973" i="1"/>
  <c r="P973" i="1" s="1"/>
  <c r="O974" i="1"/>
  <c r="P974" i="1"/>
  <c r="O975" i="1"/>
  <c r="P975" i="1" s="1"/>
  <c r="O976" i="1"/>
  <c r="P976" i="1" s="1"/>
  <c r="O977" i="1"/>
  <c r="P977" i="1" s="1"/>
  <c r="O978" i="1"/>
  <c r="P978" i="1"/>
  <c r="O979" i="1"/>
  <c r="P979" i="1" s="1"/>
  <c r="O980" i="1"/>
  <c r="P980" i="1" s="1"/>
  <c r="O981" i="1"/>
  <c r="P981" i="1" s="1"/>
  <c r="O982" i="1"/>
  <c r="P982" i="1"/>
  <c r="O983" i="1"/>
  <c r="P983" i="1" s="1"/>
  <c r="O984" i="1"/>
  <c r="P984" i="1" s="1"/>
  <c r="O985" i="1"/>
  <c r="P985" i="1" s="1"/>
  <c r="O986" i="1"/>
  <c r="P986" i="1"/>
  <c r="O987" i="1"/>
  <c r="P987" i="1" s="1"/>
  <c r="O988" i="1"/>
  <c r="P988" i="1" s="1"/>
  <c r="O989" i="1"/>
  <c r="P989" i="1" s="1"/>
  <c r="O990" i="1"/>
  <c r="P990" i="1"/>
  <c r="O991" i="1"/>
  <c r="P991" i="1" s="1"/>
  <c r="O992" i="1"/>
  <c r="P992" i="1" s="1"/>
  <c r="O993" i="1"/>
  <c r="P993" i="1" s="1"/>
  <c r="O994" i="1"/>
  <c r="P994" i="1"/>
  <c r="O995" i="1"/>
  <c r="P995" i="1" s="1"/>
  <c r="O996" i="1"/>
  <c r="P996" i="1" s="1"/>
  <c r="O997" i="1"/>
  <c r="P997" i="1" s="1"/>
  <c r="O998" i="1"/>
  <c r="P998" i="1"/>
  <c r="O999" i="1"/>
  <c r="P999" i="1" s="1"/>
  <c r="O1000" i="1"/>
  <c r="P1000" i="1" s="1"/>
  <c r="O1001" i="1"/>
  <c r="P1001" i="1" s="1"/>
  <c r="O1002" i="1"/>
  <c r="P1002" i="1"/>
  <c r="O1003" i="1"/>
  <c r="P1003" i="1" s="1"/>
  <c r="O1004" i="1"/>
  <c r="P1004" i="1" s="1"/>
  <c r="O1005" i="1"/>
  <c r="P1005" i="1" s="1"/>
  <c r="O1006" i="1"/>
  <c r="P1006" i="1"/>
  <c r="O1007" i="1"/>
  <c r="P1007" i="1" s="1"/>
  <c r="O1008" i="1"/>
  <c r="P1008" i="1" s="1"/>
  <c r="O1009" i="1"/>
  <c r="P1009" i="1" s="1"/>
  <c r="O1010" i="1"/>
  <c r="P1010" i="1"/>
  <c r="O1011" i="1"/>
  <c r="P1011" i="1" s="1"/>
  <c r="O1012" i="1"/>
  <c r="P1012" i="1" s="1"/>
  <c r="O1013" i="1"/>
  <c r="P1013" i="1" s="1"/>
  <c r="O1014" i="1"/>
  <c r="P1014" i="1"/>
  <c r="O1015" i="1"/>
  <c r="P1015" i="1" s="1"/>
  <c r="O1016" i="1"/>
  <c r="P1016" i="1" s="1"/>
  <c r="O1017" i="1"/>
  <c r="P1017" i="1" s="1"/>
  <c r="O1018" i="1"/>
  <c r="P1018" i="1"/>
  <c r="O1019" i="1"/>
  <c r="P1019" i="1" s="1"/>
  <c r="O1020" i="1"/>
  <c r="P1020" i="1" s="1"/>
  <c r="O1021" i="1"/>
  <c r="P1021" i="1" s="1"/>
  <c r="O1022" i="1"/>
  <c r="P1022" i="1"/>
  <c r="O1023" i="1"/>
  <c r="P1023" i="1" s="1"/>
  <c r="O1024" i="1"/>
  <c r="P1024" i="1" s="1"/>
  <c r="O1025" i="1"/>
  <c r="P1025" i="1" s="1"/>
  <c r="O1026" i="1"/>
  <c r="P1026" i="1"/>
  <c r="O1027" i="1"/>
  <c r="P1027" i="1" s="1"/>
  <c r="O1028" i="1"/>
  <c r="P1028" i="1" s="1"/>
  <c r="O1029" i="1"/>
  <c r="P1029" i="1" s="1"/>
  <c r="O1030" i="1"/>
  <c r="P1030" i="1"/>
  <c r="O1031" i="1"/>
  <c r="P1031" i="1" s="1"/>
  <c r="O1032" i="1"/>
  <c r="P1032" i="1" s="1"/>
  <c r="O1033" i="1"/>
  <c r="P1033" i="1" s="1"/>
  <c r="O1034" i="1"/>
  <c r="P1034" i="1"/>
  <c r="O1035" i="1"/>
  <c r="P1035" i="1" s="1"/>
  <c r="O1036" i="1"/>
  <c r="P1036" i="1" s="1"/>
  <c r="O1037" i="1"/>
  <c r="P1037" i="1" s="1"/>
  <c r="O1038" i="1"/>
  <c r="P1038" i="1"/>
  <c r="O1039" i="1"/>
  <c r="P1039" i="1" s="1"/>
  <c r="O1040" i="1"/>
  <c r="P1040" i="1" s="1"/>
  <c r="O1041" i="1"/>
  <c r="P1041" i="1" s="1"/>
  <c r="O1042" i="1"/>
  <c r="P1042" i="1"/>
  <c r="O1043" i="1"/>
  <c r="P1043" i="1" s="1"/>
  <c r="O1044" i="1"/>
  <c r="P1044" i="1" s="1"/>
  <c r="O1045" i="1"/>
  <c r="P1045" i="1" s="1"/>
  <c r="O1046" i="1"/>
  <c r="P1046" i="1"/>
  <c r="O1047" i="1"/>
  <c r="P1047" i="1" s="1"/>
  <c r="O1048" i="1"/>
  <c r="P1048" i="1" s="1"/>
  <c r="O1049" i="1"/>
  <c r="P1049" i="1" s="1"/>
  <c r="O1050" i="1"/>
  <c r="P1050" i="1"/>
  <c r="O1051" i="1"/>
  <c r="P1051" i="1" s="1"/>
  <c r="O1052" i="1"/>
  <c r="P1052" i="1" s="1"/>
  <c r="O1053" i="1"/>
  <c r="P1053" i="1" s="1"/>
  <c r="O1054" i="1"/>
  <c r="P1054" i="1"/>
  <c r="O1055" i="1"/>
  <c r="P1055" i="1" s="1"/>
  <c r="O1056" i="1"/>
  <c r="P1056" i="1" s="1"/>
  <c r="O1057" i="1"/>
  <c r="P1057" i="1" s="1"/>
  <c r="O1058" i="1"/>
  <c r="P1058" i="1"/>
  <c r="O1059" i="1"/>
  <c r="P1059" i="1" s="1"/>
  <c r="O1060" i="1"/>
  <c r="P1060" i="1" s="1"/>
  <c r="O1061" i="1"/>
  <c r="P1061" i="1" s="1"/>
  <c r="O1062" i="1"/>
  <c r="P1062" i="1"/>
  <c r="O1063" i="1"/>
  <c r="P1063" i="1" s="1"/>
  <c r="O1064" i="1"/>
  <c r="P1064" i="1" s="1"/>
  <c r="O1065" i="1"/>
  <c r="P1065" i="1" s="1"/>
  <c r="O1066" i="1"/>
  <c r="P1066" i="1"/>
  <c r="O1067" i="1"/>
  <c r="P1067" i="1" s="1"/>
  <c r="O1068" i="1"/>
  <c r="P1068" i="1" s="1"/>
  <c r="O1069" i="1"/>
  <c r="P1069" i="1" s="1"/>
  <c r="O1070" i="1"/>
  <c r="P1070" i="1"/>
  <c r="O1071" i="1"/>
  <c r="P1071" i="1" s="1"/>
  <c r="O1072" i="1"/>
  <c r="P1072" i="1" s="1"/>
  <c r="O1073" i="1"/>
  <c r="P1073" i="1" s="1"/>
  <c r="O1074" i="1"/>
  <c r="P1074" i="1"/>
  <c r="O1075" i="1"/>
  <c r="P1075" i="1" s="1"/>
  <c r="O1076" i="1"/>
  <c r="P1076" i="1" s="1"/>
  <c r="O1077" i="1"/>
  <c r="P1077" i="1" s="1"/>
  <c r="O1078" i="1"/>
  <c r="P1078" i="1"/>
  <c r="O1079" i="1"/>
  <c r="P1079" i="1" s="1"/>
  <c r="O1080" i="1"/>
  <c r="P1080" i="1" s="1"/>
  <c r="O1081" i="1"/>
  <c r="P1081" i="1" s="1"/>
  <c r="O1082" i="1"/>
  <c r="P1082" i="1"/>
  <c r="O1083" i="1"/>
  <c r="P1083" i="1" s="1"/>
  <c r="O1084" i="1"/>
  <c r="P1084" i="1" s="1"/>
  <c r="O1085" i="1"/>
  <c r="P1085" i="1" s="1"/>
  <c r="O1086" i="1"/>
  <c r="P1086" i="1"/>
  <c r="O1087" i="1"/>
  <c r="P1087" i="1" s="1"/>
  <c r="O1088" i="1"/>
  <c r="P1088" i="1" s="1"/>
  <c r="O1089" i="1"/>
  <c r="P1089" i="1" s="1"/>
  <c r="O1090" i="1"/>
  <c r="P1090" i="1"/>
  <c r="O1091" i="1"/>
  <c r="P1091" i="1" s="1"/>
  <c r="O1092" i="1"/>
  <c r="P1092" i="1" s="1"/>
  <c r="O1093" i="1"/>
  <c r="P1093" i="1" s="1"/>
  <c r="O1094" i="1"/>
  <c r="P1094" i="1"/>
  <c r="O1095" i="1"/>
  <c r="P1095" i="1" s="1"/>
  <c r="O1096" i="1"/>
  <c r="P1096" i="1" s="1"/>
  <c r="O1097" i="1"/>
  <c r="P1097" i="1" s="1"/>
  <c r="O1098" i="1"/>
  <c r="P1098" i="1"/>
  <c r="O1099" i="1"/>
  <c r="P1099" i="1" s="1"/>
  <c r="O1100" i="1"/>
  <c r="P1100" i="1" s="1"/>
  <c r="O1101" i="1"/>
  <c r="P1101" i="1" s="1"/>
  <c r="O1102" i="1"/>
  <c r="P1102" i="1"/>
  <c r="O1103" i="1"/>
  <c r="P1103" i="1" s="1"/>
  <c r="O1104" i="1"/>
  <c r="P1104" i="1" s="1"/>
  <c r="O1105" i="1"/>
  <c r="P1105" i="1" s="1"/>
  <c r="O1106" i="1"/>
  <c r="P1106" i="1"/>
  <c r="O1107" i="1"/>
  <c r="P1107" i="1" s="1"/>
  <c r="O1108" i="1"/>
  <c r="P1108" i="1" s="1"/>
  <c r="O1109" i="1"/>
  <c r="P1109" i="1" s="1"/>
  <c r="O1110" i="1"/>
  <c r="P1110" i="1"/>
  <c r="O1111" i="1"/>
  <c r="P1111" i="1" s="1"/>
  <c r="O1112" i="1"/>
  <c r="P1112" i="1" s="1"/>
  <c r="O1113" i="1"/>
  <c r="P1113" i="1" s="1"/>
  <c r="O1114" i="1"/>
  <c r="P1114" i="1"/>
  <c r="O1115" i="1"/>
  <c r="P1115" i="1" s="1"/>
  <c r="O1116" i="1"/>
  <c r="P1116" i="1" s="1"/>
  <c r="O1117" i="1"/>
  <c r="P1117" i="1" s="1"/>
  <c r="O1118" i="1"/>
  <c r="P1118" i="1"/>
  <c r="O1119" i="1"/>
  <c r="P1119" i="1" s="1"/>
  <c r="O1120" i="1"/>
  <c r="P1120" i="1" s="1"/>
  <c r="O1121" i="1"/>
  <c r="P1121" i="1" s="1"/>
  <c r="O1122" i="1"/>
  <c r="P1122" i="1"/>
  <c r="O1123" i="1"/>
  <c r="P1123" i="1" s="1"/>
  <c r="O1124" i="1"/>
  <c r="P1124" i="1" s="1"/>
  <c r="O1125" i="1"/>
  <c r="P1125" i="1" s="1"/>
  <c r="O1126" i="1"/>
  <c r="P1126" i="1"/>
  <c r="O1127" i="1"/>
  <c r="P1127" i="1" s="1"/>
  <c r="O1128" i="1"/>
  <c r="P1128" i="1" s="1"/>
  <c r="O1129" i="1"/>
  <c r="P1129" i="1" s="1"/>
  <c r="O1130" i="1"/>
  <c r="P1130" i="1"/>
  <c r="O1131" i="1"/>
  <c r="P1131" i="1" s="1"/>
  <c r="O1132" i="1"/>
  <c r="P1132" i="1" s="1"/>
  <c r="O1133" i="1"/>
  <c r="P1133" i="1" s="1"/>
  <c r="O1134" i="1"/>
  <c r="P1134" i="1"/>
  <c r="O1135" i="1"/>
  <c r="P1135" i="1" s="1"/>
  <c r="O1136" i="1"/>
  <c r="P1136" i="1" s="1"/>
  <c r="O1137" i="1"/>
  <c r="P1137" i="1" s="1"/>
  <c r="O1138" i="1"/>
  <c r="P1138" i="1"/>
  <c r="O1139" i="1"/>
  <c r="P1139" i="1" s="1"/>
  <c r="O1140" i="1"/>
  <c r="P1140" i="1" s="1"/>
  <c r="O1141" i="1"/>
  <c r="P1141" i="1" s="1"/>
  <c r="O1142" i="1"/>
  <c r="P1142" i="1"/>
  <c r="O1143" i="1"/>
  <c r="P1143" i="1" s="1"/>
  <c r="O1144" i="1"/>
  <c r="P1144" i="1" s="1"/>
  <c r="O1145" i="1"/>
  <c r="P1145" i="1" s="1"/>
  <c r="O1146" i="1"/>
  <c r="P1146" i="1"/>
  <c r="O1147" i="1"/>
  <c r="P1147" i="1" s="1"/>
  <c r="O1148" i="1"/>
  <c r="P1148" i="1" s="1"/>
  <c r="O1149" i="1"/>
  <c r="P1149" i="1" s="1"/>
  <c r="O1150" i="1"/>
  <c r="P1150" i="1"/>
  <c r="O1151" i="1"/>
  <c r="P1151" i="1" s="1"/>
  <c r="O1152" i="1"/>
  <c r="P1152" i="1" s="1"/>
  <c r="O1153" i="1"/>
  <c r="P1153" i="1" s="1"/>
  <c r="O1154" i="1"/>
  <c r="P1154" i="1"/>
  <c r="O1155" i="1"/>
  <c r="P1155" i="1" s="1"/>
  <c r="O1156" i="1"/>
  <c r="P1156" i="1" s="1"/>
  <c r="O1157" i="1"/>
  <c r="P1157" i="1" s="1"/>
  <c r="O1158" i="1"/>
  <c r="P1158" i="1"/>
  <c r="O1159" i="1"/>
  <c r="P1159" i="1" s="1"/>
  <c r="O1160" i="1"/>
  <c r="P1160" i="1" s="1"/>
  <c r="O1161" i="1"/>
  <c r="P1161" i="1" s="1"/>
  <c r="O1162" i="1"/>
  <c r="P1162" i="1"/>
  <c r="O1163" i="1"/>
  <c r="P1163" i="1" s="1"/>
  <c r="O1164" i="1"/>
  <c r="P1164" i="1" s="1"/>
  <c r="O1165" i="1"/>
  <c r="P1165" i="1" s="1"/>
  <c r="O1166" i="1"/>
  <c r="P1166" i="1"/>
  <c r="O1167" i="1"/>
  <c r="P1167" i="1" s="1"/>
  <c r="O1168" i="1"/>
  <c r="P1168" i="1" s="1"/>
  <c r="O1169" i="1"/>
  <c r="P1169" i="1" s="1"/>
  <c r="O1170" i="1"/>
  <c r="P1170" i="1"/>
  <c r="O1171" i="1"/>
  <c r="P1171" i="1" s="1"/>
  <c r="O1172" i="1"/>
  <c r="P1172" i="1" s="1"/>
  <c r="O1173" i="1"/>
  <c r="P1173" i="1" s="1"/>
  <c r="O1174" i="1"/>
  <c r="P1174" i="1"/>
  <c r="O1175" i="1"/>
  <c r="P1175" i="1" s="1"/>
  <c r="O1176" i="1"/>
  <c r="P1176" i="1" s="1"/>
  <c r="O1177" i="1"/>
  <c r="P1177" i="1" s="1"/>
  <c r="O1178" i="1"/>
  <c r="P1178" i="1"/>
  <c r="O1179" i="1"/>
  <c r="P1179" i="1" s="1"/>
  <c r="O1180" i="1"/>
  <c r="P1180" i="1" s="1"/>
  <c r="O1181" i="1"/>
  <c r="P1181" i="1" s="1"/>
  <c r="O1182" i="1"/>
  <c r="P1182" i="1"/>
  <c r="O1183" i="1"/>
  <c r="P1183" i="1" s="1"/>
  <c r="O1184" i="1"/>
  <c r="P1184" i="1" s="1"/>
  <c r="O1185" i="1"/>
  <c r="P1185" i="1" s="1"/>
  <c r="O1186" i="1"/>
  <c r="P1186" i="1"/>
  <c r="O1187" i="1"/>
  <c r="P1187" i="1" s="1"/>
  <c r="O1188" i="1"/>
  <c r="P1188" i="1" s="1"/>
  <c r="O1189" i="1"/>
  <c r="P1189" i="1" s="1"/>
  <c r="O1190" i="1"/>
  <c r="P1190" i="1"/>
  <c r="O1191" i="1"/>
  <c r="P1191" i="1" s="1"/>
  <c r="O1192" i="1"/>
  <c r="P1192" i="1" s="1"/>
  <c r="O1193" i="1"/>
  <c r="P1193" i="1" s="1"/>
  <c r="O1194" i="1"/>
  <c r="P1194" i="1"/>
  <c r="O1195" i="1"/>
  <c r="P1195" i="1" s="1"/>
  <c r="O1196" i="1"/>
  <c r="P1196" i="1" s="1"/>
  <c r="O1197" i="1"/>
  <c r="P1197" i="1" s="1"/>
  <c r="P3" i="1"/>
  <c r="O3" i="1"/>
  <c r="F18" i="5" l="1"/>
  <c r="X18" i="5"/>
  <c r="AA18" i="5"/>
  <c r="O18" i="5"/>
  <c r="R18" i="5"/>
  <c r="U18" i="5"/>
  <c r="AH3" i="5"/>
  <c r="AB7" i="5"/>
  <c r="AC7" i="5" s="1"/>
  <c r="Y10" i="5"/>
  <c r="Z10" i="5" s="1"/>
  <c r="P9" i="5"/>
  <c r="Q9" i="5" s="1"/>
  <c r="C18" i="5"/>
  <c r="AD18" i="5"/>
  <c r="AE11" i="5"/>
  <c r="AF11" i="5" s="1"/>
  <c r="AC3" i="5"/>
  <c r="V5" i="5"/>
  <c r="W5" i="5" s="1"/>
  <c r="Q3" i="5"/>
  <c r="L18" i="5"/>
  <c r="M18" i="5"/>
  <c r="N18" i="5" s="1"/>
  <c r="I18" i="5"/>
  <c r="J18" i="5"/>
  <c r="K18" i="5" s="1"/>
  <c r="G5" i="5"/>
  <c r="H5" i="5" s="1"/>
  <c r="D18" i="5"/>
  <c r="E18" i="5" s="1"/>
  <c r="K3" i="5"/>
  <c r="Y18" i="5"/>
  <c r="Z18" i="5" s="1"/>
  <c r="N3" i="5"/>
  <c r="S18" i="5"/>
  <c r="T18" i="5" s="1"/>
  <c r="AB18" i="5" l="1"/>
  <c r="AC18" i="5" s="1"/>
  <c r="P18" i="5"/>
  <c r="Q18" i="5" s="1"/>
  <c r="AH18" i="5"/>
  <c r="AI18" i="5" s="1"/>
  <c r="AI3" i="5"/>
  <c r="V18" i="5"/>
  <c r="W18" i="5" s="1"/>
  <c r="G18" i="5"/>
  <c r="H18" i="5" s="1"/>
  <c r="AE18" i="5"/>
  <c r="AF18" i="5" s="1"/>
</calcChain>
</file>

<file path=xl/comments1.xml><?xml version="1.0" encoding="utf-8"?>
<comments xmlns="http://schemas.openxmlformats.org/spreadsheetml/2006/main">
  <authors>
    <author>Usuário Convidado</author>
  </authors>
  <commentList>
    <comment ref="D681" authorId="0">
      <text>
        <r>
          <rPr>
            <sz val="11"/>
            <color theme="1"/>
            <rFont val="Calibri"/>
            <family val="2"/>
            <scheme val="minor"/>
          </rPr>
          <t xml:space="preserve">Usuário Desconhecido:
</t>
        </r>
      </text>
    </comment>
  </commentList>
</comments>
</file>

<file path=xl/comments2.xml><?xml version="1.0" encoding="utf-8"?>
<comments xmlns="http://schemas.openxmlformats.org/spreadsheetml/2006/main">
  <authors>
    <author>Usuário Convidado</author>
  </authors>
  <commentList>
    <comment ref="D681" authorId="0">
      <text>
        <r>
          <rPr>
            <sz val="11"/>
            <color theme="1"/>
            <rFont val="Calibri"/>
            <family val="2"/>
            <scheme val="minor"/>
          </rPr>
          <t xml:space="preserve">Usuário Desconhecido:
</t>
        </r>
      </text>
    </comment>
  </commentList>
</comments>
</file>

<file path=xl/comments3.xml><?xml version="1.0" encoding="utf-8"?>
<comments xmlns="http://schemas.openxmlformats.org/spreadsheetml/2006/main">
  <authors>
    <author>Usuário Convidado</author>
  </authors>
  <commentList>
    <comment ref="D605" authorId="0">
      <text>
        <r>
          <rPr>
            <sz val="11"/>
            <color theme="1"/>
            <rFont val="Calibri"/>
            <family val="2"/>
            <scheme val="minor"/>
          </rPr>
          <t xml:space="preserve">Usuário Desconhecido:
</t>
        </r>
      </text>
    </comment>
  </commentList>
</comments>
</file>

<file path=xl/sharedStrings.xml><?xml version="1.0" encoding="utf-8"?>
<sst xmlns="http://schemas.openxmlformats.org/spreadsheetml/2006/main" count="24104" uniqueCount="1311">
  <si>
    <t>MONITORAMENTO - MAPA DE MERENDA 2022</t>
  </si>
  <si>
    <t>REGIONAL</t>
  </si>
  <si>
    <t>MUNICÍPIO</t>
  </si>
  <si>
    <t>CENSO</t>
  </si>
  <si>
    <t>ESCOLA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</si>
  <si>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</si>
  <si>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</si>
  <si>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</si>
  <si>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</si>
  <si>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</si>
  <si>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</si>
  <si>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</si>
  <si>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</si>
  <si>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</si>
  <si>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</si>
  <si>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BAIXADAS LITORÂNEAS</t>
  </si>
  <si>
    <t>ARARUAMA</t>
  </si>
  <si>
    <t>CIEP 253 GUIMARAES ROSA</t>
  </si>
  <si>
    <t>CIEP 460 THIOPHYLA BRAGANCA</t>
  </si>
  <si>
    <t>CIEP 148 PROFESSOR CARLOS ELIO VOGAS DA SILVA</t>
  </si>
  <si>
    <t>CE EDMUNDO SILVA</t>
  </si>
  <si>
    <t>CE PROFESSORA CLARICE COELHO MOREIRA CALDAS</t>
  </si>
  <si>
    <t>CE PROFESSOR FONSECA</t>
  </si>
  <si>
    <t>CE ANTONIO PINTO DE MORAES</t>
  </si>
  <si>
    <t>CIEP 384 GONCALVES DIAS</t>
  </si>
  <si>
    <t>CE SARGENTO PM ANTONIO CARLOS OLIVEIRA DE MOURA</t>
  </si>
  <si>
    <t>ARMAÇÃO DOS BÚZIOS</t>
  </si>
  <si>
    <t>CE JOAO DE OLIVEIRA BOTAS</t>
  </si>
  <si>
    <t>ARRAIAL DO CABO</t>
  </si>
  <si>
    <t>CE VINTE DE JULHO</t>
  </si>
  <si>
    <t>CE ALMIRANTE FREDERICO VILLAR</t>
  </si>
  <si>
    <t>CABO FRIO</t>
  </si>
  <si>
    <t>CIEP 458 HERMES BARCELOS</t>
  </si>
  <si>
    <t>CIEP 150 PROFESSORA AMELIA FERREIRA DOS SANTOS GABINA</t>
  </si>
  <si>
    <t>CIEP 193 WILSON MENDES</t>
  </si>
  <si>
    <t>CE PROFESSOR RENATO AZEVEDO</t>
  </si>
  <si>
    <t>CE MIGUEL COUTO</t>
  </si>
  <si>
    <t>EE ASPINO ROCHA</t>
  </si>
  <si>
    <t>CE PRAIA DO SIQUEIRA</t>
  </si>
  <si>
    <t>CE PROFESSOR CORDELINO TEIXEIRA PAULO</t>
  </si>
  <si>
    <t>IE PROFESSORA ISMAR GOMES DE AZEVEDO</t>
  </si>
  <si>
    <t>CIEP 357 JOSE DE DOME</t>
  </si>
  <si>
    <t>CIEP 331 LYSIA BERNARDES</t>
  </si>
  <si>
    <t>IGUABA GRANDE</t>
  </si>
  <si>
    <t>CIEP 457 DOUTOR JOSE ELIAS MELLO DOS SANTOS</t>
  </si>
  <si>
    <t>CE DOUTOR FRANCISCO DE PAULA PARANHOS</t>
  </si>
  <si>
    <t>SÃO PEDRO DA ALDEIA</t>
  </si>
  <si>
    <t>CIEP 262 CURVELINA DIAS CURVELLO</t>
  </si>
  <si>
    <t>CIEP 272 GABRIEL JOAQUIM DOS SANTOS</t>
  </si>
  <si>
    <t>CIEP 146 PROFESSOR CORDELINO TEIXEIRA PAULO</t>
  </si>
  <si>
    <t>CE ALMIRANTE TAMANDARE</t>
  </si>
  <si>
    <t>CE DOUTOR FELICIANO SODRE</t>
  </si>
  <si>
    <t>CE JOSE RASCAO</t>
  </si>
  <si>
    <t>CE NOBU YAMAGATA</t>
  </si>
  <si>
    <t>SAQUAREMA</t>
  </si>
  <si>
    <t>CIEP 372 PAULO LEMINSKY</t>
  </si>
  <si>
    <t>CE OSCAR DE MACEDO SOARES</t>
  </si>
  <si>
    <t>CE OLIVEIRA VIANA</t>
  </si>
  <si>
    <t>CE RIO DE AREIA</t>
  </si>
  <si>
    <t>CE DUCLER LAUREANO MATOS</t>
  </si>
  <si>
    <t>CIEP 258 ASTROGILDO PEREIRA</t>
  </si>
  <si>
    <t>CE ISMENIA DE BARROS BARROSO</t>
  </si>
  <si>
    <t>MARICÁ</t>
  </si>
  <si>
    <t>CE ELISIARIO MATTA</t>
  </si>
  <si>
    <t>CE DOMICIO DA GAMA</t>
  </si>
  <si>
    <t>CE PROFESSORA CACILDA SILVA</t>
  </si>
  <si>
    <t>CE DOUTOR JOAO GOMES DE MATTOS SOBRINHO</t>
  </si>
  <si>
    <t>CE CAIO FRANCISCO DE FIGUEIREDO</t>
  </si>
  <si>
    <t>CE EUCLYDES PAULO DA SILVA</t>
  </si>
  <si>
    <t>CE FRANCISCO JOSE DO NASCIMENTO</t>
  </si>
  <si>
    <t>CIEP 391 PROFESSOR ROBSON MENDONCA LOU</t>
  </si>
  <si>
    <t>CIEP 259 PROFESSORA MARIA DO AMPARO RANGEL DE SOUZA</t>
  </si>
  <si>
    <t>CE PROFESSOR DARCY RIBEIRO</t>
  </si>
  <si>
    <t>NITERÓI</t>
  </si>
  <si>
    <t>CIEP BRIZOLAO 251 DONA MARIA PORTUGAL</t>
  </si>
  <si>
    <t>CE AURELINO LEAL</t>
  </si>
  <si>
    <t>CE BALTAZAR BERNARDINO</t>
  </si>
  <si>
    <t>CE BRIGADEIRO CASTRIOTO</t>
  </si>
  <si>
    <t>CE CIZINIO SOARES PINTO</t>
  </si>
  <si>
    <t>CE CONSELHEIRO MACEDO SOARES</t>
  </si>
  <si>
    <t>CE DOUTOR LUCIANO PESTRE</t>
  </si>
  <si>
    <t>CE FERNANDO MAGALHAES</t>
  </si>
  <si>
    <t>CE GUILHERME BRIGGS</t>
  </si>
  <si>
    <t>CE HILARIO RIBEIRO</t>
  </si>
  <si>
    <t>CE JOAQUIM TAVORA</t>
  </si>
  <si>
    <t>CE MACHADO DE ASSIS</t>
  </si>
  <si>
    <t>CE MULLULO DA VEIGA</t>
  </si>
  <si>
    <t>CE PAULO ASSIS RIBEIRO</t>
  </si>
  <si>
    <t>CE RAUL VIDAL</t>
  </si>
  <si>
    <t>CE ZULEIKA RAPOSO VALLADARES</t>
  </si>
  <si>
    <t>CE CONSELHEIRO JOSINO</t>
  </si>
  <si>
    <t>EE DOUTOR MEMORIA</t>
  </si>
  <si>
    <t>CE DUQUE DE CAXIAS</t>
  </si>
  <si>
    <t>EEEE ANNE SULLIVAN</t>
  </si>
  <si>
    <t>CE EMBAIXADOR RAUL FERNANDES</t>
  </si>
  <si>
    <t>CE JOSE BONIFACIO</t>
  </si>
  <si>
    <t>CE LEOPOLDO FROES</t>
  </si>
  <si>
    <t>CE MANUEL DE ABREU</t>
  </si>
  <si>
    <t>CE MARIA PEREIRA DAS NEVES</t>
  </si>
  <si>
    <t>EE MENEZES VIEIRA</t>
  </si>
  <si>
    <t>CE PINTO LIMA</t>
  </si>
  <si>
    <t>EEEE PROFESSOR ALVARO CAETANO DE OLIVEIRA</t>
  </si>
  <si>
    <t>EE SAO DOMINGOS SAVIO</t>
  </si>
  <si>
    <t>IE PROFESSOR ISMAEL COUTINHO</t>
  </si>
  <si>
    <t>LICEU NILO PECANHA</t>
  </si>
  <si>
    <t>CE PROFESSORA ALCINA RODRIGUES DE LIMA</t>
  </si>
  <si>
    <t>CE DOUTOR SOUZA SOARES</t>
  </si>
  <si>
    <t>CIEP 449 GOVERNADOR LEONEL DE MOURA BRIZOLA BRASIL FRANCA</t>
  </si>
  <si>
    <t>CIEP 450 DI CAVALCANTI</t>
  </si>
  <si>
    <t>CE DAVID CAPISTRANO</t>
  </si>
  <si>
    <t>CIEP 307 DJANIRA</t>
  </si>
  <si>
    <t>CIEP 448 RUY FRAZAO SOARES</t>
  </si>
  <si>
    <t>CE MATEMATICO JOAQUIM GOMES DE SOUSA INTERCULTURAL BRASIL- CHINA</t>
  </si>
  <si>
    <t>RIO BONITO</t>
  </si>
  <si>
    <t>CE JOSE MATOSO MAIA FORTE</t>
  </si>
  <si>
    <t>CE DESEMBARGADOR JOSE AUGUSTO COELHO ROCHA JUNIOR</t>
  </si>
  <si>
    <t>CE ANTONIO LOPES DE CAMPOS FILHO</t>
  </si>
  <si>
    <t>CE BARAO DO RIO BRANCO</t>
  </si>
  <si>
    <t>CE PROFESSOR DYRCEU RODRIGUES DA COSTA</t>
  </si>
  <si>
    <t>CE BERNARDINO DA COSTA LOPES</t>
  </si>
  <si>
    <t>CE CB PM RAPHAEL DE OLIVEIRA MONTEIRO</t>
  </si>
  <si>
    <t>DIESP</t>
  </si>
  <si>
    <t>BELFORD ROXO</t>
  </si>
  <si>
    <t>CE JORNALISTA BARBOSA LIMA SOBRINHO</t>
  </si>
  <si>
    <t>VOLTA REDONDA</t>
  </si>
  <si>
    <t>CE IRMA TEREZINHA DE BARROS</t>
  </si>
  <si>
    <t>JAPERI</t>
  </si>
  <si>
    <t>CE CARLOS PEREIRA GUIMARAES FILHO</t>
  </si>
  <si>
    <t>CE MARINHEIRO JOAO CANDIDO</t>
  </si>
  <si>
    <t>RIO DE JANEIRO</t>
  </si>
  <si>
    <t>CE MARIO QUINTANA</t>
  </si>
  <si>
    <t>CE RUBEM BRAGA</t>
  </si>
  <si>
    <t>CE ANACLETO DE MEDEIROS</t>
  </si>
  <si>
    <t>CE ANGENOR DE OLIVEIRA CARTOLA</t>
  </si>
  <si>
    <t>CE HENRIQUE DE SOUZA FILHO HENFIL</t>
  </si>
  <si>
    <t>CE ROBERTO BURLE MARX</t>
  </si>
  <si>
    <t>CE LUIZA MAHIN</t>
  </si>
  <si>
    <t>CE CANDEIA</t>
  </si>
  <si>
    <t>CE PADRE CARLOS LEONCIO DA SILVA</t>
  </si>
  <si>
    <t>CE PROFESSOR CARLOS DA COSTA</t>
  </si>
  <si>
    <t>CE PROFESSORA ALDA LINS FREIRE</t>
  </si>
  <si>
    <t>CE PROFESSORA SONIA MARIA MENEZES SOARES</t>
  </si>
  <si>
    <t>CE GILDO CANDIDO DA SILVA</t>
  </si>
  <si>
    <t>CE JOSE LEWGOY</t>
  </si>
  <si>
    <t>CE EVANDRO JOAO DA SILVA</t>
  </si>
  <si>
    <t>CE MARIO LAGO</t>
  </si>
  <si>
    <t>CE MARIA MONTESSORI</t>
  </si>
  <si>
    <t>CE PRIMEIRO TENENTE PM HAILTON DOS SANTOS</t>
  </si>
  <si>
    <t>CE PADRE BRUNO TROMBETTA</t>
  </si>
  <si>
    <t>CE ESCRITOR E JORNALISTA GRACILIANO RAMOS</t>
  </si>
  <si>
    <t>CAMPOS DOS GOYTACAZES</t>
  </si>
  <si>
    <t>CE RUI BARBOSA</t>
  </si>
  <si>
    <t>CE THEODORO SAMPAIO</t>
  </si>
  <si>
    <t>METROPOLITANA II</t>
  </si>
  <si>
    <t>SÃO GONÇALO</t>
  </si>
  <si>
    <t>CE ALECRIM</t>
  </si>
  <si>
    <t>CE AMANDA VELASCO</t>
  </si>
  <si>
    <t>TANGUÁ</t>
  </si>
  <si>
    <t>CE ANTONIO FRANCISCO LEAL</t>
  </si>
  <si>
    <t>CE ARMANDO GONCALVES</t>
  </si>
  <si>
    <t>CE AUGUSTO CEZARIO DIAZ ANDRE</t>
  </si>
  <si>
    <t>CE CAPITAO OSWALDO ORNELLAS</t>
  </si>
  <si>
    <t>CE COMENDADOR VALENTIM DOS SANTOS DINIZ</t>
  </si>
  <si>
    <t>CE CORONEL FRANCISCO LIMA</t>
  </si>
  <si>
    <t>CE CORONEL JOAO TARCISIO BUENO</t>
  </si>
  <si>
    <t>CE CORONEL SERRADO</t>
  </si>
  <si>
    <t>CE DESEMBARGADOR FERREIRA PINTO</t>
  </si>
  <si>
    <t>CE DOM ANTONIO DE ALMEIDA MORAES JUNIOR</t>
  </si>
  <si>
    <t>CE DORVAL FERREIRA DA CUNHA</t>
  </si>
  <si>
    <t>CE DOUTOR ADINO XAVIER</t>
  </si>
  <si>
    <t>CE DOUTOR ARMANDO SA COUTO</t>
  </si>
  <si>
    <t>CE DOUTOR HUMBERTO SOEIRO DE CARVALHO</t>
  </si>
  <si>
    <t>ITABORAÍ</t>
  </si>
  <si>
    <t>CE DOUTOR MOACYR MEIRELLES PADILHA</t>
  </si>
  <si>
    <t>CE DOUTOR RODOLPHO SIQUEIRA</t>
  </si>
  <si>
    <t>CE ELIZA MARIA DUTRA</t>
  </si>
  <si>
    <t>CE FRANCESCA CAREY</t>
  </si>
  <si>
    <t>CE FREDERICO AZEVEDO</t>
  </si>
  <si>
    <t>CE HILKA DE ARAUJO PECANHA</t>
  </si>
  <si>
    <t>CE ISMAEL BRANCO</t>
  </si>
  <si>
    <t>CE JOVINA AMARAL DE OLIVEIRA</t>
  </si>
  <si>
    <t>CE LAURO CORREA</t>
  </si>
  <si>
    <t>CE MARIO TAMBORINDEGUY</t>
  </si>
  <si>
    <t>CE MAUA</t>
  </si>
  <si>
    <t>CE MELCHIADES PICANCO</t>
  </si>
  <si>
    <t>CE MINISTRO JOSE DE MOURA E SILVA</t>
  </si>
  <si>
    <t>CE MONSENHOR BARENCO COELHO</t>
  </si>
  <si>
    <t>CE NILO PECANHA</t>
  </si>
  <si>
    <t>CE PADRE MANUEL DA NOBREGA</t>
  </si>
  <si>
    <t>CE PANDIA CALOGERAS</t>
  </si>
  <si>
    <t>CE PAULINO PINHEIRO BAPTISTA</t>
  </si>
  <si>
    <t>CE PROFESSOR FRANCISCO DE PAULA ACHILLES</t>
  </si>
  <si>
    <t>CE PROFESSORA ABIGAIL CARDOSO</t>
  </si>
  <si>
    <t>CE PROFESSORA ADELIA MARTINS</t>
  </si>
  <si>
    <t>CE PROFESSORA ANTONIETA PALMEIRA</t>
  </si>
  <si>
    <t>CE PROFESSORA DALILA DE OLIVEIRA COSTA</t>
  </si>
  <si>
    <t>CE PROFESSORA LUIZA HONORIA DO PRADO</t>
  </si>
  <si>
    <t>CE PROFESSORA MARIA INOCENCIA FERREIRA</t>
  </si>
  <si>
    <t>CE PROFESSORA ODYSSEA SILVEIRA DE SIQUEIRA</t>
  </si>
  <si>
    <t>CE SALVADOR DE MENDONCA</t>
  </si>
  <si>
    <t>CE SANTOS DIAS</t>
  </si>
  <si>
    <t>CE TRASILBO FILGUEIRAS</t>
  </si>
  <si>
    <t>CE VILA GUARANI</t>
  </si>
  <si>
    <t>CE VISCONDE DE ITABORAI</t>
  </si>
  <si>
    <t>CE VITAL BRASIL</t>
  </si>
  <si>
    <t>CE WALTER ORLANDINE</t>
  </si>
  <si>
    <t>CIEP 041 VITAL BRAZIL</t>
  </si>
  <si>
    <t>CIEP 050 PABLO NERUDA</t>
  </si>
  <si>
    <t>CIEP 052 PROFESSORA ROMANDA GOUVEIA GONCALVES</t>
  </si>
  <si>
    <t>CIEP 121 PROFESSOR JOADELIO CODECO</t>
  </si>
  <si>
    <t>CIEP 122 ERMEZINDA DIONIZIO NECCO</t>
  </si>
  <si>
    <t>CIEP 126 ALMEDORINA AZEREDO</t>
  </si>
  <si>
    <t>CIEP 129 JOSE MARIA NANCI</t>
  </si>
  <si>
    <t>CIEP 130 DOUTOR ELIAS DE MIRANDA SARAIVA</t>
  </si>
  <si>
    <t>CIEP 238 DOUTOR ILTON FARIA DA COSTA</t>
  </si>
  <si>
    <t>CIEP 239 PROFESSORA ELZA VIANNA FIALHO</t>
  </si>
  <si>
    <t>CIEP 240 PROFESSOR HAROLDO TEIXEIRA VALLADAO</t>
  </si>
  <si>
    <t>CIEP 246 PROFESSORA ADALGISA CABRAL DE FARIA</t>
  </si>
  <si>
    <t>CIEP 248 PROFESSOR TULIO RODRIGUES PERLINGEIRO</t>
  </si>
  <si>
    <t>CIEP 249 PASTOR WALDEMAR ZARRO</t>
  </si>
  <si>
    <t>CIEP 252 JOAO BAPTISTA CAFFARO</t>
  </si>
  <si>
    <t>CIEP 306 DEPUTADO DAVID QUINDERE</t>
  </si>
  <si>
    <t>CIEP 308 PASCOAL CARLOS MAGNO</t>
  </si>
  <si>
    <t>CIEP 309 ZUZU ANGEL</t>
  </si>
  <si>
    <t>CIEP 408 SERGIO CARDOSO</t>
  </si>
  <si>
    <t>CIEP 409 ALAIDE DE FIGUEREDO SANTOS</t>
  </si>
  <si>
    <t>CIEP 410 PATRICIA GALVAO PAGU</t>
  </si>
  <si>
    <t>CIEP 412 DOUTOR ZERBINI</t>
  </si>
  <si>
    <t>CIEP 413 ADAO PEREIRA NUNES</t>
  </si>
  <si>
    <t>CIEP 415 MIGUEL DE CERVANTES</t>
  </si>
  <si>
    <t>CIEP 421 DEPUTADA CRISTINA TAVARES</t>
  </si>
  <si>
    <t>CIEP 422 NICANOR FERREIRA NUNES</t>
  </si>
  <si>
    <t>CIEP 423 MORA GUIMARAES</t>
  </si>
  <si>
    <t>CIEP 424 PEDRO AMORIM</t>
  </si>
  <si>
    <t>CIEP 426 EDUARDO RIBEIRO DE CARVALHO</t>
  </si>
  <si>
    <t>CIEP 430 CARLOS MARIGHELLA</t>
  </si>
  <si>
    <t>CIEP 439 LUIZ GONZAGA JUNIOR GONZAGUINHA</t>
  </si>
  <si>
    <t>CIEP 440 MAJOR JOAQUIM DE AZEVEDO COUTINHO</t>
  </si>
  <si>
    <t>CIEP 451 ELIZA ANTONIA RAINHO DIAS</t>
  </si>
  <si>
    <t>CIEP 453 DOUTOR MILTON RODRIGUES ROCHA</t>
  </si>
  <si>
    <t>CIEP 513 GEORGE SAVALLA GOMES PALHACO CAREQUINHA</t>
  </si>
  <si>
    <t>EE CAPITAO BELARMINO DE MATTOS</t>
  </si>
  <si>
    <t>EE CONEGO GOULART</t>
  </si>
  <si>
    <t>EE CRUZEIRO DO SUL</t>
  </si>
  <si>
    <t>EE FREDERICO OZANAM</t>
  </si>
  <si>
    <t>EE LEONOR FRANCO MOREIRA</t>
  </si>
  <si>
    <t>IE CLELIA NANCI</t>
  </si>
  <si>
    <t>CE SUBTEN. PM MARCO ANTÔNIO GRIPP</t>
  </si>
  <si>
    <t>CE CEL. PM MARCUS JARDIM</t>
  </si>
  <si>
    <t>CENTRO SUL</t>
  </si>
  <si>
    <t>ENGENHEIRO PAULO DE FRONTIN</t>
  </si>
  <si>
    <t>CE SACRA FAMILIA DO TINGUA</t>
  </si>
  <si>
    <t>MENDES</t>
  </si>
  <si>
    <t>CE PROFESSOR ARAGAO GOMES</t>
  </si>
  <si>
    <t>CE DOUTOR JOAO NERY</t>
  </si>
  <si>
    <t>CE JOAO KOPKE</t>
  </si>
  <si>
    <t>MIGUEL PEREIRA</t>
  </si>
  <si>
    <t>CE VERA CRUZ</t>
  </si>
  <si>
    <t>CE CARMEM DE LUCA ANDREIOLO</t>
  </si>
  <si>
    <t>CE ALVARO ALVIM</t>
  </si>
  <si>
    <t>CE DOUTOR ANTONIO FERNANDES</t>
  </si>
  <si>
    <t>PARAÍBA DO SUL</t>
  </si>
  <si>
    <t>CE MARIA ZULMIRA TORRES</t>
  </si>
  <si>
    <t>CE MONSENHOR FRANCISCO</t>
  </si>
  <si>
    <t>CE LIONS CLUBE DE PARAIBA DO SUL</t>
  </si>
  <si>
    <t>CE BEZERRA DE MENEZES</t>
  </si>
  <si>
    <t>CE BARAO DE PALMEIRAS</t>
  </si>
  <si>
    <t>PATY DO ALFERES</t>
  </si>
  <si>
    <t>CE EDMUNDO PERALTA BERNARDES</t>
  </si>
  <si>
    <t>CE RIBEIRO DE AVELAR</t>
  </si>
  <si>
    <t>CIEP 278 JOAQUIM OSORIO DUQUE ESTRADA</t>
  </si>
  <si>
    <t>VASSOURAS</t>
  </si>
  <si>
    <t>CE ANTONIO DE JESUS GOMES</t>
  </si>
  <si>
    <t>CE CENTENARIO</t>
  </si>
  <si>
    <t>CIEP 297 PADRE SALESIO SCHIMID</t>
  </si>
  <si>
    <t>CE MINISTRO RAUL FERNANDES</t>
  </si>
  <si>
    <t>IE THIAGO COSTA</t>
  </si>
  <si>
    <t>BARRA DO PIRAÍ</t>
  </si>
  <si>
    <t>CIEP 287 ANGELINA TEIXEIRA NETTO SYM</t>
  </si>
  <si>
    <t>CE BARAO DO RIO BONITO</t>
  </si>
  <si>
    <t>CE DOUTOR ALVARO ROCHA</t>
  </si>
  <si>
    <t>CE JOAQUIM DE MACEDO</t>
  </si>
  <si>
    <t>CE SENADOR PAULO FERNANDES</t>
  </si>
  <si>
    <t>EE PADRE ANTONIO PINTO</t>
  </si>
  <si>
    <t>CE PROFESSOR JOSE ANTONIO MAIA VINAGRE</t>
  </si>
  <si>
    <t>CE PROFESSOR ADELINO TERRA</t>
  </si>
  <si>
    <t>CIEP 286 MURILO PORTUGAL</t>
  </si>
  <si>
    <t>CIEP 310 PROFESSORA ALICE AIEX</t>
  </si>
  <si>
    <t>RIO DAS FLORES</t>
  </si>
  <si>
    <t>CIEP 298 MANUEL DUARTE</t>
  </si>
  <si>
    <t>CE NEPHTALINA CARVALHO AVILA</t>
  </si>
  <si>
    <t>VALENÇA</t>
  </si>
  <si>
    <t>CIA MONSENHOR TOMAS TEJERINA DE PRADO</t>
  </si>
  <si>
    <t>CE JOSE FONSECA</t>
  </si>
  <si>
    <t>CE THEODORICO FONSECA</t>
  </si>
  <si>
    <t>CE ALMIRANTE RODRIGUES SILVA</t>
  </si>
  <si>
    <t>CE CORONEL BENJAMIN GUIMARAES</t>
  </si>
  <si>
    <t>CE DOUTOR OSWALDO TERRA</t>
  </si>
  <si>
    <t>CE PADRE SEBASTIAO DA SILVA PEREIRA</t>
  </si>
  <si>
    <t>CE BARAO DE JUPARANA</t>
  </si>
  <si>
    <t>CE ALFREDO GOMES</t>
  </si>
  <si>
    <t>CE ARNOR SILVESTRE VIEIRA</t>
  </si>
  <si>
    <t>CE DOUTOR GUILHERME MILWARD</t>
  </si>
  <si>
    <t>PARACAMBI</t>
  </si>
  <si>
    <t>CIEP 500 ANTONIO BOTELHO</t>
  </si>
  <si>
    <t>CIEP 152 GARRINCHA ALEGRIA DO POVO</t>
  </si>
  <si>
    <t>CE PRESIDENTE RODRIGUES ALVES</t>
  </si>
  <si>
    <t>METROPOLITANA I</t>
  </si>
  <si>
    <t>CE ARMANDO DIAS</t>
  </si>
  <si>
    <t>CE JOAO SANTOS SOUTO</t>
  </si>
  <si>
    <t>CE BARÃO DO RIO BRANCO</t>
  </si>
  <si>
    <t>CE ENGENHEIRO PEDREIRA</t>
  </si>
  <si>
    <t>CIEP 207 GILSON AMADO</t>
  </si>
  <si>
    <t>CIEP 402 APARICIO TORELLI</t>
  </si>
  <si>
    <t>CIEP 206 PROFESSORA CYRENE MORAES COSTA</t>
  </si>
  <si>
    <t>NOVA IGUAÇU</t>
  </si>
  <si>
    <t>CIEP 351 MINISTRO SALGADO FILHO</t>
  </si>
  <si>
    <t>CIEP 119 AUSTIN</t>
  </si>
  <si>
    <t>CIEP 167 JARDIM PARAISO</t>
  </si>
  <si>
    <t>CIEP 200 PROFESSOR TERLI FIORAVANTE DA ROCHA</t>
  </si>
  <si>
    <t>CIEP 216 PREFEITO JUAREZ ANTUNES</t>
  </si>
  <si>
    <t>CIEP 324 MAHATMA GANDHI</t>
  </si>
  <si>
    <t>CIEP 334 MOACYR JOSE PEREIRA GERK</t>
  </si>
  <si>
    <t>CIEP 356 AUGUSTO RUSCHI</t>
  </si>
  <si>
    <t>CIEP 359 CHARLES PERRAULT</t>
  </si>
  <si>
    <t>CIEP 365 ASA BRANCA</t>
  </si>
  <si>
    <t>CIEP 387 HANS CRISTIAN ANDERSEN</t>
  </si>
  <si>
    <t>CIEP 390 CHAO DE ESTRELAS</t>
  </si>
  <si>
    <t>CIEP 394 CANDIDO AUGUSTO RIBEIRO NETO</t>
  </si>
  <si>
    <t>CIEP 075 JARDIM CABUCU</t>
  </si>
  <si>
    <t>CIEP 166 ABILIO AUGUSTO TÁVORA</t>
  </si>
  <si>
    <t>CIEP 317 AURELIO BUARQUE DE HOLANDA</t>
  </si>
  <si>
    <t>CIEP 117 CARLOS DRUMMOND DE ANDRADE BRASIL ESTADOS UNIDOS</t>
  </si>
  <si>
    <t>CIEP 025 GETULIO SALES RODRIGUES</t>
  </si>
  <si>
    <t>CIEP 395 LUIZ HENRIQUE REZENDE NOVAES</t>
  </si>
  <si>
    <t>CIEP 188 MARIANO FLOR CAVALCANTE</t>
  </si>
  <si>
    <t>CIEP 113 PROFESSOR WALDICK PEREIRA</t>
  </si>
  <si>
    <t>CIEP 196 SAO TEODORO</t>
  </si>
  <si>
    <t>CIEP 026 SAO VICENTE DE PAULA</t>
  </si>
  <si>
    <t>CIEP 134 VEREADOR JOSE LOPES DE ARAUJO</t>
  </si>
  <si>
    <t>CE ANTONIO DA SILVA</t>
  </si>
  <si>
    <t>CE ARRUDA NEGREIROS</t>
  </si>
  <si>
    <t>CE CALIFORNIA</t>
  </si>
  <si>
    <t>CE DOM WALMOR</t>
  </si>
  <si>
    <t>CE ENGENHEIRO AREA LEAO</t>
  </si>
  <si>
    <t>CE FRANCISCO ASSUMPCAO</t>
  </si>
  <si>
    <t>CE JARDIM ALVORADA</t>
  </si>
  <si>
    <t>CE MILTON CAMPOS</t>
  </si>
  <si>
    <t>CE ABDIAS NASCIMENTO</t>
  </si>
  <si>
    <t>CE PROFESSORA EVANGELINA SOARES DE MOURA</t>
  </si>
  <si>
    <t>CE PROFESSORA MARIA JOSE RAUNHEITTI DUCCINI</t>
  </si>
  <si>
    <t>CE SAO JUDAS TADEU</t>
  </si>
  <si>
    <t>CE SARGENTO ANTONIO ERNESTO</t>
  </si>
  <si>
    <t>CE VICENTINA GOULART</t>
  </si>
  <si>
    <t>CE COMENDADOR SOARES</t>
  </si>
  <si>
    <t>CE ALFREDO NEVES</t>
  </si>
  <si>
    <t>CE BERNARDINO MELO JUNIOR</t>
  </si>
  <si>
    <t>CE CAPITAO JOAQUIM QUARESMA DE OLIVEIRA</t>
  </si>
  <si>
    <t>CE DOUTOR MARIO GUIMARAES</t>
  </si>
  <si>
    <t>CE LEOPOLDO MACHADO</t>
  </si>
  <si>
    <t>EE MACHADO DE ASSIS</t>
  </si>
  <si>
    <t>CE MARIA JUSTINIANO FERNANDES</t>
  </si>
  <si>
    <t>EE MESTRE HIRAM</t>
  </si>
  <si>
    <t>EE MONSENHOR JOAO MUSH</t>
  </si>
  <si>
    <t>CE NATIVIDADE PATRICIO ANTUNES</t>
  </si>
  <si>
    <t>CE PROFESSOR AMAZOR VIEIRA BORGES</t>
  </si>
  <si>
    <t>CE PROFESSORA VENINA CORREA TORRES</t>
  </si>
  <si>
    <t>EE JOAO DO VALE</t>
  </si>
  <si>
    <t>CE SAO JORGE</t>
  </si>
  <si>
    <t>CE SANTO ANTONIO DE PADUA</t>
  </si>
  <si>
    <t>CE VEREADOR PERCY BATISTA CRISPIN</t>
  </si>
  <si>
    <t>CE YONNE MARIA SIQUEIRA DE ANDRADE</t>
  </si>
  <si>
    <t>CIEP 358 ALBERTO PASQUALINI</t>
  </si>
  <si>
    <t>CIEP 383 MAXIMO GORKI</t>
  </si>
  <si>
    <t>CIEP 354 MARTINS PENA</t>
  </si>
  <si>
    <t>IE RANGEL PESTANA</t>
  </si>
  <si>
    <t>CIEP 352 SENADOR SEVERO GOMES</t>
  </si>
  <si>
    <t>CIEP 021 GENERAL OSORIO</t>
  </si>
  <si>
    <t>CE MARECHAL JUAREZ TAVORA</t>
  </si>
  <si>
    <t>CE SANTA RITA DE CASSIA</t>
  </si>
  <si>
    <t>CE AMBAI</t>
  </si>
  <si>
    <t>CE BARAO DE TINGUA</t>
  </si>
  <si>
    <t>CE DOS LIRIOS</t>
  </si>
  <si>
    <t>CE FIGUEIRA</t>
  </si>
  <si>
    <t>CE JARDIM MARILICE</t>
  </si>
  <si>
    <t>CE MARIA EMILIA AMARAL FONTOURA</t>
  </si>
  <si>
    <t>EE NILO PECANHA</t>
  </si>
  <si>
    <t>CE PROFESSORA MARINA BENTO</t>
  </si>
  <si>
    <t>CE SAO FRANCISCO DE PAULA</t>
  </si>
  <si>
    <t>EE HUMBERTO DE CAMPOS</t>
  </si>
  <si>
    <t>CIEP 172 NELSON RODRIGUES</t>
  </si>
  <si>
    <t>CIEP 333 CACILDA BECKER</t>
  </si>
  <si>
    <t>CIEP 345 YJUCA PIRAMA</t>
  </si>
  <si>
    <t>CIEP 168 HILDA SILVEIRA RODRIGUES</t>
  </si>
  <si>
    <t>CE PROFESSORA MARIA HELENA AMARAL ALARCAO</t>
  </si>
  <si>
    <t>CE DOM ADRIANO HIPOLITO</t>
  </si>
  <si>
    <t>QUEIMADOS</t>
  </si>
  <si>
    <t>CE PREFEITO LUIZ GUIMARAES</t>
  </si>
  <si>
    <t>CE SAO CRISTOVAO</t>
  </si>
  <si>
    <t>CE DOM JOAO VI</t>
  </si>
  <si>
    <t>CE DOM BOSCO</t>
  </si>
  <si>
    <t>CE RAYMUNDO CORREA</t>
  </si>
  <si>
    <t>CE SAO JOAO</t>
  </si>
  <si>
    <t>CIEP 341 SEBASTIAO PEREIRA PORTES</t>
  </si>
  <si>
    <t>CIEP 355 ROQUETE PINTO</t>
  </si>
  <si>
    <t>CIEP 396 LUIZ PEIXOTO</t>
  </si>
  <si>
    <t>CIEP 344 ADONIRAN BARBOSA</t>
  </si>
  <si>
    <t>CIEP 346 BELARMINO ALFREDO DOS SANTOS</t>
  </si>
  <si>
    <t>CIEP 335 PROFESSOR JOAQUIM DE FREITAS</t>
  </si>
  <si>
    <t>METROPOLITANA III</t>
  </si>
  <si>
    <t>CAIC THEOPHILO DE SOUZA PINTO</t>
  </si>
  <si>
    <t>CE ACARI</t>
  </si>
  <si>
    <t>CE ADLAI STEVENSON</t>
  </si>
  <si>
    <t>CE AGRIPINO GRIECO</t>
  </si>
  <si>
    <t>CE AMAPA</t>
  </si>
  <si>
    <t>CE ANITA GARIBALDI</t>
  </si>
  <si>
    <t>CE ANTONIO HOUAISS</t>
  </si>
  <si>
    <t>CE BAHIA</t>
  </si>
  <si>
    <t>CE BARAO DE MACAUBAS</t>
  </si>
  <si>
    <t>CE BELGICA</t>
  </si>
  <si>
    <t>CE BERNARDO DE VASCONCELOS</t>
  </si>
  <si>
    <t>CE BOLIVAR</t>
  </si>
  <si>
    <t>CE BRANT HORTA</t>
  </si>
  <si>
    <t>CE CARDEAL ARCOVERDE</t>
  </si>
  <si>
    <t>CE CENTRAL DO BRASIL</t>
  </si>
  <si>
    <t>CE CHARLES CHAPLIN</t>
  </si>
  <si>
    <t>CE CHILE</t>
  </si>
  <si>
    <t>CE CIDADE DE LISBOA</t>
  </si>
  <si>
    <t>CE COMPOSITOR MANACEIA JOSE DE ANDRADE</t>
  </si>
  <si>
    <t>CE CONDE AFONSO CELSO</t>
  </si>
  <si>
    <t>CE CONDE DE AGROLONGO</t>
  </si>
  <si>
    <t>CE CONDE PEREIRA CARNEIRO</t>
  </si>
  <si>
    <t>CE CUBA</t>
  </si>
  <si>
    <t>CE CYRO MONTEIRO</t>
  </si>
  <si>
    <t>CE DEPUTADO PEDRO FERNANDES</t>
  </si>
  <si>
    <t>CE DOM HELDER CAMARA</t>
  </si>
  <si>
    <t>CE DUNSHEE DE ABRANCHES</t>
  </si>
  <si>
    <t>CE EMBAIXADOR BARROS HURTADO</t>
  </si>
  <si>
    <t>CE FRANCISCO JOBIM</t>
  </si>
  <si>
    <t>CE FRANCISCO PALHETA</t>
  </si>
  <si>
    <t>CE GENERAL OSORIO</t>
  </si>
  <si>
    <t>CE GOMES FREIRE DE ANDRADE</t>
  </si>
  <si>
    <t>CE GRACILIANO RAMOS</t>
  </si>
  <si>
    <t>CE GUADALUPE</t>
  </si>
  <si>
    <t>CE HEITOR LIRA</t>
  </si>
  <si>
    <t>CE HISPANO BRASILEIRO JOAO CABRAL DE MELO NETO</t>
  </si>
  <si>
    <t>CE ITALIA</t>
  </si>
  <si>
    <t>CE JOAO MARQUES DOS REIS</t>
  </si>
  <si>
    <t>CE JORNALISTA RODOLFO FERNANDES</t>
  </si>
  <si>
    <t>CE JORNALISTA TIM LOPES</t>
  </si>
  <si>
    <t>CE JOSE EDUARDO DE MACEDO SOARES</t>
  </si>
  <si>
    <t>CE JOSE MARTI</t>
  </si>
  <si>
    <t>CE JOSUE DE CASTRO</t>
  </si>
  <si>
    <t>CE LAURO SODRE</t>
  </si>
  <si>
    <t>CE LEONEL AZEVEDO</t>
  </si>
  <si>
    <t>CE LUIZ DE CAMOES</t>
  </si>
  <si>
    <t>CE MARANHAO</t>
  </si>
  <si>
    <t>CE MARECHAL JOAO BAPTISTA DE MATTOS</t>
  </si>
  <si>
    <t>CE MARQUES REBELO</t>
  </si>
  <si>
    <t>CE MATO GROSSO</t>
  </si>
  <si>
    <t>CE MAX FLEIUSS</t>
  </si>
  <si>
    <t>CE MINISTRO OROZIMBO NONATO</t>
  </si>
  <si>
    <t>CE NUNO ALVARES PEREIRA</t>
  </si>
  <si>
    <t>CE OLAVO JOSINO DE SALLES</t>
  </si>
  <si>
    <t>CE OLEGARIO MARIANO</t>
  </si>
  <si>
    <t>CE OLGA BENARIO PRESTES</t>
  </si>
  <si>
    <t>CE OLIMPIA DO COUTO</t>
  </si>
  <si>
    <t>CE OLINTO DA GAMA BOTELHO</t>
  </si>
  <si>
    <t>CE OSWALDO TEIXEIRA</t>
  </si>
  <si>
    <t>CE PARAIBA</t>
  </si>
  <si>
    <t>CE PARANA</t>
  </si>
  <si>
    <t>CE PASTOR MIRANDA PINTO</t>
  </si>
  <si>
    <t>CE PAULO FREIRE</t>
  </si>
  <si>
    <t>CE PERNAMBUCO</t>
  </si>
  <si>
    <t>CE PREFEITO MENDES DE MORAES</t>
  </si>
  <si>
    <t>CE PROFESSOR AUGUSTO MOTTA</t>
  </si>
  <si>
    <t>CE PROFESSOR CLOVIS MONTEIRO</t>
  </si>
  <si>
    <t>CE PROFESSOR HORACIO MACEDO</t>
  </si>
  <si>
    <t>CE PROFESSOR JOAO BORGES DE MORAES</t>
  </si>
  <si>
    <t>CE PROFESSOR JOEL DE OLIVEIRA</t>
  </si>
  <si>
    <t>CE PROFESSOR JOSE ACCIOLI</t>
  </si>
  <si>
    <t>CE PROFESSOR JOSE DE SOUZA MARQUES</t>
  </si>
  <si>
    <t>CE PROFESSOR MANOEL MAURICIO DE ALBUQUERQUE</t>
  </si>
  <si>
    <t>CE PROFESSOR SOUSA DA SILVEIRA</t>
  </si>
  <si>
    <t>CE PROFESSORA DIUMA MADEIRA SALLES DE SOUZA</t>
  </si>
  <si>
    <t>CE PROFESSORA LUIZA MARINHO</t>
  </si>
  <si>
    <t>CE PROFESSORA MARIA DE LOURDES DE OLIVEIRA LAVOR TIA LAVOR</t>
  </si>
  <si>
    <t>CE PROFESSORA MARIA NAZARETH CAVALCANTI SILVA</t>
  </si>
  <si>
    <t>CE PROFESSORA SONIA REGINA SCUDESE DESSIMONI PINTO</t>
  </si>
  <si>
    <t>CE REPUBLICA DE ANGOLA</t>
  </si>
  <si>
    <t>CE REPUBLICA DE CABO VERDE</t>
  </si>
  <si>
    <t>CE REPUBLICA DE GUINE BISSAU</t>
  </si>
  <si>
    <t>CE REPUBLICA DO PERU</t>
  </si>
  <si>
    <t>CE RODRIGO OTAVIO FILHO</t>
  </si>
  <si>
    <t>CE ROSA LUXEMBURGO</t>
  </si>
  <si>
    <t>CE ROTARY</t>
  </si>
  <si>
    <t>CE RUY BARBOSA</t>
  </si>
  <si>
    <t>CE SANTOS DUMONT</t>
  </si>
  <si>
    <t>CE SAO JOAO BATISTA</t>
  </si>
  <si>
    <t>CE SENADOR FRANCISCO GALLOTTI</t>
  </si>
  <si>
    <t>CE TENENTE GENERAL NAPION</t>
  </si>
  <si>
    <t>CE TERESA CRISTINA</t>
  </si>
  <si>
    <t>CE VIRGILIO DE MELO FRANCO</t>
  </si>
  <si>
    <t>CE VISCONDE DE CAIRU</t>
  </si>
  <si>
    <t>CE WALDEMIRO POTSCH</t>
  </si>
  <si>
    <t>CIEP 092 FREDERICO FELLINI</t>
  </si>
  <si>
    <t>CIEP 173 RAINHA NZINGA ANGOLA</t>
  </si>
  <si>
    <t>CIEP 195 ANIBAL MACHADO</t>
  </si>
  <si>
    <t>CIEP 323 MARIA WERNECK DE CASTRO</t>
  </si>
  <si>
    <t>CIEP 326 PROFESSOR CESAR PERNETTA</t>
  </si>
  <si>
    <t>CIEP 339 MARIO TAMBORINDEGUY</t>
  </si>
  <si>
    <t>CIEP 379 RAUL SEIXAS</t>
  </si>
  <si>
    <t>IE CARMELA DUTRA</t>
  </si>
  <si>
    <t>METROPOLITANA IV</t>
  </si>
  <si>
    <t>ITAGUAÍ</t>
  </si>
  <si>
    <t>CIEP 498 IRMA DULCE</t>
  </si>
  <si>
    <t>CIEP 048 DJALMA MARANHAO</t>
  </si>
  <si>
    <t>CE CLODOMIRO VASCONCELOS</t>
  </si>
  <si>
    <t>CE PROFESSOR NEY CIDADE PALMEIRO</t>
  </si>
  <si>
    <t>CE PROFESSORA ELIANA DE ALMEIDA SANTOS</t>
  </si>
  <si>
    <t>CE JOSE MARIA DE BRITO</t>
  </si>
  <si>
    <t>CE PIRANEMA</t>
  </si>
  <si>
    <t xml:space="preserve">METROPOLITANA IV                           </t>
  </si>
  <si>
    <t>CE SANDRA ROLDAN BARBOZA</t>
  </si>
  <si>
    <t>CIEP 368 JOAO CONCEICAO CANUTO</t>
  </si>
  <si>
    <t>CIEP 329 JUAN MARTINHO CARRASCO</t>
  </si>
  <si>
    <t>CE PROFESSORA MARIA IZABEL DO COUTO BRANDAO</t>
  </si>
  <si>
    <t>SEROPÉDICA</t>
  </si>
  <si>
    <t>CIEP 155 MARIA JOAQUINA DE OLIVEIRA</t>
  </si>
  <si>
    <t>CIEP 156 DOUTOR ALBERTO SABIN</t>
  </si>
  <si>
    <t>CE BARAO DE TEFE</t>
  </si>
  <si>
    <t>CE PRESIDENTE DUTRA</t>
  </si>
  <si>
    <t>CE ALICE DE SOUZA BRUNO</t>
  </si>
  <si>
    <t>CE ALVARINA DE CARVALHO JANOTTI</t>
  </si>
  <si>
    <t>CE PROFESSOR ROBERTO LYRA</t>
  </si>
  <si>
    <t>CE PROFESSOR WALDEMAR RAYTHE</t>
  </si>
  <si>
    <t>CE BANANAL</t>
  </si>
  <si>
    <t>CE ALDEBARA</t>
  </si>
  <si>
    <t>CE CHARLES DICKENS</t>
  </si>
  <si>
    <t>CE VIRIATO CORREA</t>
  </si>
  <si>
    <t>CE STUART EDGAR ANGEL JONES</t>
  </si>
  <si>
    <t>CE AGOSTINHO NETO</t>
  </si>
  <si>
    <t>CE BANGU</t>
  </si>
  <si>
    <t>CE COLLECCHIO</t>
  </si>
  <si>
    <t>CE JORGE ZARUR</t>
  </si>
  <si>
    <t>CE LEOPOLDINA DA SILVEIRA</t>
  </si>
  <si>
    <t>CE NICARAGUA</t>
  </si>
  <si>
    <t>CE PROFESSOR DALTRO SANTOS</t>
  </si>
  <si>
    <t>CE REPUBLICA DE MOCAMBIQUE</t>
  </si>
  <si>
    <t>CE BARONESA DE SAAVEDRA</t>
  </si>
  <si>
    <t>CE CRISTOVAO COLOMBO</t>
  </si>
  <si>
    <t>CE DALVA DE OLIVEIRA</t>
  </si>
  <si>
    <t>CE ENGENHEIRO JOAO THOME</t>
  </si>
  <si>
    <t>CE ESTADO DE ISRAEL</t>
  </si>
  <si>
    <t>CE MARIETA CUNHA DA SILVA</t>
  </si>
  <si>
    <t>CE MOACYR PADILHA</t>
  </si>
  <si>
    <t>CE RAMIZ GALVAO</t>
  </si>
  <si>
    <t>CE JOAO SALIM MIGUEL</t>
  </si>
  <si>
    <t>CIE MIECIMO DA SILVA</t>
  </si>
  <si>
    <t>CE FRANCISCO CALDEIRA DE ALVARENGA</t>
  </si>
  <si>
    <t>CE FREIRE ALLEMAO</t>
  </si>
  <si>
    <t>CE PROFESSOR FERNANDO ANTONIO RAJA GABAGLIA</t>
  </si>
  <si>
    <t>CE DOUTOR ALBERT SABIN</t>
  </si>
  <si>
    <t>CE ALMIRANTE FRONTIN</t>
  </si>
  <si>
    <t>CE AMAZONAS</t>
  </si>
  <si>
    <t>CE BARAO DE SANTA MARGARIDA</t>
  </si>
  <si>
    <t>CE GEORGE WASHINGTON</t>
  </si>
  <si>
    <t>CE JOAO PROENCA</t>
  </si>
  <si>
    <t>CE MONTEIRO LOBATO</t>
  </si>
  <si>
    <t>CE PRESIDENTE ANTONIO CARLOS</t>
  </si>
  <si>
    <t>CE PROFESSOR GONCALVES</t>
  </si>
  <si>
    <t>CE PROFESSORA JUREMA PECANHA GIRAUD</t>
  </si>
  <si>
    <t>CE RAINHA VITORIA</t>
  </si>
  <si>
    <t>CE PROFESSOR VIEIRA FAZENDA</t>
  </si>
  <si>
    <t>IE SARAH KUBITSCHEK</t>
  </si>
  <si>
    <t>CE PESTALOZZI</t>
  </si>
  <si>
    <t>CE COELHO NETO</t>
  </si>
  <si>
    <t>CE DEBORAH MENDES DE MORAES</t>
  </si>
  <si>
    <t>CAIC NACOES UNIDAS</t>
  </si>
  <si>
    <t>CIEP 311 DEPUTADO BOCAYUVA CUNHA</t>
  </si>
  <si>
    <t>CIEP 223 OLYMPIO MARQUES DOS SANTOS</t>
  </si>
  <si>
    <t>CIEP 336 OCTAVIO MALTA</t>
  </si>
  <si>
    <t>CIEP 435 HELIO PELLEGRINO</t>
  </si>
  <si>
    <t>CIEP 224 TARSO DE CASTRO</t>
  </si>
  <si>
    <t>CIEP 386 GUILHERME DA SILVEIRA FILHO</t>
  </si>
  <si>
    <t>CIEP 382 ASPIRANTE FRANCISCO MEGA</t>
  </si>
  <si>
    <t>CIEP BRIZOLAO 312 RAUL RYFF</t>
  </si>
  <si>
    <t>CIEP 183 JOAO VITTA</t>
  </si>
  <si>
    <t>CIEP 432 ALBERTO CAVALCANTI</t>
  </si>
  <si>
    <t>CIEP 392 MARIO DE ANDRADE</t>
  </si>
  <si>
    <t>CIEP 305 HEITOR DOS PRAZERES</t>
  </si>
  <si>
    <t>CIEP 225 MARIO QUINTANA</t>
  </si>
  <si>
    <t>CIEP 244 OSWALDO ARANHA</t>
  </si>
  <si>
    <t>CIEP 362 ROBERTO BURLE MARX</t>
  </si>
  <si>
    <t>CIEP 313 RUBEM BRAGA</t>
  </si>
  <si>
    <t>CIEP 433 TOGO RENAN SOARES KANELA</t>
  </si>
  <si>
    <t>CIEP 165 BRIGADEIRO SERGIO CARVALHO</t>
  </si>
  <si>
    <t>CIEP 418 ANTONIO CARLOS BERNARDES MUSSUM</t>
  </si>
  <si>
    <t>CE MISSIONARIO MARIO WAY</t>
  </si>
  <si>
    <t>CE IRINEU JOSE FERREIRA</t>
  </si>
  <si>
    <t>CE CORA CORALINA</t>
  </si>
  <si>
    <t>CE MINISTRO MARCOS FREIRE</t>
  </si>
  <si>
    <t>CE MADRE TERESA DE CALCUTA</t>
  </si>
  <si>
    <t>CE MARECHAL RONDON</t>
  </si>
  <si>
    <t>CE BARAO DE ITARARE</t>
  </si>
  <si>
    <t>CE CARLOS MAGNO NAZARETH CERQUEIRA</t>
  </si>
  <si>
    <t>CE PROFESSORA VILMA ATANAZIO</t>
  </si>
  <si>
    <t>CE PROFESSORA VANIA DO AMARAL MATIAS EDDE</t>
  </si>
  <si>
    <t>CE PROFESSORA ALBA CANIZARES DO NASCIMENTO</t>
  </si>
  <si>
    <t>CE MONSENHOR MIGUEL DE SANTA MARIA MOCHON</t>
  </si>
  <si>
    <t>CE GANDHI</t>
  </si>
  <si>
    <t>CE PROFESSORA JEANNETTE DE SOUZA COELHO MANNARINO</t>
  </si>
  <si>
    <t>CE ROSARIA TROTTA</t>
  </si>
  <si>
    <t>CE LIBERDADE</t>
  </si>
  <si>
    <t>CE PROFESSOR OZEAS GOMES LARANGEIRAS</t>
  </si>
  <si>
    <t>CE CARLOS ARNOLDO ABRUZZINI DA FONSECA</t>
  </si>
  <si>
    <t>CE ERICH WALTER HEINE</t>
  </si>
  <si>
    <t>CE HEBE CAMARGO</t>
  </si>
  <si>
    <t>CE JORNALISTA ARTUR DA TAVOLA</t>
  </si>
  <si>
    <t>METROPOLITANA V</t>
  </si>
  <si>
    <t>DUQUE DE CAXIAS</t>
  </si>
  <si>
    <t>CE ABDALA CHAMA</t>
  </si>
  <si>
    <t>CE ADELINA CASTRO</t>
  </si>
  <si>
    <t>CE ALEMY TAVARES DA SILVA</t>
  </si>
  <si>
    <t>CE ALEXANDER GRAHAM BELL</t>
  </si>
  <si>
    <t>CE ALVARO NEGROMONTE</t>
  </si>
  <si>
    <t>CE AURA BARRETO</t>
  </si>
  <si>
    <t>CE BARAO DE MAUA</t>
  </si>
  <si>
    <t>CE CIRCULO OPERARIO</t>
  </si>
  <si>
    <t>CE DOUTOR ALFREDO BACKER</t>
  </si>
  <si>
    <t>CE DOUTOR IGNACIO BEZERRA DE MENEZES</t>
  </si>
  <si>
    <t>CE DULCE PETRI</t>
  </si>
  <si>
    <t>CE EUCLIDES DA CUNHA</t>
  </si>
  <si>
    <t>CE EVANGELINA PORTO DA MOTTA</t>
  </si>
  <si>
    <t>CE FERNANDO FIGUEIREDO</t>
  </si>
  <si>
    <t>CE FIDELIS MEDEIROS</t>
  </si>
  <si>
    <t>CE FREI HENRIQUE DE COIMBRA</t>
  </si>
  <si>
    <t>CE GETULIO VARGAS</t>
  </si>
  <si>
    <t>CE GUADALAJARA</t>
  </si>
  <si>
    <t>CE HELIO RANGEL</t>
  </si>
  <si>
    <t>CE HERBERT MOSES</t>
  </si>
  <si>
    <t>CE HERVALINA DINIZ PIRES</t>
  </si>
  <si>
    <t>CE IRINEU MARINHO</t>
  </si>
  <si>
    <t>CE LARA VILLELA</t>
  </si>
  <si>
    <t>CE LIA MARCIA GONCALVES PANARO</t>
  </si>
  <si>
    <t>CE MANOEL BANDEIRA</t>
  </si>
  <si>
    <t>CE MINAS GERAIS</t>
  </si>
  <si>
    <t>CE NOVA AMERICA</t>
  </si>
  <si>
    <t>CE NOVA CAMPINA (CE PATRONO DUQUE DE CAXIAS)</t>
  </si>
  <si>
    <t>CE OPERARIO JOAO VICENTE</t>
  </si>
  <si>
    <t>CE PADRE ANCHIETA</t>
  </si>
  <si>
    <t>CE PARADA ANGELICA</t>
  </si>
  <si>
    <t>CE PROFESSOR FRANCISCO PORTUGAL NEVES</t>
  </si>
  <si>
    <t>CE PROFESSOR JOSE DE SOUZA HERDY</t>
  </si>
  <si>
    <t>CE PROFESSORA MINERVINA BARBOSA DE CASTRO</t>
  </si>
  <si>
    <t>CE PROFESSORA NORMA TOOP URUGUAY</t>
  </si>
  <si>
    <t>CE PROFESSORA VERA LUCIA TAVARES ROMAO</t>
  </si>
  <si>
    <t>CE SANTO ANTONIO</t>
  </si>
  <si>
    <t>CE SANTO INACIO</t>
  </si>
  <si>
    <t>CE SAO BENTO</t>
  </si>
  <si>
    <t>CE VINICIUS DE MORAES</t>
  </si>
  <si>
    <t>CE ZUMBI DOS PALMARES</t>
  </si>
  <si>
    <t>CIEP 031 LIRIO DO LAGUNA</t>
  </si>
  <si>
    <t>CIEP 032 CORA CORALINA</t>
  </si>
  <si>
    <t>CIEP 035 MARECHAL HENRIQUE TEIXEIRA LOTT</t>
  </si>
  <si>
    <t>CIEP 087 CLEMENTINA DE JESUS</t>
  </si>
  <si>
    <t>CIEP 089 GRACILIANO RAMOS</t>
  </si>
  <si>
    <t>CIEP 097 CARLOS CHAGAS - BRASIL-CHINA</t>
  </si>
  <si>
    <t>CIEP 098 PROFESSOR HILDA DO CARMO SIQUEIRA</t>
  </si>
  <si>
    <t>CIEP 118 VEREADOR VILSON CAMPOS DE MACEDO</t>
  </si>
  <si>
    <t>CIEP 131 PROFESSORA ARMANDA ALVARO ALBERTO</t>
  </si>
  <si>
    <t xml:space="preserve">  </t>
  </si>
  <si>
    <t>CIEP 171 JOSE AMERICO PESSANHA</t>
  </si>
  <si>
    <t>CIEP 176 CHICO MENDES</t>
  </si>
  <si>
    <t>CIEP 198 PROFESSORA ROZA FERREIRA DE MATTOS</t>
  </si>
  <si>
    <t>CIEP 199 CHARLES CHAPLIN</t>
  </si>
  <si>
    <t>CIEP 201 AARAO STEINBRUCH</t>
  </si>
  <si>
    <t>CIEP 208 ALCEU AMOROSO LIMA</t>
  </si>
  <si>
    <t>CIEP 209 ATAULFO ALVES</t>
  </si>
  <si>
    <t>CIEP 218 MINISTRO HERMES LIMA BRASILTURQUIA</t>
  </si>
  <si>
    <t>CIEP 226 PORTO DA ESTRELA</t>
  </si>
  <si>
    <t>CIEP 228 DARCY VARGAS</t>
  </si>
  <si>
    <t>CIEP 229 CANDIDO PORTINARI</t>
  </si>
  <si>
    <t>CIEP 320 ERCILIA ANTONIA DA SILVA</t>
  </si>
  <si>
    <t>CIEP 340 PROFESSORA LAIS MARTINS</t>
  </si>
  <si>
    <t>CIEP 348 EUGENIA MOREYRA</t>
  </si>
  <si>
    <t>CIEP 350 TULIO ROBERTO QUINTILIANO CARDOSO</t>
  </si>
  <si>
    <t>CIEP 369 JORNALISTA SANDRO MOREYRA</t>
  </si>
  <si>
    <t>CIEP 370 PROFESSOR SYLVIO GNECCO DE CARVALHO</t>
  </si>
  <si>
    <t>CIEP 404 CLARICE LISPECTOR</t>
  </si>
  <si>
    <t>CIEP 434 PROFESSORA MARIA JOSE MACHADO</t>
  </si>
  <si>
    <t>CIEP 476 ELIAS LAZARONI</t>
  </si>
  <si>
    <t>EE ARARIBOIA</t>
  </si>
  <si>
    <t>EE ASSIS CHATEAUBRIAND</t>
  </si>
  <si>
    <t>EE BAIRRO SENHOR DO BONFIM</t>
  </si>
  <si>
    <t>EE GILBERTO FREIRE</t>
  </si>
  <si>
    <t>EE JOAO XXIII</t>
  </si>
  <si>
    <t>EE PROFESSORA CORDELIA PAIVA</t>
  </si>
  <si>
    <t>EE PROFESSORA SARAH FARIA BRAZ</t>
  </si>
  <si>
    <t>IE GOVERNADOR ROBERTO SILVEIRA</t>
  </si>
  <si>
    <t>METROPOLITANA VI</t>
  </si>
  <si>
    <t>CE REVERENDO HUGH CLARENCE TUCKER</t>
  </si>
  <si>
    <t>CE JULIA KUBITSCHEK</t>
  </si>
  <si>
    <t>CE SOUZA AGUIAR</t>
  </si>
  <si>
    <t>CE PAULO DE FRONTIN</t>
  </si>
  <si>
    <t>CE TOMAS ANTONIO GONZAGA</t>
  </si>
  <si>
    <t>CE MEM DE SA</t>
  </si>
  <si>
    <t>CE CHICO ANYSIO</t>
  </si>
  <si>
    <t>CE AMARO CAVALCANTI</t>
  </si>
  <si>
    <t>CE MEXICO</t>
  </si>
  <si>
    <t>CE DEODORO</t>
  </si>
  <si>
    <t>CE INFANTE DOM HENRIQUE</t>
  </si>
  <si>
    <t>CE PEDRO ALVARES CABRAL</t>
  </si>
  <si>
    <t>CE CASTELNUOVO</t>
  </si>
  <si>
    <t>CE PROFESSOR ANTONIO MARIA TEIXEIRA FILHO</t>
  </si>
  <si>
    <t>CE ANDRE MAUROIS</t>
  </si>
  <si>
    <t>CE IGNACIO AZEVEDO DO AMARAL</t>
  </si>
  <si>
    <t>CE MANUEL BANDEIRA</t>
  </si>
  <si>
    <t>CE OLAVO BILAC</t>
  </si>
  <si>
    <t>CE PROFESSOR ERNESTO FARIA</t>
  </si>
  <si>
    <t>CE GONCALVES DIAS</t>
  </si>
  <si>
    <t>CE ANTONIO PRADO JUNIOR</t>
  </si>
  <si>
    <t>CE PROFESSOR CLOVIS SALGADO</t>
  </si>
  <si>
    <t>CE SOARES PEREIRA</t>
  </si>
  <si>
    <t>CE FRANCISCO CAMPOS</t>
  </si>
  <si>
    <t>CE JOAO ALFREDO</t>
  </si>
  <si>
    <t>CE AFFONSO PENNA</t>
  </si>
  <si>
    <t>CE DELFIM MOREIRA</t>
  </si>
  <si>
    <t>CE SARMIENTO</t>
  </si>
  <si>
    <t>CE ADALGISA MONTEIRO</t>
  </si>
  <si>
    <t>CE BRIGADEIRO SCHORCHT</t>
  </si>
  <si>
    <t>CE CARLOS LACERDA</t>
  </si>
  <si>
    <t>CE EDUARDO MONDLANE</t>
  </si>
  <si>
    <t>CE ENGENHEIRO BERNARDO SAYAO</t>
  </si>
  <si>
    <t>CE MAHATMA GANDHI</t>
  </si>
  <si>
    <t>CE CARDEAL DOM EUGENIO DE ARAUJO SALES</t>
  </si>
  <si>
    <t>CE EUNICE WEAVER</t>
  </si>
  <si>
    <t>CE PRESIDENTE JOAO GOULART</t>
  </si>
  <si>
    <t>CE SENADOR TEOTONIO VILELA</t>
  </si>
  <si>
    <t>CE ALBERTO RANGEL</t>
  </si>
  <si>
    <t>CE ALINA DE BRITO</t>
  </si>
  <si>
    <t>CE EMBAIXADOR DIAS CARNEIRO</t>
  </si>
  <si>
    <t>CE FREDERICO EYER</t>
  </si>
  <si>
    <t>CE GENERAL CARLOS CAETANO MIRAGAYA</t>
  </si>
  <si>
    <t>CE HONDURAS</t>
  </si>
  <si>
    <t>CE MARECHAL CANROBERT PEREIRA DA COSTA</t>
  </si>
  <si>
    <t>CE ROSA DO POVO</t>
  </si>
  <si>
    <t>CE VICTOR HUGO</t>
  </si>
  <si>
    <t>CE AUGUSTO RUSCHI</t>
  </si>
  <si>
    <t>CE VICENTE JANNUZZI</t>
  </si>
  <si>
    <t>CE GILSON AMADO</t>
  </si>
  <si>
    <t>CE GOLDA MEIR</t>
  </si>
  <si>
    <t>CIEP 321 DOUTOR ULISSES GUIMARAES</t>
  </si>
  <si>
    <t>CIEP 241 NACAO MANGUEIRENSE GOVERNADOR LEONEL DE MOURA BRIZOLA</t>
  </si>
  <si>
    <t>CAIC EUCLYDES DA CUNHA</t>
  </si>
  <si>
    <t>CIEP 303 AYRTON SENNA DA SILVA</t>
  </si>
  <si>
    <t>CIEP 205 FREI AGOSTINHO FINCIAS</t>
  </si>
  <si>
    <t>CE PROFESSOR TEOFILO MOREIRA DA COSTA</t>
  </si>
  <si>
    <t>CE FINLANDIA</t>
  </si>
  <si>
    <t>CE HERBERT DE SOUZA</t>
  </si>
  <si>
    <t>CE COMPOSITOR LUIZ GONZAGA</t>
  </si>
  <si>
    <t>CE MONTEIRO DE CARVALHO</t>
  </si>
  <si>
    <t>CE CHIQUINHA GONZAGA</t>
  </si>
  <si>
    <t>CE PROFESSORA MARIA TEREZINHA DE CARVALHO MACHADO</t>
  </si>
  <si>
    <t>CE ARTHUR ANTONIO SENDAS</t>
  </si>
  <si>
    <t>CE STELLA MATUTINA</t>
  </si>
  <si>
    <t>CE JORNALISTA MAURICIO AZEDO</t>
  </si>
  <si>
    <t>CE JOSE LEITE LOPES</t>
  </si>
  <si>
    <t>CE COMPOSITOR LUIZ CARLOS DA VILA</t>
  </si>
  <si>
    <t>METROPOLITANA VII</t>
  </si>
  <si>
    <t>CE GUSTAVO BARROSO</t>
  </si>
  <si>
    <t>CAIC 1003 DONA DARCY VARGAS</t>
  </si>
  <si>
    <t>CIEP 178 JOAO SALDANHA</t>
  </si>
  <si>
    <t>CIEP 314 GALILEU GALILEI</t>
  </si>
  <si>
    <t>CIEP 316 GENERAL LADARIO PEREIRA TELLES</t>
  </si>
  <si>
    <t>CIEP 375 WILSON GREY</t>
  </si>
  <si>
    <t>CIEP 376 CLAUDIO COUTINHO</t>
  </si>
  <si>
    <t>CIEP 377 CARMEM DA SILVA</t>
  </si>
  <si>
    <t>CIEP 037 ERNESTO GUEVARA</t>
  </si>
  <si>
    <t>CIEP 374  AUGUSTO RODRIGUES</t>
  </si>
  <si>
    <t>CIEP 197 MINISTRO MARCOS DE BARROS FREIRE</t>
  </si>
  <si>
    <t>CIEP 112 MONSENHOR SOLANO DANTAS MENEZES</t>
  </si>
  <si>
    <t>CIEP 116 VILA MAIA</t>
  </si>
  <si>
    <t>CE ALICE PACCINI GELIO</t>
  </si>
  <si>
    <t>CE BAIRRO NOVA AURORA</t>
  </si>
  <si>
    <t>CE JARDIM GLAUCIA</t>
  </si>
  <si>
    <t>CE PRESIDENTE KENNEDY</t>
  </si>
  <si>
    <t>CE RICARDA LEON</t>
  </si>
  <si>
    <t>CE SARGENTO WOLFF</t>
  </si>
  <si>
    <t>C.E SANTA AMÉLIA</t>
  </si>
  <si>
    <t>CE TENENTE OTAVIO PINHEIRO</t>
  </si>
  <si>
    <t>CE BOM PASTOR</t>
  </si>
  <si>
    <t>CE BAIRRO JARDIM AMERICA</t>
  </si>
  <si>
    <t>EE CASTRO ALVES</t>
  </si>
  <si>
    <t>CE MARCILIO DIAS</t>
  </si>
  <si>
    <t>CIEP 210 MARIO ALVES DE SOUZA VIEIRA</t>
  </si>
  <si>
    <t>CE NOVA ALVORADA</t>
  </si>
  <si>
    <t>CE PAULINO BARBOSA</t>
  </si>
  <si>
    <t>CE PRESIDENTE JOÃO GOULART</t>
  </si>
  <si>
    <t>CE SAO BERNARDO</t>
  </si>
  <si>
    <t>CE SANTA TEREZA</t>
  </si>
  <si>
    <t>EE VITAL BRASIL</t>
  </si>
  <si>
    <t>CE BRANDÃO MONTEIRO</t>
  </si>
  <si>
    <t>CE VARZEA DA ALEGRIA</t>
  </si>
  <si>
    <t>CE JARDIM IPE</t>
  </si>
  <si>
    <t>CE PARQUE AMORIM</t>
  </si>
  <si>
    <t>CIEP 380 JORACY CAMARGO</t>
  </si>
  <si>
    <t>CIEP 388 LASAR SEGALL</t>
  </si>
  <si>
    <t>CIEP 337 BERTA LUTZ</t>
  </si>
  <si>
    <t>MESQUITA</t>
  </si>
  <si>
    <t>CIEP 364 NELSON RAMOS</t>
  </si>
  <si>
    <t>CIEP 111 GELSON FREITAS</t>
  </si>
  <si>
    <t>CIEP 100 SAO FRANCISCO DE ASSIS</t>
  </si>
  <si>
    <t>CE BRASIL</t>
  </si>
  <si>
    <t>CE DOM PEDRO I</t>
  </si>
  <si>
    <t>CE PIERRE PLANCHER</t>
  </si>
  <si>
    <t>CE PRESIDENTE CASTELO BRANCO</t>
  </si>
  <si>
    <t>CE VILA BELA</t>
  </si>
  <si>
    <t>CE ANA NERI</t>
  </si>
  <si>
    <t>CE POETA MARIO QUINTANA</t>
  </si>
  <si>
    <t>NILÓPOLIS</t>
  </si>
  <si>
    <t>CE ANTONIO FIGUEIRA DE ALMEIDA</t>
  </si>
  <si>
    <t>CE AYDANO DE ALMEIDA</t>
  </si>
  <si>
    <t>CE JOAO CARDOSO</t>
  </si>
  <si>
    <t>CE PROFESSOR MARIO CAMPOS</t>
  </si>
  <si>
    <t>CE BERTHA D ALESSANDRO</t>
  </si>
  <si>
    <t>CE PROFESSOR UBIRATAN REIS BARBOSA</t>
  </si>
  <si>
    <t>IE CARLOS PASQUALE</t>
  </si>
  <si>
    <t>CE NUTA BARTHLET JAMES</t>
  </si>
  <si>
    <t>CE JOAQUIM DE ALMEIDA FLORES</t>
  </si>
  <si>
    <t>CE MARECHAL ZENOBIO DA COSTA</t>
  </si>
  <si>
    <t>CIEP 230 MANOEL MALAQUIAS GURGEL DA SILVA</t>
  </si>
  <si>
    <t>CIEP 389 HAROLDO BARBOSA</t>
  </si>
  <si>
    <t>SÃO JOÃO DE MERITI</t>
  </si>
  <si>
    <t>CIEP 398 MARIO LIMA</t>
  </si>
  <si>
    <t>CIEP 114 PROFESSORA MARIA GAVAZIO MARTINS</t>
  </si>
  <si>
    <t>CIEP 016 ABILIO HENRIQUES CORREIA</t>
  </si>
  <si>
    <t>CIEP 135 AFONSO HENRIQUES LIMA BARRETO</t>
  </si>
  <si>
    <t>CIEP 115 ANTONIO FRANCISCO LISBOA</t>
  </si>
  <si>
    <t>CIEP 133 OSWALDO JOSE LOURENCO</t>
  </si>
  <si>
    <t>CE ANTONIO GONCALVES</t>
  </si>
  <si>
    <t>CE CAETANO BELLONI</t>
  </si>
  <si>
    <t>CE JARDIM MERITI</t>
  </si>
  <si>
    <t>CE PROFESSORA FRANCISCA JEREMIAS DA SILVEIRA MENEZES</t>
  </si>
  <si>
    <t>CE PROFESSOR MURILO BRAGA</t>
  </si>
  <si>
    <t>CE RUBENS FARRULLA</t>
  </si>
  <si>
    <t>CE PROFESSORA REGINA CELIA DOS REIS OLIVEIRA</t>
  </si>
  <si>
    <t>CE DOUTOR ANIBAL VIRIATO DE AZEVEDO</t>
  </si>
  <si>
    <t>CE DOUTOR OSCAR PIMENTA SOARES</t>
  </si>
  <si>
    <t>CE JOSE DO PATROCINIO</t>
  </si>
  <si>
    <t>EE PROFESSORA ODYLA DO COUTO</t>
  </si>
  <si>
    <t>CE PROFESSORA SANDRA MARIA SANTOS DE SOUSA</t>
  </si>
  <si>
    <t>CIEP 179 PROFESSOR CLAUDIO GAMA</t>
  </si>
  <si>
    <t>CIEP 029 JOSUE DE CASTRO</t>
  </si>
  <si>
    <t>CIEP 030 MARINHEIRO JOAO CANDIDO</t>
  </si>
  <si>
    <t>CE CASEMIRO MEIRELLES</t>
  </si>
  <si>
    <t>CE AGOSTINHO PORTO</t>
  </si>
  <si>
    <t>CE DUQUE COSTA</t>
  </si>
  <si>
    <t>CE GOVERNADOR ROBERTO SILVEIRA</t>
  </si>
  <si>
    <t>EE PRAÇA DA BANDEIRA</t>
  </si>
  <si>
    <t>EE PROFESSOR ALFREDO MAURICIO BRUM</t>
  </si>
  <si>
    <t>CIEP 139 MANUEL BANDEIRA</t>
  </si>
  <si>
    <t>CE HILTON GAMA</t>
  </si>
  <si>
    <t>CE PROFESSORA ALZIRA DOS SANTOS DA SILVA</t>
  </si>
  <si>
    <t>EE SAO FRANCISCO DE ASSIS</t>
  </si>
  <si>
    <t xml:space="preserve"> CE VISCONDE DE CAIRU</t>
  </si>
  <si>
    <t>CIEP 397 PAULO PONTES</t>
  </si>
  <si>
    <t>CIEP 399 JEAN BAPTISTE DEBRET</t>
  </si>
  <si>
    <t>CIEP 400 GP OSWALD DE ANDRADE</t>
  </si>
  <si>
    <t>EE VILAR DOS TELES</t>
  </si>
  <si>
    <t>CIEP 169 MARIA AUGUSTA CORREIA</t>
  </si>
  <si>
    <t>CIEP 170 GREGORIO BEZERRA</t>
  </si>
  <si>
    <t>CIEP 175 JOSE LINS DO REGO</t>
  </si>
  <si>
    <t>NOROESTE FLUMINENSE</t>
  </si>
  <si>
    <t>APERIBÉ</t>
  </si>
  <si>
    <t>CE LOURENCA GUIMARAES</t>
  </si>
  <si>
    <t>CIEP 419 BENIGNO BAIRRAL</t>
  </si>
  <si>
    <t>BOM JESUS DO ITABAPOANA</t>
  </si>
  <si>
    <t>CE PADRE MELLO</t>
  </si>
  <si>
    <t>CE ALCINDA LOPES PEREIRA PINTO</t>
  </si>
  <si>
    <t>CE EUCLIDES FELICIANO TARDIN</t>
  </si>
  <si>
    <t>IE EBER TEIXEIRA DE FIGUEIREDO</t>
  </si>
  <si>
    <t>CE MARIA DA CONCEICAO PEREIRA PINTO</t>
  </si>
  <si>
    <t>CE LUIZ TITO DE ALMEIDA</t>
  </si>
  <si>
    <t>ITALVA</t>
  </si>
  <si>
    <t>CIEP141 VEREADOR SAID TANNUS JOSÉ</t>
  </si>
  <si>
    <t>CE JOAO GUIMARAES</t>
  </si>
  <si>
    <t>ITAOCARA</t>
  </si>
  <si>
    <t>CE FREI TOMAS</t>
  </si>
  <si>
    <t>CE LAURINDO PITA</t>
  </si>
  <si>
    <t>CE JOHENIR HENRIQUES VIEGAS</t>
  </si>
  <si>
    <t>CE JAIME QUEIROZ DE SOUZA</t>
  </si>
  <si>
    <t>CIEP 275 LENINE CORTES FALANTE</t>
  </si>
  <si>
    <t>ITAPERUNA</t>
  </si>
  <si>
    <t>CE AGRÍCOLA PROF. LUIZ PAULO RODRIGUES</t>
  </si>
  <si>
    <t>CE DEZ DE MAIO</t>
  </si>
  <si>
    <t xml:space="preserve"> 33001294</t>
  </si>
  <si>
    <t>CE BUARQUE DE NAZARETH</t>
  </si>
  <si>
    <t>CE LUIZ FERRAZ</t>
  </si>
  <si>
    <t>CE ROMUALDO MONTEIRO DE BARROS</t>
  </si>
  <si>
    <t>CE CHEQUER JORGE</t>
  </si>
  <si>
    <t>CE LIONS CLUBE DE ITAPERUNA</t>
  </si>
  <si>
    <t>CE SENADOR SA TINOCO</t>
  </si>
  <si>
    <t>CE NICOLAO BASTOS FILHO</t>
  </si>
  <si>
    <t>CE DOUTOR JOSE BASTOS FRANCA</t>
  </si>
  <si>
    <t>+</t>
  </si>
  <si>
    <t>CE ETELVINA ALVES DA SILVA</t>
  </si>
  <si>
    <t>CE JOSE GARCIA DE FREITAS</t>
  </si>
  <si>
    <t>CIEP 263 LINA BO BARDI</t>
  </si>
  <si>
    <t>LAJE DO MURIAÉ</t>
  </si>
  <si>
    <t>CIEP 343 PROFESSORA EMILIA DINIZ LIGIERO</t>
  </si>
  <si>
    <t>MIRACEMA</t>
  </si>
  <si>
    <t>IE DE MIRACEMA</t>
  </si>
  <si>
    <t>CE DEODATO LINHARES</t>
  </si>
  <si>
    <t>CE MANOEL RODRIGUES DE BARROS</t>
  </si>
  <si>
    <t>CIEP 267 MARIA APARECIDA LIMA S. TOSTES</t>
  </si>
  <si>
    <t>CE PROFESSORA SONIA DO AMARAL TORRES</t>
  </si>
  <si>
    <t>NATIVIDADE</t>
  </si>
  <si>
    <t>CIEP 468 OLGA THURLER MENDONCA DA FONSECA</t>
  </si>
  <si>
    <t>CE FLAVIO RIBEIRO DE REZENDE</t>
  </si>
  <si>
    <t>CE FRANCISCO PORTELLA</t>
  </si>
  <si>
    <t>CE CORONEL JOSE ROSA DA SILVA</t>
  </si>
  <si>
    <t>PORCIÚNCULA</t>
  </si>
  <si>
    <t>CE JOSE DE LANNES DANTAS BRANDAO</t>
  </si>
  <si>
    <t>CE GERALDINO SILVA</t>
  </si>
  <si>
    <t>CE DEPUTADO CARLOS PINTO FILHO</t>
  </si>
  <si>
    <t>IE ELIANA DUARTE DA SILVA BREIJAO</t>
  </si>
  <si>
    <t>SANTO ANTÔNIO DE PÁDUA</t>
  </si>
  <si>
    <t>CE RUI GUIMARAES DE ALMEIDA</t>
  </si>
  <si>
    <t>CE ALMIRANTE BARAO DE TEFFE</t>
  </si>
  <si>
    <t>CE LEONEL HOMEM DA COSTA</t>
  </si>
  <si>
    <t>CE TEMISTOCLES DE ALMEIDA</t>
  </si>
  <si>
    <t>CE JOAO MAURICIO BRUM</t>
  </si>
  <si>
    <t>PEDRO BAPTISTA DE SOUZA</t>
  </si>
  <si>
    <t>CE SUBTENENTE PM CLÁUDIO HENTZY FERREIRA</t>
  </si>
  <si>
    <t>SÃO JOSÉ DE UBÁ</t>
  </si>
  <si>
    <t>CE MARIA LENY VIEIRA FERREIRA SILVA</t>
  </si>
  <si>
    <t>VARRE-SAI</t>
  </si>
  <si>
    <t>CIEP DOUTOR MIGUEL COUTO FILHO</t>
  </si>
  <si>
    <t>CAMBUCI</t>
  </si>
  <si>
    <t>CIEP 276 ERNESTO PAIVA</t>
  </si>
  <si>
    <t>CE WALDEMIRO PITA</t>
  </si>
  <si>
    <t>CE OSCAR BATISTA</t>
  </si>
  <si>
    <t>NORTE FLUMINENSE</t>
  </si>
  <si>
    <t>RIO DAS OSTRAS</t>
  </si>
  <si>
    <t>CE JACINTHO XAVIER MARTINS</t>
  </si>
  <si>
    <t>33025525 CE CINAMOMO</t>
  </si>
  <si>
    <t>CE CINAMOMO</t>
  </si>
  <si>
    <t>CE ROCHA LEAO</t>
  </si>
  <si>
    <t>CIEP 257 JOAQUIM DO REGO BARROS</t>
  </si>
  <si>
    <t>CIEP 056 DOUTOR CUSTODIO SIQUEIRA</t>
  </si>
  <si>
    <t>CIEP 057 DOUTOR NILO PECANHA</t>
  </si>
  <si>
    <t>CE BENTA PEREIRA</t>
  </si>
  <si>
    <t>CE CORONEL JOAO BATISTA DE PAULA BARROSO</t>
  </si>
  <si>
    <t>CE DOUTOR FELIX MIRANDA</t>
  </si>
  <si>
    <t>CE DOUTOR SYLVIO BASTOS TAVARES</t>
  </si>
  <si>
    <t>CE JOAO PESSOA</t>
  </si>
  <si>
    <t>CE VISCONDE DO RIO BRANCO</t>
  </si>
  <si>
    <t>CE QUINZE DE NOVEMBRO</t>
  </si>
  <si>
    <t>CE CONSTANTINO FERNANDES</t>
  </si>
  <si>
    <t>CE DESEMBARGADOR ALVARO FERREIRA PINTO</t>
  </si>
  <si>
    <t>CE DOM OTAVIANO DE ALBUQUERQUE</t>
  </si>
  <si>
    <t>CE DOUTOR CESAR TINOCO</t>
  </si>
  <si>
    <t>CE DOUTOR JOAO MURILO CARNEIRO DE OLIVEIRA</t>
  </si>
  <si>
    <t>CE DOUTOR MAXIMO DE AZEVEDO</t>
  </si>
  <si>
    <t>CE DOUTOR PHILLIPPE UEBE</t>
  </si>
  <si>
    <t>CE DOUTOR THIERS CARDOSO</t>
  </si>
  <si>
    <t>CE GENERAL DUTRA</t>
  </si>
  <si>
    <t>EE JOAQUIM ATAYDE</t>
  </si>
  <si>
    <t>CE JOSE FRANCISCO SALES</t>
  </si>
  <si>
    <t>CE JULIAO NOGUEIRA</t>
  </si>
  <si>
    <t>CE ROTARY II</t>
  </si>
  <si>
    <t>LICEU DE HUMANIDADES DE CAMPOS</t>
  </si>
  <si>
    <t>CE NILO FERNANDES PEREIRA</t>
  </si>
  <si>
    <t>CE PAULO ROBERTO DUARTE DE MENDONCA</t>
  </si>
  <si>
    <t>CE NOTIVAL PEDRO MOLL</t>
  </si>
  <si>
    <t>CE THEOTONIO FERREIRA DE ARAUJO</t>
  </si>
  <si>
    <t>CE DOUTOR BARROS BARRETO</t>
  </si>
  <si>
    <t>CE DOUTOR JOSE PEREIRA PINTO</t>
  </si>
  <si>
    <t>CE MANOEL PEREIRA GONCALVES</t>
  </si>
  <si>
    <t>CE ESTEFANIA PEREIRA PINTO</t>
  </si>
  <si>
    <t>CE LEONCIO PEREIRA GOMES</t>
  </si>
  <si>
    <t>CE ATILANO CHRYSOSTOMO DE OLIVEIRA</t>
  </si>
  <si>
    <t>CE CORONEL FRANCISCO RIBEIRO DA MOTTA VASCONCELOS</t>
  </si>
  <si>
    <t>CE MARIA ISABEL RANGEL DE ARAUJO</t>
  </si>
  <si>
    <t>CE ALMIRANTE BARROSO</t>
  </si>
  <si>
    <t>CE NELSON PEREIRA REBEL</t>
  </si>
  <si>
    <t>CE ALCEBIADES SCHUARTZ</t>
  </si>
  <si>
    <t>CE PROFESSOR HERVAL DE SOUZA TAVARES</t>
  </si>
  <si>
    <t>CIEP 461 CLOVIS TAVARES</t>
  </si>
  <si>
    <t>CIEP 466 NINA ARUEIRA</t>
  </si>
  <si>
    <t>CIEP 270 PREFEITO JOSE ALVES DE AZEVEDO</t>
  </si>
  <si>
    <t>CIEP 462 NACAO GOITACA</t>
  </si>
  <si>
    <t>CIEP 463 JOAO BORGES BARRETO</t>
  </si>
  <si>
    <t>CIEP 417 JOSE DO PATROCINIO</t>
  </si>
  <si>
    <t>CIEP 268 LUIZ CARLOS DE LACERDA</t>
  </si>
  <si>
    <t>CARAPEBUS</t>
  </si>
  <si>
    <t>CE THOMAZ GOMES</t>
  </si>
  <si>
    <t>CARDOSO MOREIRA</t>
  </si>
  <si>
    <t>CE BALTAZAR CARNEIRO</t>
  </si>
  <si>
    <t>CIEP 464 ADMAR FERREIRA DE MEDEIROS</t>
  </si>
  <si>
    <t>CONCEIÇÃO DE MACABU</t>
  </si>
  <si>
    <t>CIEP 271 JOSE BONIFACIO TASSARA</t>
  </si>
  <si>
    <t>CE TOBIAS TOSTES MACHADO</t>
  </si>
  <si>
    <t>CE ELSA BARBOSA DAUMAS</t>
  </si>
  <si>
    <t>EE JOSE DE PAULA BARRETO</t>
  </si>
  <si>
    <t>CE MARIA LOBO VIANA</t>
  </si>
  <si>
    <t>CE BOCAINA</t>
  </si>
  <si>
    <t>MACAÉ</t>
  </si>
  <si>
    <t>CE LUIZ REID</t>
  </si>
  <si>
    <t>CE PRIMEIRO DE MAIO</t>
  </si>
  <si>
    <t>CE TELIO BARRETO</t>
  </si>
  <si>
    <t>CE IRENE MEIRELLES</t>
  </si>
  <si>
    <t>CE JORNALISTA ALVARO BASTOS</t>
  </si>
  <si>
    <t>CE MATIAS NETO</t>
  </si>
  <si>
    <t>CE RACHEL REID PEREIRA DE SOUZA</t>
  </si>
  <si>
    <t>CE VISCONDE DE ARAUJO</t>
  </si>
  <si>
    <t>CE PROFESSORA VANILDE NATALINO MATTOS</t>
  </si>
  <si>
    <t>CIEP 393 PREFEITO CARLOS EMIR MUSSI</t>
  </si>
  <si>
    <t>QUISSAMÃ</t>
  </si>
  <si>
    <t>CE VISCONDE DE QUISSAMA</t>
  </si>
  <si>
    <t>SÃO FIDÉLIS</t>
  </si>
  <si>
    <t>CE DE SAO FIDELIS</t>
  </si>
  <si>
    <t>CE MONTESE</t>
  </si>
  <si>
    <t>CE ELVIDIO COSTA</t>
  </si>
  <si>
    <t>CE GERAQUE COLET</t>
  </si>
  <si>
    <t>SÃO FRANCISCO DE ITABAPOANA</t>
  </si>
  <si>
    <t>CE AGOSTINHO CHRYZANTO DE ARAUJO</t>
  </si>
  <si>
    <t>CE ERCILIA MUYLAERT DE MENEZES</t>
  </si>
  <si>
    <t>CE PEDRO CERQUEIRA</t>
  </si>
  <si>
    <t>CE ANA NUNES VIANA</t>
  </si>
  <si>
    <t>CE DOMIRES MACHADO</t>
  </si>
  <si>
    <t>CE JOAQUIM GOMES CRESPO</t>
  </si>
  <si>
    <t>CIEP 470 CELSO MARTINS CORDEIRO</t>
  </si>
  <si>
    <t>SÃO JOÃO DA BARRA</t>
  </si>
  <si>
    <t>CE ALBERTO TORRES</t>
  </si>
  <si>
    <t>CE ADMARDO ALVES TORRES</t>
  </si>
  <si>
    <t>CE DOUTOR NEWTON ALVES</t>
  </si>
  <si>
    <t>CE RAIMUNDO DE MAGALHAES</t>
  </si>
  <si>
    <t>CE DOUTOR OLIMPIO SATURNINO DE BRITO</t>
  </si>
  <si>
    <t>CE JOAO COELHO DA SILVA</t>
  </si>
  <si>
    <t>CE CHRISANTO HENRIQUE DE SOUZA</t>
  </si>
  <si>
    <t>SERRANA I</t>
  </si>
  <si>
    <t>AREAL</t>
  </si>
  <si>
    <t>CE MARIANO PROCOPIO</t>
  </si>
  <si>
    <t xml:space="preserve">CE JOAQUIM VITAL VIEIRA </t>
  </si>
  <si>
    <t>COMENDADOR LEVY GASPARIAN</t>
  </si>
  <si>
    <t>CE CORONEL ANTONIO PECANHA</t>
  </si>
  <si>
    <t>SAPUCAIA</t>
  </si>
  <si>
    <t>CE MAURICIO DE ABREU</t>
  </si>
  <si>
    <t>CE REPUBLICA DO LIBANO</t>
  </si>
  <si>
    <t>CE PAULINO FERNANDES</t>
  </si>
  <si>
    <t>CE PROFESSORA MARIA APARECIDA BASTOS</t>
  </si>
  <si>
    <t>CIEP 285 LUIZ JOSE DAFLON GOMES</t>
  </si>
  <si>
    <t>TRÊS RIOS</t>
  </si>
  <si>
    <t>CIEP 456 PROFESSOR MARCOS COSTA REIS DUTRA</t>
  </si>
  <si>
    <t>CE DOUTOR VALMIR PECANHA</t>
  </si>
  <si>
    <t>CE ROBERTO COELHO PEDROSO</t>
  </si>
  <si>
    <t>CE CONDESSA DO RIO NOVO</t>
  </si>
  <si>
    <t>CE PROFESSOR KOPKE</t>
  </si>
  <si>
    <t>CE URBANO CARLOS DE ALMEIDA</t>
  </si>
  <si>
    <t>IE PROFESSOR JOEL MONNERAT</t>
  </si>
  <si>
    <t>GUAPIMIRIM</t>
  </si>
  <si>
    <t>CE ALCINDO GUANABARA</t>
  </si>
  <si>
    <t>CE PROFESSORA ALVINA VALERIO DA SILVA</t>
  </si>
  <si>
    <t>CE CORTUME CARIOCA</t>
  </si>
  <si>
    <t>MAGÉ</t>
  </si>
  <si>
    <t>CIEP 444 ISRAEL JACOB AVERBACK</t>
  </si>
  <si>
    <t>CIEP 128 MAGEPE MIRIM</t>
  </si>
  <si>
    <t>CEI AGROECOLOGICO BARAO DE LANGSDORFF</t>
  </si>
  <si>
    <t>CE DE MAGE</t>
  </si>
  <si>
    <t>CE PROFESSORA SONIA MARIA PIEDADE DE MOURA</t>
  </si>
  <si>
    <t>CE SAO FRANCISCO DE ASSIS</t>
  </si>
  <si>
    <t>CE VISCONDE DE SEPETIBA</t>
  </si>
  <si>
    <t>CE OSWALDO CRUZ</t>
  </si>
  <si>
    <t>CIEP 441 MANE GARRINCHA</t>
  </si>
  <si>
    <t>CIEP 127 FREI ACURSIO ALOISIO GONZAGA BOLWER</t>
  </si>
  <si>
    <t>CE JOSE VERISSIMO</t>
  </si>
  <si>
    <t>CE PROFESSOR ALFREDO BALTHAZAR DA SILVEIRA</t>
  </si>
  <si>
    <t>CE PROFESSORA ALDA BERNARDO DOS SANTOS TAVARES</t>
  </si>
  <si>
    <t>CE JOAQUIM LEITAO</t>
  </si>
  <si>
    <t>CE PROFESSORA RUTH TALDO FRANCA</t>
  </si>
  <si>
    <t>CIEP 327 PEDRO AMERICO</t>
  </si>
  <si>
    <t>CE CORONEL SERGIO JOSE DO AMARAL</t>
  </si>
  <si>
    <t>CIEP 260 JOSE BARBOSA PORTO</t>
  </si>
  <si>
    <t>PETRÓPOLIS</t>
  </si>
  <si>
    <t>CE DOM PEDRO II</t>
  </si>
  <si>
    <t>CE PRINCESA ISABEL</t>
  </si>
  <si>
    <t>CE CARDOSO FONTES</t>
  </si>
  <si>
    <t>CIEP 137 CECILIA MEIRELES</t>
  </si>
  <si>
    <t>CE IRMA CECILIA JARDIM</t>
  </si>
  <si>
    <t>CE DE ARARAS</t>
  </si>
  <si>
    <t>CIEP 472 CANDIDO PORTINARI</t>
  </si>
  <si>
    <t>CE EMBAIXADOR JOSE BONIFACIO</t>
  </si>
  <si>
    <t>CIEP 281 GABRIELA MISTRAL</t>
  </si>
  <si>
    <t>SÃO JOSÉ DO VALE DO RIO PRETO</t>
  </si>
  <si>
    <t>CE CORONEL JOAO LIMONGI</t>
  </si>
  <si>
    <t>TERESÓPOLIS</t>
  </si>
  <si>
    <t>CE EDMUNDO BITTENCOURT</t>
  </si>
  <si>
    <t>CE EUCLYDES DA CUNHA</t>
  </si>
  <si>
    <t>CE PRESIDENTE BERNARDES</t>
  </si>
  <si>
    <t>CE CAMPOS SALLES</t>
  </si>
  <si>
    <t>CE FANY NISKIER</t>
  </si>
  <si>
    <t>CE HIGINO DA SILVEIRA</t>
  </si>
  <si>
    <t>CE LIONS CLUB</t>
  </si>
  <si>
    <t>CIA JOSE FRANCISCO LIPPI</t>
  </si>
  <si>
    <t>CE GUILHERMINA GUINLE</t>
  </si>
  <si>
    <t>CE CB BM FLÁVIO UANDERSON RODRIGUES DE FREITAS</t>
  </si>
  <si>
    <t>SERRANA II</t>
  </si>
  <si>
    <t>BOM JARDIM</t>
  </si>
  <si>
    <t>CIEP 322 MOZART CUNHA GUIMARAES</t>
  </si>
  <si>
    <t>CE RAMIRO BRAGA</t>
  </si>
  <si>
    <t>CE DOUTOR PERICLES CORREA DA ROCHA</t>
  </si>
  <si>
    <t>CE LEOPOLDO OSCAR STUTZ</t>
  </si>
  <si>
    <t>CE PROFESSOR JOAO BRASIL</t>
  </si>
  <si>
    <t>CACHOEIRAS DE MACACU</t>
  </si>
  <si>
    <t>CIEP 140 MARIO CESAR GOMES DA SILVA</t>
  </si>
  <si>
    <t>CE QUINTINO BOCAIUVA</t>
  </si>
  <si>
    <t>CIEP BRIZOLAO 479 MARIO SIMAO ASSAF</t>
  </si>
  <si>
    <t>CIEP 353 BROCHADO DA ROCHA</t>
  </si>
  <si>
    <t>CE BACCOPARO MARTINS</t>
  </si>
  <si>
    <t>CE SOL NASCENTE</t>
  </si>
  <si>
    <t>CE MARIA VERALBA FERRAZ</t>
  </si>
  <si>
    <t>CE SAO JOSE</t>
  </si>
  <si>
    <t>CANTAGALO</t>
  </si>
  <si>
    <t>CIEP 277 JOAO NICOLAO FILHO JANJAO</t>
  </si>
  <si>
    <t>CE JOAO DE ABREU JUNIOR</t>
  </si>
  <si>
    <t>CE CONDE DE NOVA FRIBURGO</t>
  </si>
  <si>
    <t>CE DOUTOR FRANCISCO LEITE TEIXEIRA</t>
  </si>
  <si>
    <t>CARMO</t>
  </si>
  <si>
    <t>CIEP 280 PROFESSOR VASCO FERNANDES DA SILVA PORTO</t>
  </si>
  <si>
    <t>CE PROFESSOR AURELIO DUARTE</t>
  </si>
  <si>
    <t>CE FRANCISCO VARELLA</t>
  </si>
  <si>
    <t>CE INDEPENDENCIA</t>
  </si>
  <si>
    <t>CE 1° SGT BM LUIZ CARLOS GONÇALVES FISCHER</t>
  </si>
  <si>
    <t>CASIMIRO DE ABREU</t>
  </si>
  <si>
    <t>CE CASIMIRO DE ABREU</t>
  </si>
  <si>
    <t>CE PROFESSOR SOUZA</t>
  </si>
  <si>
    <t>CE BARRA DE SAO JOAO</t>
  </si>
  <si>
    <t>CE RIO DOURADO</t>
  </si>
  <si>
    <t>CE SANTA MARIA</t>
  </si>
  <si>
    <t>CE INDAIACU</t>
  </si>
  <si>
    <t>CORDEIRO</t>
  </si>
  <si>
    <t>CIEP 145 DOUTOR OSWALDO CRUZ</t>
  </si>
  <si>
    <t>CE ANTONIO PECLY</t>
  </si>
  <si>
    <t>CE CONSTANCA SOARES TEIXEIRA</t>
  </si>
  <si>
    <t>IE INOCENCIO DE ANDRADE</t>
  </si>
  <si>
    <t>CE 2° TEN. BM SÉRGIO RODRIGUES DA SILVA</t>
  </si>
  <si>
    <t>DUAS BARRAS</t>
  </si>
  <si>
    <t>CE ALMIRANTE PROTOGENES</t>
  </si>
  <si>
    <t>CE MARIA ROSA TEIXEIRA</t>
  </si>
  <si>
    <t>CIEP 511 ALAIDE ARAUJO STORCK MELLOR MARQUES</t>
  </si>
  <si>
    <t>MACUCO</t>
  </si>
  <si>
    <t>CE JOSE CARLOS BOARETTO</t>
  </si>
  <si>
    <t>CE FARMACEUTICO RODOLFO ALBINO</t>
  </si>
  <si>
    <t>NOVA FRIBURGO</t>
  </si>
  <si>
    <t>CE CANADA</t>
  </si>
  <si>
    <t>CE PROFESSOR JAMIL EL JAICK</t>
  </si>
  <si>
    <t>CE AUGUSTO SPINELLI</t>
  </si>
  <si>
    <t>,</t>
  </si>
  <si>
    <t>CE DOUTOR GALDINO DO VALLE FILHO</t>
  </si>
  <si>
    <t>CE DOUTOR JOAO BAZET</t>
  </si>
  <si>
    <t>CE DOUTOR TUFFY EL JAICK</t>
  </si>
  <si>
    <t>CE ETELVINA SCHOTTZ</t>
  </si>
  <si>
    <t>CE JULIO SALUSSE</t>
  </si>
  <si>
    <t>EE MARCILIO DIAS</t>
  </si>
  <si>
    <t>CE PADRE FRANCA</t>
  </si>
  <si>
    <t>CE PADRE MADUREIRA</t>
  </si>
  <si>
    <t>CE PROFESSOR CARLOS CORTES</t>
  </si>
  <si>
    <t>CE PROFESSORA ZELIA DOS SANTOS CORTES</t>
  </si>
  <si>
    <t>CE SALUSTIANO JOSE RIBEIRO SERAFIM</t>
  </si>
  <si>
    <t>IE DE NOVA FRIBURGO</t>
  </si>
  <si>
    <t>CE EDUARDO BREDER</t>
  </si>
  <si>
    <t>CE DOUTOR VICENTE DE MORAES</t>
  </si>
  <si>
    <t>CE CARLOS MARIA MARCHON</t>
  </si>
  <si>
    <t>CE EMILIA ROSCHEMANT</t>
  </si>
  <si>
    <t>CE JOSE MARTINS DA COSTA</t>
  </si>
  <si>
    <t>CE DOUTOR FELICIANO COSTA</t>
  </si>
  <si>
    <t>CENTRO FAMILIAR DE FORMACAO POR ALTERNANCIA COLEGIO ESTADUAL AGRICOLA REI ALBERTO I</t>
  </si>
  <si>
    <t>CIEP 480 PROFESSOR LUIZ CARLOS VERONESE</t>
  </si>
  <si>
    <t>CE RAPHAEL LUIZ DE SIQUEIRA JACCOUD</t>
  </si>
  <si>
    <t>SANTA MARIA MADALENA</t>
  </si>
  <si>
    <t>CE BARAO DE SANTA MARIA MADALENA</t>
  </si>
  <si>
    <t>SÃO SEBASTIÃO DO ALTO</t>
  </si>
  <si>
    <t>CE JOSE CARDOSO DE MORAES</t>
  </si>
  <si>
    <t>CE JANUARIO DE TOLEDO PIZZA</t>
  </si>
  <si>
    <t>CIEP 274 MARIA AMELIA DAFLON FERRO</t>
  </si>
  <si>
    <t>SILVA JARDIM</t>
  </si>
  <si>
    <t>CE SERVULO MELO</t>
  </si>
  <si>
    <t>CE SAO SEBASTIAO</t>
  </si>
  <si>
    <t>SUMIDOURO</t>
  </si>
  <si>
    <t>CIEP 283 MARIA AMELIA PACHECO</t>
  </si>
  <si>
    <t>CE CAMPINAS II</t>
  </si>
  <si>
    <t>TRAJANO DE MORAES</t>
  </si>
  <si>
    <t>CE MARIA MARINA PINTO SILVA</t>
  </si>
  <si>
    <t>CE JOSE DE MORAES SOUZA</t>
  </si>
  <si>
    <t>CE JOAO DE MORAES MARTINS</t>
  </si>
  <si>
    <t>EE HONESTALDA DE MORAES MARTINS</t>
  </si>
  <si>
    <t>CIEP 279 PROFESSORA GUIOMAR GONCALVES NEVES</t>
  </si>
  <si>
    <t>SUL FLUMINENSE</t>
  </si>
  <si>
    <t>ANGRA DOS REIS</t>
  </si>
  <si>
    <t>CE NAZIRA SALOMAO</t>
  </si>
  <si>
    <t>CIEP 055 JOAO GREGORIO GALINDO</t>
  </si>
  <si>
    <t>CE DOUTOR ARTUR VARGAS</t>
  </si>
  <si>
    <t>CE HONORIO LIMA</t>
  </si>
  <si>
    <t>CE ANTONIO DIAS LIMA</t>
  </si>
  <si>
    <t>CE LEOPOLDO AMERICO M DE MELLO</t>
  </si>
  <si>
    <t>CE ROBERTO MONTENEGRO</t>
  </si>
  <si>
    <t>CIE GUARANI KARAI KUERY RENDA</t>
  </si>
  <si>
    <t>CIEP 302 CHARLES DICKENS</t>
  </si>
  <si>
    <t>CIEP 495 ALBERTO DA VEIGA GUIGNARD</t>
  </si>
  <si>
    <t>CE BRIGADEIRO NOBREGA</t>
  </si>
  <si>
    <t>CE PEDRO SOARES</t>
  </si>
  <si>
    <t>MANGARATIBA</t>
  </si>
  <si>
    <t>CE JOAO PAULO II</t>
  </si>
  <si>
    <t>CE MONTEBELLO BONDIM</t>
  </si>
  <si>
    <t>CE CAETANO DE OLIVEIRA</t>
  </si>
  <si>
    <t>PARATY</t>
  </si>
  <si>
    <t>CIEP 999 DOM PEDRO DALCANTARA DE BRAGANCA PRIMEIRO IMPERADOR DO BRASIL</t>
  </si>
  <si>
    <t>CE ENGENHEIRO MARIO MOURA BRASIL DO AMARAL</t>
  </si>
  <si>
    <t>CE ALMIRANTE ALVARO ALBERTO</t>
  </si>
  <si>
    <t>BARRA MANSA</t>
  </si>
  <si>
    <t>CE BALDOMERO BARBARA</t>
  </si>
  <si>
    <t>CE BARAO DE AIURUOCA</t>
  </si>
  <si>
    <t>CE BOA VISTA</t>
  </si>
  <si>
    <t>CE COMENDADOR PEREIRA IGNACIO</t>
  </si>
  <si>
    <t>CE IRACEMA LEITE NADER</t>
  </si>
  <si>
    <t>CE JAYME SILVESTRE CAMARGO</t>
  </si>
  <si>
    <t>CE PROFESSOR LUIZ GONZAGA DE MATTOS</t>
  </si>
  <si>
    <t>CE SAO PEDRO</t>
  </si>
  <si>
    <t>CE VILA MARIA</t>
  </si>
  <si>
    <t>CE ROSELANDIA</t>
  </si>
  <si>
    <t>CE MARECHAL FLORIANO PEIXOTO</t>
  </si>
  <si>
    <t>CE NOSSA SENHORA DO AMPARO</t>
  </si>
  <si>
    <t>CIEP 486 PROFESSOR LUIZ VALLEJO</t>
  </si>
  <si>
    <t>CIEP 493 PROFESSORA ANTONIETA SALINAS DE CASTRO</t>
  </si>
  <si>
    <t>CIEP 485 PROFESSOR JOAO BATISTA DE BARROS</t>
  </si>
  <si>
    <t>CIEP 292 PROFESSORA JANDIRA REIS DE OLIVEIRA</t>
  </si>
  <si>
    <t>ITATIAIA</t>
  </si>
  <si>
    <t>CIEP 488 EZEQUIEL FREIRE</t>
  </si>
  <si>
    <t>PINHEIRAL</t>
  </si>
  <si>
    <t>CIEP 291 DOM MARTINHO SCHLUDE</t>
  </si>
  <si>
    <t>CE CELIO BARBOSA ANCHITE</t>
  </si>
  <si>
    <t>PIRAÍ</t>
  </si>
  <si>
    <t>CE AFFONSINA MAZZILLO TEIXEIRA CAMPOS</t>
  </si>
  <si>
    <t>CE OCTAVIO TEIXEIRA CAMPOS</t>
  </si>
  <si>
    <t>CE CORONEL CAMISAO</t>
  </si>
  <si>
    <t>PORTO REAL</t>
  </si>
  <si>
    <t>CE REPUBLICA ITALIANA</t>
  </si>
  <si>
    <t>QUATIS</t>
  </si>
  <si>
    <t>CE AMERICO PIMENTA</t>
  </si>
  <si>
    <t>RESENDE</t>
  </si>
  <si>
    <t>CE ANTONINA RAMOS FREIRE</t>
  </si>
  <si>
    <t>CE PEDRO BRAILE NETO</t>
  </si>
  <si>
    <t>CE MARECHAL SOUZA DANTAS</t>
  </si>
  <si>
    <t>CE DOUTOR JOAO MAIA</t>
  </si>
  <si>
    <t>CE OLIVEIRA BOTELHO</t>
  </si>
  <si>
    <t>CE ANIBAL BENEVOLO</t>
  </si>
  <si>
    <t>CE PROFESSOR JOSE MEDEIROS DE CAMARGO</t>
  </si>
  <si>
    <t>CE ENGENHEIRO PASSOS</t>
  </si>
  <si>
    <t>CIEP 347 DOUTOR JORGE MIGUEL JAYME</t>
  </si>
  <si>
    <t>CE ANTONIO QUIRINO</t>
  </si>
  <si>
    <t>RIO CLARO</t>
  </si>
  <si>
    <t>CE FAGUNDES VARELA</t>
  </si>
  <si>
    <t>CIEP 296 PRESIDENTE BENES</t>
  </si>
  <si>
    <t>CE ALFREDO PUJOL</t>
  </si>
  <si>
    <t>CIEP 299 JIULIO CARUSO</t>
  </si>
  <si>
    <t>CIEP 053 DOUTOR NELSON DOS SANTOS GONCALVES</t>
  </si>
  <si>
    <t>CIEP 295 PROFESSORA GLORIA ROUSSIM GUEDES PINTO</t>
  </si>
  <si>
    <t>CE PIAUI</t>
  </si>
  <si>
    <t>CE RIO DE JANEIRO</t>
  </si>
  <si>
    <t>CE ACACIA AMARELA</t>
  </si>
  <si>
    <t>CE PREFEITO FRANCISCO FONTES TORRES</t>
  </si>
  <si>
    <t>CE BRASILIA</t>
  </si>
  <si>
    <t>CE GUANABARA</t>
  </si>
  <si>
    <t>CE NITEROI</t>
  </si>
  <si>
    <t>CE PEDRO RAYMUNDO DE MAGALHAES</t>
  </si>
  <si>
    <t>CE PRESIDENTE ROOSEVELT</t>
  </si>
  <si>
    <t>CE RIO GRANDE DO NORTE</t>
  </si>
  <si>
    <t>CE RIO GRANDE DO SUL</t>
  </si>
  <si>
    <t>CE RONDONIA</t>
  </si>
  <si>
    <t>CE SAO PAULO</t>
  </si>
  <si>
    <t>CIEP 484 GP TONINHO MARQUES</t>
  </si>
  <si>
    <t>IE PROFESSOR MANUEL MARINHO</t>
  </si>
  <si>
    <t>CIESP DIOGO LEVENHAGEN</t>
  </si>
  <si>
    <t>CE GECY VIEIRA GONCALVES</t>
  </si>
  <si>
    <t>CIEP 293 WALMIR DE FREITAS MONTEIRO</t>
  </si>
  <si>
    <t>CE HERMINIA DE OLIVEIRA MATTOS</t>
  </si>
  <si>
    <t>ENTREGUE</t>
  </si>
  <si>
    <t>PENDENTE</t>
  </si>
  <si>
    <t>MESES COM PENDÊNCIA</t>
  </si>
  <si>
    <t>Total Geral</t>
  </si>
  <si>
    <t>MAPAS ENTREGUES</t>
  </si>
  <si>
    <t>MAPAS PENDENTES</t>
  </si>
  <si>
    <t>DIRETORIA REGIONAL</t>
  </si>
  <si>
    <t>UNIDADES POR REGIONAL</t>
  </si>
  <si>
    <t>MAPAS POR REGIONAL
(MENSAL)</t>
  </si>
  <si>
    <t>% DE PENDÊNCIA</t>
  </si>
  <si>
    <t>ESCOLAS POR REGIONAL</t>
  </si>
  <si>
    <t>MUNICIPIO</t>
  </si>
  <si>
    <t>DEZEMBRO</t>
  </si>
  <si>
    <t>CE Paulino Barbosa</t>
  </si>
  <si>
    <t>CIEP 016 LUCILENE DE SOUZA PECLAT</t>
  </si>
  <si>
    <t xml:space="preserve">CIEP 135 ABILIO HENRIQUES </t>
  </si>
  <si>
    <t>UNIDADES POR DREGIONAL</t>
  </si>
  <si>
    <t>TOTAL ESPERADO DE FEVEREIRO À DEZEMBRO</t>
  </si>
  <si>
    <t>PARCIAL DO PERÍODO DE FEVEREIRO À DEZEMBRO/2022</t>
  </si>
  <si>
    <t>ACUMULADO DO PERÍODO</t>
  </si>
  <si>
    <t>ESPERADO PARA O PERÍODOD</t>
  </si>
  <si>
    <t>PENDENTES NO PERÍODO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</si>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</sst>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0.0%"/>
  </numFmts>
  <fonts count="3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0"/>
      <color rgb="FFFFFFFF"/>
      <name val="Calibri"/>
      <family val="2"/>
      <scheme val="minor"/>
    </font>
    <font>
      <b/>
      <sz val="10"/>
      <color rgb="FFFFFFFF"/>
      <name val="Calibri"/>
      <family val="2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1"/>
      <color rgb="FF444444"/>
      <name val="Calibri"/>
      <family val="2"/>
      <charset val="1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color rgb="FF444444"/>
      <name val="Calibri"/>
      <family val="2"/>
    </font>
    <font>
      <sz val="8"/>
      <color theme="1"/>
      <name val="Calibri"/>
      <family val="2"/>
      <scheme val="minor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b/>
      <sz val="8"/>
      <color rgb="FFFFFFFF"/>
      <name val="Calibri"/>
      <family val="2"/>
      <scheme val="minor"/>
    </font>
    <font>
      <sz val="8"/>
      <color theme="1"/>
      <name val="Calibri"/>
      <family val="2"/>
    </font>
    <font>
      <sz val="8"/>
      <color rgb="FF444444"/>
      <name val="Calibri"/>
      <family val="2"/>
    </font>
    <font>
      <sz val="8"/>
      <color rgb="FF000000"/>
      <name val="Calibri"/>
      <family val="2"/>
      <scheme val="minor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color theme="0"/>
      <name val="Calibri"/>
      <family val="2"/>
      <scheme val="minor"/>
    </font>
    <font>
      <sz val="8"/>
      <color rgb="FFC00000"/>
      <name val="Calibri"/>
      <family val="2"/>
      <scheme val="minor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b/>
      <sz val="8"/>
      <color theme="1"/>
      <name val="Calibri"/>
      <family val="2"/>
    </font>
    <font>
      <b/>
      <sz val="8"/>
      <color theme="1"/>
      <name val="Calibri"/>
      <family val="2"/>
      <scheme val="minor"/>
    </font>
    <font>
      <b/>
      <sz val="8"/>
      <color rgb="FFF53338"/>
      <name val="Calibri"/>
      <family val="2"/>
      <scheme val="minor"/>
    </font>
    <font>
      <b/>
      <sz val="11"/>
      <color rgb="FFF53338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2F75B5"/>
        <bgColor indexed="64"/>
      </patternFill>
    </fill>
    <fill>
      <patternFill patternType="solid">
        <fgColor rgb="FF4472C4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D9E1F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DEBF7"/>
        <bgColor rgb="FF000000"/>
      </patternFill>
    </fill>
    <fill>
      <patternFill patternType="solid">
        <fgColor rgb="FFFFF2CC"/>
        <bgColor rgb="FF000000"/>
      </patternFill>
    </fill>
    <fill>
      <patternFill patternType="solid">
        <fgColor rgb="FF002060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9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 style="thin">
        <color rgb="FF000000"/>
      </right>
      <top style="thin">
        <color rgb="FFCCCCCC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/>
      <diagonal/>
    </border>
    <border>
      <left style="thin">
        <color rgb="FF000000"/>
      </left>
      <right/>
      <top style="thin">
        <color rgb="FFCCCCCC"/>
      </top>
      <bottom style="thin">
        <color rgb="FF000000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medium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/>
      <diagonal/>
    </border>
    <border>
      <left/>
      <right style="thin">
        <color theme="1" tint="0.499984740745262"/>
      </right>
      <top style="medium">
        <color theme="1" tint="0.499984740745262"/>
      </top>
      <bottom/>
      <diagonal/>
    </border>
    <border>
      <left style="thin">
        <color theme="1" tint="0.499984740745262"/>
      </left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medium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theme="1" tint="0.34998626667073579"/>
      </left>
      <right style="medium">
        <color theme="1" tint="0.499984740745262"/>
      </right>
      <top style="thin">
        <color theme="1" tint="0.34998626667073579"/>
      </top>
      <bottom style="thin">
        <color theme="1" tint="0.34998626667073579"/>
      </bottom>
      <diagonal/>
    </border>
    <border>
      <left style="medium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/>
      <diagonal/>
    </border>
    <border>
      <left style="thin">
        <color theme="1" tint="0.34998626667073579"/>
      </left>
      <right style="medium">
        <color theme="1" tint="0.499984740745262"/>
      </right>
      <top style="thin">
        <color theme="1" tint="0.34998626667073579"/>
      </top>
      <bottom/>
      <diagonal/>
    </border>
    <border>
      <left style="medium">
        <color theme="2" tint="-0.499984740745262"/>
      </left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 style="medium">
        <color theme="2" tint="-0.499984740745262"/>
      </bottom>
      <diagonal/>
    </border>
    <border>
      <left/>
      <right style="medium">
        <color theme="2" tint="-0.499984740745262"/>
      </right>
      <top style="medium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2" tint="-0.499984740745262"/>
      </left>
      <right/>
      <top/>
      <bottom style="thin">
        <color theme="2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medium">
        <color theme="0" tint="-0.499984740745262"/>
      </left>
      <right/>
      <top style="medium">
        <color theme="0" tint="-0.499984740745262"/>
      </top>
      <bottom/>
      <diagonal/>
    </border>
    <border>
      <left/>
      <right/>
      <top style="medium">
        <color theme="0" tint="-0.499984740745262"/>
      </top>
      <bottom/>
      <diagonal/>
    </border>
    <border>
      <left/>
      <right style="medium">
        <color theme="0" tint="-0.499984740745262"/>
      </right>
      <top style="medium">
        <color theme="0" tint="-0.499984740745262"/>
      </top>
      <bottom/>
      <diagonal/>
    </border>
    <border>
      <left style="medium">
        <color theme="0" tint="-0.499984740745262"/>
      </left>
      <right style="thin">
        <color theme="2" tint="-0.499984740745262"/>
      </right>
      <top style="thin">
        <color theme="2" tint="-0.499984740745262"/>
      </top>
      <bottom style="medium">
        <color theme="2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2" tint="-0.499984740745262"/>
      </right>
      <top/>
      <bottom style="thin">
        <color theme="2" tint="-0.499984740745262"/>
      </bottom>
      <diagonal/>
    </border>
    <border>
      <left style="medium">
        <color theme="0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  <border>
      <left style="medium">
        <color theme="0" tint="-0.499984740745262"/>
      </left>
      <right style="thin">
        <color theme="2" tint="-0.499984740745262"/>
      </right>
      <top style="thin">
        <color theme="2" tint="-0.499984740745262"/>
      </top>
      <bottom/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 style="medium">
        <color theme="2" tint="-0.499984740745262"/>
      </top>
      <bottom style="medium">
        <color theme="0" tint="-0.499984740745262"/>
      </bottom>
      <diagonal/>
    </border>
    <border>
      <left style="thin">
        <color theme="2" tint="-0.499984740745262"/>
      </left>
      <right/>
      <top style="medium">
        <color theme="2" tint="-0.499984740745262"/>
      </top>
      <bottom style="medium">
        <color theme="0" tint="-0.499984740745262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47">
    <xf numFmtId="0" fontId="0" fillId="0" borderId="0" xfId="0"/>
    <xf numFmtId="0" fontId="4" fillId="2" borderId="3" xfId="0" applyFont="1" applyFill="1" applyBorder="1" applyAlignment="1">
      <alignment vertical="center"/>
    </xf>
    <xf numFmtId="14" fontId="4" fillId="2" borderId="3" xfId="0" applyNumberFormat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10" xfId="0" applyBorder="1" applyAlignment="1">
      <alignment horizontal="left" vertical="center"/>
    </xf>
    <xf numFmtId="0" fontId="0" fillId="0" borderId="10" xfId="0" applyBorder="1" applyAlignment="1">
      <alignment vertical="center"/>
    </xf>
    <xf numFmtId="0" fontId="8" fillId="0" borderId="10" xfId="0" applyFont="1" applyBorder="1" applyAlignment="1">
      <alignment vertical="center" wrapText="1"/>
    </xf>
    <xf numFmtId="14" fontId="0" fillId="5" borderId="11" xfId="0" applyNumberFormat="1" applyFill="1" applyBorder="1"/>
    <xf numFmtId="14" fontId="0" fillId="7" borderId="10" xfId="0" applyNumberFormat="1" applyFill="1" applyBorder="1" applyAlignment="1">
      <alignment horizontal="center"/>
    </xf>
    <xf numFmtId="14" fontId="0" fillId="5" borderId="10" xfId="0" applyNumberFormat="1" applyFill="1" applyBorder="1" applyAlignment="1">
      <alignment horizontal="center"/>
    </xf>
    <xf numFmtId="14" fontId="0" fillId="7" borderId="11" xfId="0" applyNumberFormat="1" applyFill="1" applyBorder="1" applyAlignment="1">
      <alignment horizontal="center"/>
    </xf>
    <xf numFmtId="14" fontId="0" fillId="5" borderId="11" xfId="0" applyNumberFormat="1" applyFill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8" fillId="0" borderId="1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/>
    <xf numFmtId="0" fontId="8" fillId="7" borderId="10" xfId="0" applyFont="1" applyFill="1" applyBorder="1" applyAlignment="1">
      <alignment vertical="center" wrapText="1"/>
    </xf>
    <xf numFmtId="14" fontId="0" fillId="5" borderId="11" xfId="0" applyNumberFormat="1" applyFill="1" applyBorder="1" applyAlignment="1">
      <alignment horizontal="center" vertical="center"/>
    </xf>
    <xf numFmtId="14" fontId="0" fillId="7" borderId="14" xfId="0" applyNumberFormat="1" applyFill="1" applyBorder="1" applyAlignment="1">
      <alignment horizontal="center"/>
    </xf>
    <xf numFmtId="14" fontId="0" fillId="5" borderId="10" xfId="0" applyNumberFormat="1" applyFill="1" applyBorder="1" applyAlignment="1">
      <alignment horizontal="center" vertical="center"/>
    </xf>
    <xf numFmtId="14" fontId="0" fillId="7" borderId="13" xfId="0" applyNumberFormat="1" applyFill="1" applyBorder="1" applyAlignment="1">
      <alignment horizontal="center"/>
    </xf>
    <xf numFmtId="14" fontId="0" fillId="5" borderId="14" xfId="0" applyNumberFormat="1" applyFill="1" applyBorder="1" applyAlignment="1">
      <alignment horizontal="center"/>
    </xf>
    <xf numFmtId="0" fontId="0" fillId="5" borderId="10" xfId="0" applyFill="1" applyBorder="1" applyAlignment="1">
      <alignment horizontal="center"/>
    </xf>
    <xf numFmtId="0" fontId="0" fillId="7" borderId="10" xfId="0" applyFill="1" applyBorder="1" applyAlignment="1">
      <alignment horizontal="center"/>
    </xf>
    <xf numFmtId="14" fontId="0" fillId="7" borderId="6" xfId="0" applyNumberFormat="1" applyFill="1" applyBorder="1" applyAlignment="1">
      <alignment horizontal="center"/>
    </xf>
    <xf numFmtId="14" fontId="0" fillId="7" borderId="16" xfId="0" applyNumberFormat="1" applyFill="1" applyBorder="1" applyAlignment="1">
      <alignment horizontal="center"/>
    </xf>
    <xf numFmtId="14" fontId="0" fillId="5" borderId="17" xfId="0" applyNumberFormat="1" applyFill="1" applyBorder="1" applyAlignment="1">
      <alignment horizontal="center"/>
    </xf>
    <xf numFmtId="14" fontId="0" fillId="0" borderId="0" xfId="0" applyNumberFormat="1" applyAlignment="1">
      <alignment horizontal="center"/>
    </xf>
    <xf numFmtId="0" fontId="8" fillId="0" borderId="0" xfId="0" applyFont="1" applyAlignment="1">
      <alignment vertical="center" wrapText="1"/>
    </xf>
    <xf numFmtId="0" fontId="0" fillId="0" borderId="10" xfId="0" applyBorder="1"/>
    <xf numFmtId="14" fontId="0" fillId="5" borderId="19" xfId="0" applyNumberFormat="1" applyFill="1" applyBorder="1" applyAlignment="1">
      <alignment horizontal="center"/>
    </xf>
    <xf numFmtId="14" fontId="12" fillId="7" borderId="0" xfId="0" applyNumberFormat="1" applyFont="1" applyFill="1"/>
    <xf numFmtId="0" fontId="0" fillId="10" borderId="10" xfId="0" applyFill="1" applyBorder="1"/>
    <xf numFmtId="0" fontId="11" fillId="0" borderId="10" xfId="0" applyFont="1" applyBorder="1"/>
    <xf numFmtId="0" fontId="11" fillId="0" borderId="0" xfId="0" applyFont="1"/>
    <xf numFmtId="14" fontId="12" fillId="5" borderId="0" xfId="0" applyNumberFormat="1" applyFont="1" applyFill="1"/>
    <xf numFmtId="14" fontId="0" fillId="0" borderId="10" xfId="0" applyNumberFormat="1" applyBorder="1"/>
    <xf numFmtId="14" fontId="12" fillId="0" borderId="0" xfId="0" applyNumberFormat="1" applyFont="1"/>
    <xf numFmtId="0" fontId="12" fillId="0" borderId="0" xfId="0" applyFont="1"/>
    <xf numFmtId="0" fontId="0" fillId="0" borderId="10" xfId="0" applyBorder="1" applyAlignment="1">
      <alignment vertical="center" wrapText="1"/>
    </xf>
    <xf numFmtId="14" fontId="9" fillId="11" borderId="17" xfId="0" applyNumberFormat="1" applyFont="1" applyFill="1" applyBorder="1" applyAlignment="1">
      <alignment horizontal="center" vertical="center" wrapText="1"/>
    </xf>
    <xf numFmtId="14" fontId="9" fillId="11" borderId="17" xfId="0" applyNumberFormat="1" applyFont="1" applyFill="1" applyBorder="1" applyAlignment="1">
      <alignment horizontal="center" vertical="center"/>
    </xf>
    <xf numFmtId="0" fontId="9" fillId="11" borderId="12" xfId="0" applyFont="1" applyFill="1" applyBorder="1" applyAlignment="1">
      <alignment horizontal="center" vertical="center"/>
    </xf>
    <xf numFmtId="14" fontId="9" fillId="12" borderId="19" xfId="0" applyNumberFormat="1" applyFont="1" applyFill="1" applyBorder="1" applyAlignment="1">
      <alignment horizontal="center" vertical="center"/>
    </xf>
    <xf numFmtId="14" fontId="9" fillId="12" borderId="17" xfId="0" applyNumberFormat="1" applyFont="1" applyFill="1" applyBorder="1" applyAlignment="1">
      <alignment horizontal="center" vertical="center"/>
    </xf>
    <xf numFmtId="0" fontId="9" fillId="12" borderId="17" xfId="0" applyFont="1" applyFill="1" applyBorder="1" applyAlignment="1">
      <alignment horizontal="center" vertical="center"/>
    </xf>
    <xf numFmtId="14" fontId="9" fillId="11" borderId="12" xfId="0" applyNumberFormat="1" applyFont="1" applyFill="1" applyBorder="1" applyAlignment="1">
      <alignment horizontal="center" vertical="center"/>
    </xf>
    <xf numFmtId="0" fontId="9" fillId="12" borderId="11" xfId="0" applyFont="1" applyFill="1" applyBorder="1" applyAlignment="1">
      <alignment horizontal="center"/>
    </xf>
    <xf numFmtId="14" fontId="9" fillId="11" borderId="21" xfId="0" applyNumberFormat="1" applyFont="1" applyFill="1" applyBorder="1" applyAlignment="1">
      <alignment horizontal="center" vertical="center"/>
    </xf>
    <xf numFmtId="14" fontId="9" fillId="11" borderId="19" xfId="0" applyNumberFormat="1" applyFont="1" applyFill="1" applyBorder="1" applyAlignment="1">
      <alignment horizontal="center" vertical="center"/>
    </xf>
    <xf numFmtId="0" fontId="9" fillId="11" borderId="17" xfId="0" applyFont="1" applyFill="1" applyBorder="1" applyAlignment="1">
      <alignment horizontal="center" vertical="center"/>
    </xf>
    <xf numFmtId="14" fontId="9" fillId="11" borderId="19" xfId="0" applyNumberFormat="1" applyFont="1" applyFill="1" applyBorder="1" applyAlignment="1">
      <alignment horizontal="center" vertical="center" wrapText="1"/>
    </xf>
    <xf numFmtId="14" fontId="14" fillId="7" borderId="20" xfId="0" applyNumberFormat="1" applyFont="1" applyFill="1" applyBorder="1" applyAlignment="1">
      <alignment horizontal="center"/>
    </xf>
    <xf numFmtId="14" fontId="14" fillId="9" borderId="19" xfId="0" applyNumberFormat="1" applyFont="1" applyFill="1" applyBorder="1" applyAlignment="1">
      <alignment horizontal="center"/>
    </xf>
    <xf numFmtId="14" fontId="14" fillId="7" borderId="10" xfId="0" applyNumberFormat="1" applyFont="1" applyFill="1" applyBorder="1" applyAlignment="1">
      <alignment horizontal="center"/>
    </xf>
    <xf numFmtId="14" fontId="14" fillId="5" borderId="10" xfId="0" applyNumberFormat="1" applyFont="1" applyFill="1" applyBorder="1" applyAlignment="1">
      <alignment horizontal="center" vertical="center"/>
    </xf>
    <xf numFmtId="0" fontId="14" fillId="5" borderId="10" xfId="0" applyFont="1" applyFill="1" applyBorder="1" applyAlignment="1">
      <alignment horizontal="center"/>
    </xf>
    <xf numFmtId="0" fontId="14" fillId="5" borderId="22" xfId="0" applyFont="1" applyFill="1" applyBorder="1" applyAlignment="1">
      <alignment horizontal="center"/>
    </xf>
    <xf numFmtId="14" fontId="14" fillId="5" borderId="22" xfId="0" applyNumberFormat="1" applyFont="1" applyFill="1" applyBorder="1" applyAlignment="1">
      <alignment horizontal="center"/>
    </xf>
    <xf numFmtId="14" fontId="14" fillId="9" borderId="23" xfId="0" applyNumberFormat="1" applyFont="1" applyFill="1" applyBorder="1" applyAlignment="1">
      <alignment horizontal="center"/>
    </xf>
    <xf numFmtId="14" fontId="14" fillId="7" borderId="22" xfId="0" applyNumberFormat="1" applyFont="1" applyFill="1" applyBorder="1" applyAlignment="1">
      <alignment horizontal="center"/>
    </xf>
    <xf numFmtId="14" fontId="14" fillId="5" borderId="22" xfId="0" applyNumberFormat="1" applyFont="1" applyFill="1" applyBorder="1" applyAlignment="1">
      <alignment horizontal="center" vertical="center"/>
    </xf>
    <xf numFmtId="0" fontId="14" fillId="5" borderId="22" xfId="0" applyFont="1" applyFill="1" applyBorder="1" applyAlignment="1">
      <alignment horizontal="center" vertical="center"/>
    </xf>
    <xf numFmtId="0" fontId="14" fillId="7" borderId="22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14" fontId="15" fillId="7" borderId="22" xfId="0" applyNumberFormat="1" applyFont="1" applyFill="1" applyBorder="1" applyAlignment="1">
      <alignment horizontal="center"/>
    </xf>
    <xf numFmtId="14" fontId="15" fillId="9" borderId="22" xfId="0" applyNumberFormat="1" applyFont="1" applyFill="1" applyBorder="1" applyAlignment="1">
      <alignment horizontal="center"/>
    </xf>
    <xf numFmtId="0" fontId="0" fillId="0" borderId="16" xfId="0" applyBorder="1" applyAlignment="1">
      <alignment vertical="center"/>
    </xf>
    <xf numFmtId="0" fontId="0" fillId="0" borderId="16" xfId="0" applyBorder="1"/>
    <xf numFmtId="0" fontId="0" fillId="10" borderId="16" xfId="0" applyFill="1" applyBorder="1"/>
    <xf numFmtId="0" fontId="9" fillId="0" borderId="20" xfId="0" applyFont="1" applyBorder="1"/>
    <xf numFmtId="0" fontId="9" fillId="0" borderId="18" xfId="0" applyFont="1" applyBorder="1"/>
    <xf numFmtId="0" fontId="16" fillId="0" borderId="13" xfId="0" applyFont="1" applyBorder="1" applyAlignment="1">
      <alignment horizontal="center" vertical="center" wrapText="1"/>
    </xf>
    <xf numFmtId="0" fontId="9" fillId="0" borderId="17" xfId="0" applyFont="1" applyBorder="1"/>
    <xf numFmtId="14" fontId="9" fillId="12" borderId="19" xfId="0" applyNumberFormat="1" applyFont="1" applyFill="1" applyBorder="1" applyAlignment="1">
      <alignment horizontal="center" vertical="center" wrapText="1"/>
    </xf>
    <xf numFmtId="14" fontId="9" fillId="11" borderId="12" xfId="0" applyNumberFormat="1" applyFont="1" applyFill="1" applyBorder="1" applyAlignment="1">
      <alignment horizontal="center" vertical="center" wrapText="1"/>
    </xf>
    <xf numFmtId="0" fontId="9" fillId="0" borderId="13" xfId="0" applyFont="1" applyBorder="1"/>
    <xf numFmtId="0" fontId="9" fillId="0" borderId="12" xfId="0" applyFont="1" applyBorder="1"/>
    <xf numFmtId="0" fontId="9" fillId="11" borderId="12" xfId="0" applyFont="1" applyFill="1" applyBorder="1" applyAlignment="1">
      <alignment horizontal="center" vertical="center" wrapText="1"/>
    </xf>
    <xf numFmtId="0" fontId="16" fillId="8" borderId="13" xfId="0" applyFont="1" applyFill="1" applyBorder="1" applyAlignment="1">
      <alignment horizontal="center" vertical="center" wrapText="1"/>
    </xf>
    <xf numFmtId="0" fontId="16" fillId="0" borderId="13" xfId="0" applyFont="1" applyBorder="1" applyAlignment="1">
      <alignment horizontal="center" wrapText="1"/>
    </xf>
    <xf numFmtId="0" fontId="9" fillId="11" borderId="17" xfId="0" applyFont="1" applyFill="1" applyBorder="1" applyAlignment="1">
      <alignment horizontal="center" vertical="center" wrapText="1"/>
    </xf>
    <xf numFmtId="0" fontId="9" fillId="12" borderId="17" xfId="0" applyFont="1" applyFill="1" applyBorder="1" applyAlignment="1">
      <alignment horizontal="center" vertical="center" wrapText="1"/>
    </xf>
    <xf numFmtId="14" fontId="12" fillId="5" borderId="14" xfId="0" applyNumberFormat="1" applyFont="1" applyFill="1" applyBorder="1" applyAlignment="1">
      <alignment wrapText="1"/>
    </xf>
    <xf numFmtId="14" fontId="12" fillId="5" borderId="10" xfId="0" applyNumberFormat="1" applyFont="1" applyFill="1" applyBorder="1"/>
    <xf numFmtId="14" fontId="9" fillId="12" borderId="17" xfId="0" applyNumberFormat="1" applyFont="1" applyFill="1" applyBorder="1" applyAlignment="1">
      <alignment horizontal="center" vertical="center" wrapText="1"/>
    </xf>
    <xf numFmtId="43" fontId="9" fillId="0" borderId="13" xfId="0" applyNumberFormat="1" applyFont="1" applyBorder="1"/>
    <xf numFmtId="0" fontId="9" fillId="0" borderId="11" xfId="0" applyFont="1" applyBorder="1" applyAlignment="1">
      <alignment horizontal="center" wrapText="1"/>
    </xf>
    <xf numFmtId="0" fontId="9" fillId="11" borderId="21" xfId="0" applyFont="1" applyFill="1" applyBorder="1" applyAlignment="1">
      <alignment horizontal="center" vertical="center"/>
    </xf>
    <xf numFmtId="0" fontId="9" fillId="12" borderId="21" xfId="0" applyFont="1" applyFill="1" applyBorder="1" applyAlignment="1">
      <alignment horizontal="center" vertical="center"/>
    </xf>
    <xf numFmtId="0" fontId="9" fillId="0" borderId="17" xfId="0" applyFont="1" applyBorder="1" applyAlignment="1">
      <alignment wrapText="1"/>
    </xf>
    <xf numFmtId="0" fontId="16" fillId="0" borderId="20" xfId="0" applyFont="1" applyBorder="1" applyAlignment="1">
      <alignment horizontal="center" wrapText="1"/>
    </xf>
    <xf numFmtId="0" fontId="9" fillId="12" borderId="25" xfId="0" applyFont="1" applyFill="1" applyBorder="1" applyAlignment="1">
      <alignment horizontal="center" vertical="center"/>
    </xf>
    <xf numFmtId="0" fontId="16" fillId="8" borderId="13" xfId="0" applyFont="1" applyFill="1" applyBorder="1" applyAlignment="1">
      <alignment horizontal="center" wrapText="1"/>
    </xf>
    <xf numFmtId="14" fontId="9" fillId="12" borderId="24" xfId="0" applyNumberFormat="1" applyFont="1" applyFill="1" applyBorder="1" applyAlignment="1">
      <alignment horizontal="center" vertical="center"/>
    </xf>
    <xf numFmtId="0" fontId="17" fillId="0" borderId="0" xfId="0" applyFont="1"/>
    <xf numFmtId="0" fontId="9" fillId="0" borderId="25" xfId="0" applyFont="1" applyBorder="1"/>
    <xf numFmtId="0" fontId="0" fillId="5" borderId="14" xfId="0" applyFill="1" applyBorder="1" applyAlignment="1">
      <alignment horizontal="center"/>
    </xf>
    <xf numFmtId="0" fontId="0" fillId="0" borderId="10" xfId="0" applyBorder="1" applyAlignment="1">
      <alignment wrapText="1"/>
    </xf>
    <xf numFmtId="16" fontId="0" fillId="5" borderId="10" xfId="0" applyNumberFormat="1" applyFill="1" applyBorder="1" applyAlignment="1">
      <alignment horizontal="center"/>
    </xf>
    <xf numFmtId="49" fontId="0" fillId="5" borderId="11" xfId="0" applyNumberFormat="1" applyFill="1" applyBorder="1" applyAlignment="1">
      <alignment horizontal="center"/>
    </xf>
    <xf numFmtId="49" fontId="0" fillId="7" borderId="10" xfId="0" applyNumberFormat="1" applyFill="1" applyBorder="1" applyAlignment="1">
      <alignment horizontal="center"/>
    </xf>
    <xf numFmtId="49" fontId="0" fillId="5" borderId="10" xfId="0" applyNumberFormat="1" applyFill="1" applyBorder="1" applyAlignment="1">
      <alignment horizontal="center"/>
    </xf>
    <xf numFmtId="49" fontId="0" fillId="7" borderId="16" xfId="0" applyNumberFormat="1" applyFill="1" applyBorder="1" applyAlignment="1">
      <alignment horizontal="center"/>
    </xf>
    <xf numFmtId="0" fontId="0" fillId="0" borderId="10" xfId="0" quotePrefix="1" applyBorder="1"/>
    <xf numFmtId="49" fontId="0" fillId="0" borderId="10" xfId="0" applyNumberFormat="1" applyBorder="1"/>
    <xf numFmtId="49" fontId="0" fillId="0" borderId="10" xfId="0" applyNumberFormat="1" applyBorder="1" applyAlignment="1">
      <alignment horizontal="left" vertical="top"/>
    </xf>
    <xf numFmtId="49" fontId="0" fillId="0" borderId="0" xfId="0" applyNumberFormat="1"/>
    <xf numFmtId="0" fontId="0" fillId="0" borderId="10" xfId="0" applyBorder="1" applyAlignment="1">
      <alignment horizontal="left"/>
    </xf>
    <xf numFmtId="0" fontId="0" fillId="7" borderId="16" xfId="0" applyFill="1" applyBorder="1" applyAlignment="1">
      <alignment horizontal="center"/>
    </xf>
    <xf numFmtId="16" fontId="13" fillId="11" borderId="17" xfId="0" applyNumberFormat="1" applyFont="1" applyFill="1" applyBorder="1" applyAlignment="1">
      <alignment horizontal="center" wrapText="1"/>
    </xf>
    <xf numFmtId="16" fontId="0" fillId="7" borderId="11" xfId="0" applyNumberFormat="1" applyFill="1" applyBorder="1" applyAlignment="1">
      <alignment horizontal="center"/>
    </xf>
    <xf numFmtId="0" fontId="13" fillId="11" borderId="17" xfId="0" applyFont="1" applyFill="1" applyBorder="1" applyAlignment="1">
      <alignment wrapText="1"/>
    </xf>
    <xf numFmtId="16" fontId="0" fillId="7" borderId="10" xfId="0" applyNumberFormat="1" applyFill="1" applyBorder="1" applyAlignment="1">
      <alignment horizontal="center"/>
    </xf>
    <xf numFmtId="0" fontId="13" fillId="11" borderId="17" xfId="0" applyFont="1" applyFill="1" applyBorder="1" applyAlignment="1">
      <alignment horizontal="center" wrapText="1"/>
    </xf>
    <xf numFmtId="16" fontId="13" fillId="11" borderId="11" xfId="0" applyNumberFormat="1" applyFont="1" applyFill="1" applyBorder="1" applyAlignment="1">
      <alignment horizontal="center" wrapText="1"/>
    </xf>
    <xf numFmtId="0" fontId="13" fillId="11" borderId="11" xfId="0" applyFont="1" applyFill="1" applyBorder="1" applyAlignment="1">
      <alignment wrapText="1"/>
    </xf>
    <xf numFmtId="0" fontId="13" fillId="11" borderId="12" xfId="0" applyFont="1" applyFill="1" applyBorder="1" applyAlignment="1">
      <alignment wrapText="1"/>
    </xf>
    <xf numFmtId="0" fontId="13" fillId="11" borderId="11" xfId="0" applyFont="1" applyFill="1" applyBorder="1" applyAlignment="1">
      <alignment horizontal="center" wrapText="1"/>
    </xf>
    <xf numFmtId="0" fontId="13" fillId="11" borderId="14" xfId="0" applyFont="1" applyFill="1" applyBorder="1" applyAlignment="1">
      <alignment wrapText="1"/>
    </xf>
    <xf numFmtId="0" fontId="13" fillId="11" borderId="20" xfId="0" applyFont="1" applyFill="1" applyBorder="1" applyAlignment="1">
      <alignment horizontal="center" wrapText="1"/>
    </xf>
    <xf numFmtId="0" fontId="13" fillId="11" borderId="20" xfId="0" applyFont="1" applyFill="1" applyBorder="1" applyAlignment="1">
      <alignment wrapText="1"/>
    </xf>
    <xf numFmtId="0" fontId="0" fillId="0" borderId="11" xfId="0" applyBorder="1"/>
    <xf numFmtId="0" fontId="0" fillId="0" borderId="11" xfId="0" applyBorder="1" applyAlignment="1">
      <alignment vertical="center" wrapText="1"/>
    </xf>
    <xf numFmtId="16" fontId="0" fillId="5" borderId="11" xfId="0" applyNumberFormat="1" applyFill="1" applyBorder="1" applyAlignment="1">
      <alignment horizontal="center"/>
    </xf>
    <xf numFmtId="15" fontId="0" fillId="5" borderId="10" xfId="0" applyNumberFormat="1" applyFill="1" applyBorder="1" applyAlignment="1">
      <alignment horizontal="center" vertical="center"/>
    </xf>
    <xf numFmtId="16" fontId="0" fillId="5" borderId="10" xfId="0" applyNumberFormat="1" applyFill="1" applyBorder="1" applyAlignment="1">
      <alignment horizontal="center" vertical="center"/>
    </xf>
    <xf numFmtId="0" fontId="8" fillId="0" borderId="10" xfId="0" applyFont="1" applyBorder="1"/>
    <xf numFmtId="0" fontId="8" fillId="0" borderId="16" xfId="0" applyFont="1" applyBorder="1" applyAlignment="1">
      <alignment vertical="center" wrapText="1"/>
    </xf>
    <xf numFmtId="0" fontId="19" fillId="0" borderId="16" xfId="0" applyFont="1" applyBorder="1" applyAlignment="1">
      <alignment horizontal="left" vertical="center"/>
    </xf>
    <xf numFmtId="0" fontId="0" fillId="0" borderId="20" xfId="0" applyBorder="1" applyAlignment="1">
      <alignment horizontal="center" vertical="center"/>
    </xf>
    <xf numFmtId="0" fontId="19" fillId="0" borderId="19" xfId="0" applyFont="1" applyBorder="1" applyAlignment="1">
      <alignment horizontal="left" vertical="center"/>
    </xf>
    <xf numFmtId="14" fontId="20" fillId="5" borderId="10" xfId="0" applyNumberFormat="1" applyFont="1" applyFill="1" applyBorder="1" applyAlignment="1">
      <alignment horizontal="center"/>
    </xf>
    <xf numFmtId="0" fontId="19" fillId="0" borderId="15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>
      <alignment horizontal="left" vertical="center" wrapText="1"/>
    </xf>
    <xf numFmtId="0" fontId="5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/>
    </xf>
    <xf numFmtId="14" fontId="5" fillId="3" borderId="7" xfId="0" applyNumberFormat="1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/>
    </xf>
    <xf numFmtId="0" fontId="4" fillId="2" borderId="2" xfId="0" applyFont="1" applyFill="1" applyBorder="1" applyAlignment="1">
      <alignment vertical="center"/>
    </xf>
    <xf numFmtId="1" fontId="0" fillId="5" borderId="11" xfId="0" applyNumberFormat="1" applyFill="1" applyBorder="1" applyAlignment="1">
      <alignment horizontal="center"/>
    </xf>
    <xf numFmtId="1" fontId="0" fillId="7" borderId="10" xfId="0" applyNumberFormat="1" applyFill="1" applyBorder="1" applyAlignment="1">
      <alignment horizontal="center"/>
    </xf>
    <xf numFmtId="1" fontId="0" fillId="5" borderId="10" xfId="0" applyNumberFormat="1" applyFill="1" applyBorder="1" applyAlignment="1">
      <alignment horizontal="center"/>
    </xf>
    <xf numFmtId="1" fontId="0" fillId="7" borderId="11" xfId="0" applyNumberFormat="1" applyFill="1" applyBorder="1" applyAlignment="1">
      <alignment horizontal="center"/>
    </xf>
    <xf numFmtId="0" fontId="18" fillId="0" borderId="0" xfId="0" applyFont="1"/>
    <xf numFmtId="1" fontId="0" fillId="7" borderId="15" xfId="0" applyNumberFormat="1" applyFill="1" applyBorder="1" applyAlignment="1">
      <alignment horizontal="center"/>
    </xf>
    <xf numFmtId="1" fontId="21" fillId="13" borderId="29" xfId="0" applyNumberFormat="1" applyFont="1" applyFill="1" applyBorder="1" applyAlignment="1">
      <alignment horizontal="center" vertical="center" wrapText="1"/>
    </xf>
    <xf numFmtId="14" fontId="0" fillId="7" borderId="16" xfId="0" applyNumberFormat="1" applyFill="1" applyBorder="1" applyAlignment="1">
      <alignment horizontal="center" vertical="center"/>
    </xf>
    <xf numFmtId="1" fontId="18" fillId="5" borderId="11" xfId="0" applyNumberFormat="1" applyFont="1" applyFill="1" applyBorder="1" applyAlignment="1">
      <alignment horizontal="center" vertical="center"/>
    </xf>
    <xf numFmtId="1" fontId="18" fillId="7" borderId="10" xfId="0" applyNumberFormat="1" applyFont="1" applyFill="1" applyBorder="1" applyAlignment="1">
      <alignment horizontal="center" vertical="center"/>
    </xf>
    <xf numFmtId="1" fontId="18" fillId="5" borderId="10" xfId="0" applyNumberFormat="1" applyFont="1" applyFill="1" applyBorder="1" applyAlignment="1">
      <alignment horizontal="center" vertical="center"/>
    </xf>
    <xf numFmtId="14" fontId="18" fillId="7" borderId="10" xfId="0" applyNumberFormat="1" applyFont="1" applyFill="1" applyBorder="1" applyAlignment="1">
      <alignment horizontal="center" vertical="center"/>
    </xf>
    <xf numFmtId="1" fontId="18" fillId="7" borderId="11" xfId="0" applyNumberFormat="1" applyFont="1" applyFill="1" applyBorder="1" applyAlignment="1">
      <alignment horizontal="center" vertical="center"/>
    </xf>
    <xf numFmtId="0" fontId="18" fillId="0" borderId="20" xfId="0" applyFont="1" applyBorder="1" applyAlignment="1">
      <alignment horizontal="center" vertical="center" wrapText="1"/>
    </xf>
    <xf numFmtId="14" fontId="18" fillId="5" borderId="10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14" fontId="18" fillId="5" borderId="19" xfId="0" applyNumberFormat="1" applyFont="1" applyFill="1" applyBorder="1" applyAlignment="1">
      <alignment horizontal="center" vertical="center"/>
    </xf>
    <xf numFmtId="0" fontId="18" fillId="0" borderId="0" xfId="0" applyFont="1" applyAlignment="1">
      <alignment vertical="center"/>
    </xf>
    <xf numFmtId="0" fontId="24" fillId="0" borderId="0" xfId="0" applyFont="1"/>
    <xf numFmtId="49" fontId="18" fillId="0" borderId="0" xfId="0" applyNumberFormat="1" applyFont="1"/>
    <xf numFmtId="0" fontId="22" fillId="0" borderId="0" xfId="0" applyFont="1" applyAlignment="1">
      <alignment vertical="center" wrapText="1"/>
    </xf>
    <xf numFmtId="14" fontId="18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0" fontId="2" fillId="13" borderId="0" xfId="0" applyFont="1" applyFill="1" applyAlignment="1">
      <alignment horizontal="center" vertical="center" wrapText="1"/>
    </xf>
    <xf numFmtId="14" fontId="0" fillId="7" borderId="15" xfId="0" applyNumberFormat="1" applyFill="1" applyBorder="1" applyAlignment="1">
      <alignment horizontal="center"/>
    </xf>
    <xf numFmtId="14" fontId="11" fillId="7" borderId="16" xfId="0" applyNumberFormat="1" applyFont="1" applyFill="1" applyBorder="1" applyAlignment="1">
      <alignment horizontal="center"/>
    </xf>
    <xf numFmtId="14" fontId="11" fillId="7" borderId="6" xfId="0" applyNumberFormat="1" applyFont="1" applyFill="1" applyBorder="1" applyAlignment="1">
      <alignment horizontal="center"/>
    </xf>
    <xf numFmtId="14" fontId="0" fillId="7" borderId="15" xfId="0" applyNumberFormat="1" applyFill="1" applyBorder="1" applyAlignment="1">
      <alignment horizontal="center" vertical="center"/>
    </xf>
    <xf numFmtId="14" fontId="9" fillId="12" borderId="25" xfId="0" applyNumberFormat="1" applyFont="1" applyFill="1" applyBorder="1" applyAlignment="1">
      <alignment horizontal="center" vertical="center"/>
    </xf>
    <xf numFmtId="14" fontId="9" fillId="12" borderId="0" xfId="0" applyNumberFormat="1" applyFont="1" applyFill="1" applyAlignment="1">
      <alignment horizontal="center" vertical="center"/>
    </xf>
    <xf numFmtId="14" fontId="14" fillId="7" borderId="16" xfId="0" applyNumberFormat="1" applyFont="1" applyFill="1" applyBorder="1" applyAlignment="1">
      <alignment horizontal="center"/>
    </xf>
    <xf numFmtId="14" fontId="14" fillId="7" borderId="30" xfId="0" applyNumberFormat="1" applyFont="1" applyFill="1" applyBorder="1" applyAlignment="1">
      <alignment horizontal="center"/>
    </xf>
    <xf numFmtId="0" fontId="14" fillId="7" borderId="30" xfId="0" applyFont="1" applyFill="1" applyBorder="1" applyAlignment="1">
      <alignment horizontal="center"/>
    </xf>
    <xf numFmtId="14" fontId="15" fillId="7" borderId="30" xfId="0" applyNumberFormat="1" applyFont="1" applyFill="1" applyBorder="1" applyAlignment="1">
      <alignment horizontal="center"/>
    </xf>
    <xf numFmtId="0" fontId="9" fillId="12" borderId="0" xfId="0" applyFont="1" applyFill="1" applyAlignment="1">
      <alignment horizontal="center" vertical="center"/>
    </xf>
    <xf numFmtId="0" fontId="0" fillId="7" borderId="6" xfId="0" applyFill="1" applyBorder="1" applyAlignment="1">
      <alignment horizontal="center"/>
    </xf>
    <xf numFmtId="16" fontId="0" fillId="7" borderId="15" xfId="0" applyNumberFormat="1" applyFill="1" applyBorder="1" applyAlignment="1">
      <alignment horizontal="center"/>
    </xf>
    <xf numFmtId="16" fontId="0" fillId="7" borderId="16" xfId="0" applyNumberFormat="1" applyFill="1" applyBorder="1" applyAlignment="1">
      <alignment horizontal="center"/>
    </xf>
    <xf numFmtId="15" fontId="0" fillId="7" borderId="16" xfId="0" applyNumberFormat="1" applyFill="1" applyBorder="1" applyAlignment="1">
      <alignment horizontal="center"/>
    </xf>
    <xf numFmtId="16" fontId="0" fillId="7" borderId="6" xfId="0" applyNumberFormat="1" applyFill="1" applyBorder="1" applyAlignment="1">
      <alignment horizontal="center"/>
    </xf>
    <xf numFmtId="14" fontId="20" fillId="7" borderId="16" xfId="0" applyNumberFormat="1" applyFont="1" applyFill="1" applyBorder="1" applyAlignment="1">
      <alignment horizontal="center"/>
    </xf>
    <xf numFmtId="14" fontId="20" fillId="7" borderId="16" xfId="0" applyNumberFormat="1" applyFont="1" applyFill="1" applyBorder="1" applyAlignment="1">
      <alignment horizontal="center" vertical="center"/>
    </xf>
    <xf numFmtId="0" fontId="20" fillId="7" borderId="16" xfId="0" applyFont="1" applyFill="1" applyBorder="1" applyAlignment="1">
      <alignment horizontal="center"/>
    </xf>
    <xf numFmtId="14" fontId="20" fillId="7" borderId="6" xfId="0" applyNumberFormat="1" applyFont="1" applyFill="1" applyBorder="1" applyAlignment="1">
      <alignment horizontal="center"/>
    </xf>
    <xf numFmtId="1" fontId="0" fillId="0" borderId="20" xfId="0" applyNumberFormat="1" applyBorder="1" applyAlignment="1">
      <alignment horizontal="center" vertical="center"/>
    </xf>
    <xf numFmtId="0" fontId="2" fillId="13" borderId="34" xfId="0" applyFont="1" applyFill="1" applyBorder="1" applyAlignment="1">
      <alignment horizontal="center" vertical="center" wrapText="1"/>
    </xf>
    <xf numFmtId="0" fontId="0" fillId="0" borderId="33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7" fillId="13" borderId="46" xfId="0" applyFont="1" applyFill="1" applyBorder="1" applyAlignment="1">
      <alignment horizontal="center" vertical="center" wrapText="1"/>
    </xf>
    <xf numFmtId="0" fontId="27" fillId="13" borderId="47" xfId="0" applyFont="1" applyFill="1" applyBorder="1" applyAlignment="1">
      <alignment horizontal="center" vertical="center" wrapText="1"/>
    </xf>
    <xf numFmtId="0" fontId="18" fillId="0" borderId="48" xfId="0" applyFont="1" applyBorder="1" applyAlignment="1">
      <alignment horizontal="left"/>
    </xf>
    <xf numFmtId="0" fontId="18" fillId="0" borderId="46" xfId="0" applyFont="1" applyBorder="1" applyAlignment="1">
      <alignment horizontal="center" vertical="center" wrapText="1"/>
    </xf>
    <xf numFmtId="0" fontId="28" fillId="6" borderId="49" xfId="0" applyFont="1" applyFill="1" applyBorder="1" applyAlignment="1">
      <alignment horizontal="center"/>
    </xf>
    <xf numFmtId="164" fontId="28" fillId="6" borderId="49" xfId="1" applyNumberFormat="1" applyFont="1" applyFill="1" applyBorder="1" applyAlignment="1">
      <alignment horizontal="center"/>
    </xf>
    <xf numFmtId="164" fontId="28" fillId="6" borderId="50" xfId="1" applyNumberFormat="1" applyFont="1" applyFill="1" applyBorder="1" applyAlignment="1">
      <alignment horizontal="center"/>
    </xf>
    <xf numFmtId="0" fontId="18" fillId="0" borderId="51" xfId="0" applyFont="1" applyBorder="1" applyAlignment="1">
      <alignment horizontal="left"/>
    </xf>
    <xf numFmtId="0" fontId="18" fillId="0" borderId="52" xfId="0" applyFont="1" applyBorder="1" applyAlignment="1">
      <alignment horizontal="center" vertical="center" wrapText="1"/>
    </xf>
    <xf numFmtId="0" fontId="28" fillId="6" borderId="53" xfId="0" applyFont="1" applyFill="1" applyBorder="1" applyAlignment="1">
      <alignment horizontal="center"/>
    </xf>
    <xf numFmtId="164" fontId="28" fillId="6" borderId="53" xfId="1" applyNumberFormat="1" applyFont="1" applyFill="1" applyBorder="1" applyAlignment="1">
      <alignment horizontal="center"/>
    </xf>
    <xf numFmtId="164" fontId="28" fillId="6" borderId="54" xfId="1" applyNumberFormat="1" applyFont="1" applyFill="1" applyBorder="1" applyAlignment="1">
      <alignment horizontal="center"/>
    </xf>
    <xf numFmtId="0" fontId="29" fillId="0" borderId="26" xfId="0" applyFont="1" applyBorder="1" applyAlignment="1">
      <alignment horizontal="center" vertical="center" wrapText="1"/>
    </xf>
    <xf numFmtId="0" fontId="29" fillId="0" borderId="27" xfId="0" applyFont="1" applyBorder="1" applyAlignment="1">
      <alignment horizontal="center" vertical="center" wrapText="1"/>
    </xf>
    <xf numFmtId="9" fontId="29" fillId="0" borderId="27" xfId="1" applyFont="1" applyFill="1" applyBorder="1" applyAlignment="1">
      <alignment horizontal="center" vertical="center" wrapText="1"/>
    </xf>
    <xf numFmtId="164" fontId="29" fillId="0" borderId="28" xfId="0" applyNumberFormat="1" applyFont="1" applyBorder="1" applyAlignment="1">
      <alignment horizontal="center" vertical="center" wrapText="1"/>
    </xf>
    <xf numFmtId="0" fontId="2" fillId="13" borderId="0" xfId="0" applyFont="1" applyFill="1" applyAlignment="1">
      <alignment wrapText="1"/>
    </xf>
    <xf numFmtId="0" fontId="3" fillId="0" borderId="55" xfId="0" applyFont="1" applyBorder="1" applyAlignment="1">
      <alignment horizontal="center" vertical="center"/>
    </xf>
    <xf numFmtId="0" fontId="3" fillId="0" borderId="56" xfId="0" applyFont="1" applyBorder="1" applyAlignment="1">
      <alignment horizontal="center" vertical="center"/>
    </xf>
    <xf numFmtId="0" fontId="3" fillId="0" borderId="57" xfId="0" applyFont="1" applyBorder="1" applyAlignment="1">
      <alignment horizontal="center" vertical="center"/>
    </xf>
    <xf numFmtId="0" fontId="2" fillId="13" borderId="0" xfId="0" applyFont="1" applyFill="1" applyAlignment="1">
      <alignment horizontal="center" wrapText="1"/>
    </xf>
    <xf numFmtId="0" fontId="18" fillId="0" borderId="10" xfId="0" applyFont="1" applyBorder="1" applyAlignment="1">
      <alignment horizontal="left" vertical="center"/>
    </xf>
    <xf numFmtId="0" fontId="18" fillId="0" borderId="10" xfId="0" applyFont="1" applyBorder="1" applyAlignment="1">
      <alignment vertical="center"/>
    </xf>
    <xf numFmtId="0" fontId="22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 wrapText="1"/>
    </xf>
    <xf numFmtId="0" fontId="23" fillId="0" borderId="0" xfId="0" applyFont="1"/>
    <xf numFmtId="0" fontId="18" fillId="0" borderId="10" xfId="0" applyFont="1" applyBorder="1"/>
    <xf numFmtId="0" fontId="24" fillId="0" borderId="10" xfId="0" applyFont="1" applyBorder="1"/>
    <xf numFmtId="14" fontId="18" fillId="0" borderId="10" xfId="0" applyNumberFormat="1" applyFont="1" applyBorder="1"/>
    <xf numFmtId="0" fontId="18" fillId="0" borderId="10" xfId="0" applyFont="1" applyBorder="1" applyAlignment="1">
      <alignment vertical="center" wrapText="1"/>
    </xf>
    <xf numFmtId="0" fontId="18" fillId="0" borderId="10" xfId="0" applyFont="1" applyBorder="1" applyAlignment="1">
      <alignment horizontal="center"/>
    </xf>
    <xf numFmtId="0" fontId="18" fillId="0" borderId="16" xfId="0" applyFont="1" applyBorder="1" applyAlignment="1">
      <alignment vertical="center"/>
    </xf>
    <xf numFmtId="0" fontId="18" fillId="0" borderId="16" xfId="0" applyFont="1" applyBorder="1"/>
    <xf numFmtId="0" fontId="25" fillId="0" borderId="20" xfId="0" applyFont="1" applyBorder="1"/>
    <xf numFmtId="0" fontId="25" fillId="0" borderId="18" xfId="0" applyFont="1" applyBorder="1"/>
    <xf numFmtId="0" fontId="26" fillId="0" borderId="13" xfId="0" applyFont="1" applyBorder="1" applyAlignment="1">
      <alignment horizontal="center" vertical="center" wrapText="1"/>
    </xf>
    <xf numFmtId="0" fontId="25" fillId="0" borderId="17" xfId="0" applyFont="1" applyBorder="1"/>
    <xf numFmtId="0" fontId="25" fillId="0" borderId="13" xfId="0" applyFont="1" applyBorder="1"/>
    <xf numFmtId="0" fontId="25" fillId="0" borderId="12" xfId="0" applyFont="1" applyBorder="1"/>
    <xf numFmtId="0" fontId="26" fillId="0" borderId="13" xfId="0" applyFont="1" applyBorder="1" applyAlignment="1">
      <alignment horizontal="center" wrapText="1"/>
    </xf>
    <xf numFmtId="43" fontId="25" fillId="0" borderId="13" xfId="0" applyNumberFormat="1" applyFont="1" applyBorder="1"/>
    <xf numFmtId="0" fontId="25" fillId="0" borderId="11" xfId="0" applyFont="1" applyBorder="1" applyAlignment="1">
      <alignment horizontal="center" wrapText="1"/>
    </xf>
    <xf numFmtId="0" fontId="25" fillId="0" borderId="17" xfId="0" applyFont="1" applyBorder="1" applyAlignment="1">
      <alignment wrapText="1"/>
    </xf>
    <xf numFmtId="0" fontId="26" fillId="0" borderId="20" xfId="0" applyFont="1" applyBorder="1" applyAlignment="1">
      <alignment horizontal="center" wrapText="1"/>
    </xf>
    <xf numFmtId="0" fontId="25" fillId="0" borderId="25" xfId="0" applyFont="1" applyBorder="1"/>
    <xf numFmtId="0" fontId="18" fillId="0" borderId="10" xfId="0" applyFont="1" applyBorder="1" applyAlignment="1">
      <alignment wrapText="1"/>
    </xf>
    <xf numFmtId="0" fontId="18" fillId="0" borderId="10" xfId="0" quotePrefix="1" applyFont="1" applyBorder="1"/>
    <xf numFmtId="49" fontId="18" fillId="0" borderId="10" xfId="0" applyNumberFormat="1" applyFont="1" applyBorder="1"/>
    <xf numFmtId="49" fontId="18" fillId="0" borderId="10" xfId="0" applyNumberFormat="1" applyFont="1" applyBorder="1" applyAlignment="1">
      <alignment horizontal="left" vertical="top"/>
    </xf>
    <xf numFmtId="0" fontId="18" fillId="0" borderId="10" xfId="0" applyFont="1" applyBorder="1" applyAlignment="1">
      <alignment horizontal="left"/>
    </xf>
    <xf numFmtId="0" fontId="18" fillId="0" borderId="11" xfId="0" applyFont="1" applyBorder="1"/>
    <xf numFmtId="0" fontId="18" fillId="0" borderId="11" xfId="0" applyFont="1" applyBorder="1" applyAlignment="1">
      <alignment vertical="center" wrapText="1"/>
    </xf>
    <xf numFmtId="0" fontId="22" fillId="0" borderId="10" xfId="0" applyFont="1" applyBorder="1"/>
    <xf numFmtId="0" fontId="22" fillId="0" borderId="16" xfId="0" applyFont="1" applyBorder="1" applyAlignment="1">
      <alignment vertical="center" wrapText="1"/>
    </xf>
    <xf numFmtId="0" fontId="25" fillId="0" borderId="16" xfId="0" applyFont="1" applyBorder="1" applyAlignment="1">
      <alignment horizontal="left" vertical="center"/>
    </xf>
    <xf numFmtId="0" fontId="18" fillId="0" borderId="20" xfId="0" applyFont="1" applyBorder="1" applyAlignment="1">
      <alignment horizontal="center" vertical="center"/>
    </xf>
    <xf numFmtId="0" fontId="25" fillId="0" borderId="19" xfId="0" applyFont="1" applyBorder="1" applyAlignment="1">
      <alignment horizontal="left" vertical="center"/>
    </xf>
    <xf numFmtId="0" fontId="25" fillId="0" borderId="15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/>
    </xf>
    <xf numFmtId="0" fontId="25" fillId="0" borderId="17" xfId="0" applyFont="1" applyBorder="1" applyAlignment="1">
      <alignment horizontal="left" vertical="center" wrapText="1"/>
    </xf>
    <xf numFmtId="0" fontId="21" fillId="3" borderId="0" xfId="0" applyFont="1" applyFill="1" applyAlignment="1">
      <alignment horizontal="center" vertical="center" wrapText="1"/>
    </xf>
    <xf numFmtId="0" fontId="21" fillId="3" borderId="5" xfId="0" applyFont="1" applyFill="1" applyBorder="1" applyAlignment="1">
      <alignment horizontal="center" vertical="center" wrapText="1"/>
    </xf>
    <xf numFmtId="0" fontId="21" fillId="3" borderId="4" xfId="0" applyFont="1" applyFill="1" applyBorder="1" applyAlignment="1">
      <alignment horizontal="center" vertical="center" wrapText="1"/>
    </xf>
    <xf numFmtId="0" fontId="21" fillId="3" borderId="3" xfId="0" applyFont="1" applyFill="1" applyBorder="1" applyAlignment="1">
      <alignment horizontal="center" vertical="center" wrapText="1"/>
    </xf>
    <xf numFmtId="1" fontId="21" fillId="4" borderId="1" xfId="0" applyNumberFormat="1" applyFont="1" applyFill="1" applyBorder="1" applyAlignment="1">
      <alignment horizontal="center" vertical="center" wrapText="1"/>
    </xf>
    <xf numFmtId="1" fontId="21" fillId="4" borderId="8" xfId="0" applyNumberFormat="1" applyFont="1" applyFill="1" applyBorder="1" applyAlignment="1">
      <alignment horizontal="center" vertical="center" wrapText="1"/>
    </xf>
    <xf numFmtId="1" fontId="21" fillId="4" borderId="9" xfId="0" applyNumberFormat="1" applyFont="1" applyFill="1" applyBorder="1" applyAlignment="1">
      <alignment horizontal="center" vertical="center" wrapText="1"/>
    </xf>
    <xf numFmtId="1" fontId="22" fillId="5" borderId="19" xfId="0" applyNumberFormat="1" applyFont="1" applyFill="1" applyBorder="1" applyAlignment="1">
      <alignment horizontal="center"/>
    </xf>
    <xf numFmtId="1" fontId="18" fillId="7" borderId="10" xfId="0" applyNumberFormat="1" applyFont="1" applyFill="1" applyBorder="1" applyAlignment="1">
      <alignment horizontal="center"/>
    </xf>
    <xf numFmtId="1" fontId="22" fillId="5" borderId="10" xfId="0" applyNumberFormat="1" applyFont="1" applyFill="1" applyBorder="1" applyAlignment="1">
      <alignment horizontal="center"/>
    </xf>
    <xf numFmtId="1" fontId="22" fillId="7" borderId="10" xfId="0" applyNumberFormat="1" applyFont="1" applyFill="1" applyBorder="1" applyAlignment="1">
      <alignment horizontal="center"/>
    </xf>
    <xf numFmtId="1" fontId="18" fillId="5" borderId="11" xfId="0" applyNumberFormat="1" applyFont="1" applyFill="1" applyBorder="1" applyAlignment="1">
      <alignment horizontal="center"/>
    </xf>
    <xf numFmtId="1" fontId="18" fillId="7" borderId="11" xfId="0" applyNumberFormat="1" applyFont="1" applyFill="1" applyBorder="1" applyAlignment="1">
      <alignment horizontal="center"/>
    </xf>
    <xf numFmtId="0" fontId="22" fillId="7" borderId="10" xfId="0" applyFont="1" applyFill="1" applyBorder="1" applyAlignment="1">
      <alignment vertical="center" wrapText="1"/>
    </xf>
    <xf numFmtId="14" fontId="18" fillId="5" borderId="11" xfId="0" applyNumberFormat="1" applyFont="1" applyFill="1" applyBorder="1"/>
    <xf numFmtId="14" fontId="18" fillId="7" borderId="10" xfId="0" applyNumberFormat="1" applyFont="1" applyFill="1" applyBorder="1" applyAlignment="1">
      <alignment horizontal="center"/>
    </xf>
    <xf numFmtId="14" fontId="18" fillId="5" borderId="10" xfId="0" applyNumberFormat="1" applyFont="1" applyFill="1" applyBorder="1" applyAlignment="1">
      <alignment horizontal="center"/>
    </xf>
    <xf numFmtId="14" fontId="18" fillId="7" borderId="11" xfId="0" applyNumberFormat="1" applyFont="1" applyFill="1" applyBorder="1" applyAlignment="1">
      <alignment horizontal="center"/>
    </xf>
    <xf numFmtId="14" fontId="18" fillId="5" borderId="11" xfId="0" applyNumberFormat="1" applyFont="1" applyFill="1" applyBorder="1" applyAlignment="1">
      <alignment horizontal="center"/>
    </xf>
    <xf numFmtId="1" fontId="18" fillId="5" borderId="10" xfId="0" applyNumberFormat="1" applyFont="1" applyFill="1" applyBorder="1" applyAlignment="1">
      <alignment horizontal="center"/>
    </xf>
    <xf numFmtId="1" fontId="18" fillId="7" borderId="14" xfId="0" applyNumberFormat="1" applyFont="1" applyFill="1" applyBorder="1" applyAlignment="1">
      <alignment horizontal="center"/>
    </xf>
    <xf numFmtId="14" fontId="18" fillId="7" borderId="13" xfId="0" applyNumberFormat="1" applyFont="1" applyFill="1" applyBorder="1" applyAlignment="1">
      <alignment horizontal="center"/>
    </xf>
    <xf numFmtId="1" fontId="24" fillId="7" borderId="10" xfId="0" applyNumberFormat="1" applyFont="1" applyFill="1" applyBorder="1" applyAlignment="1">
      <alignment horizontal="center"/>
    </xf>
    <xf numFmtId="1" fontId="18" fillId="7" borderId="13" xfId="0" applyNumberFormat="1" applyFont="1" applyFill="1" applyBorder="1" applyAlignment="1">
      <alignment horizontal="center"/>
    </xf>
    <xf numFmtId="1" fontId="24" fillId="7" borderId="14" xfId="0" applyNumberFormat="1" applyFont="1" applyFill="1" applyBorder="1" applyAlignment="1">
      <alignment horizontal="center"/>
    </xf>
    <xf numFmtId="1" fontId="18" fillId="5" borderId="17" xfId="0" applyNumberFormat="1" applyFont="1" applyFill="1" applyBorder="1" applyAlignment="1">
      <alignment horizontal="center"/>
    </xf>
    <xf numFmtId="0" fontId="18" fillId="10" borderId="10" xfId="0" applyFont="1" applyFill="1" applyBorder="1"/>
    <xf numFmtId="1" fontId="24" fillId="5" borderId="10" xfId="0" applyNumberFormat="1" applyFont="1" applyFill="1" applyBorder="1" applyAlignment="1">
      <alignment horizontal="center"/>
    </xf>
    <xf numFmtId="1" fontId="18" fillId="5" borderId="14" xfId="0" applyNumberFormat="1" applyFont="1" applyFill="1" applyBorder="1" applyAlignment="1">
      <alignment horizontal="center"/>
    </xf>
    <xf numFmtId="1" fontId="24" fillId="5" borderId="14" xfId="0" applyNumberFormat="1" applyFont="1" applyFill="1" applyBorder="1" applyAlignment="1">
      <alignment horizontal="center"/>
    </xf>
    <xf numFmtId="1" fontId="25" fillId="5" borderId="0" xfId="0" applyNumberFormat="1" applyFont="1" applyFill="1"/>
    <xf numFmtId="1" fontId="18" fillId="5" borderId="16" xfId="0" applyNumberFormat="1" applyFont="1" applyFill="1" applyBorder="1" applyAlignment="1">
      <alignment horizontal="center"/>
    </xf>
    <xf numFmtId="1" fontId="18" fillId="5" borderId="6" xfId="0" applyNumberFormat="1" applyFont="1" applyFill="1" applyBorder="1" applyAlignment="1">
      <alignment horizontal="center"/>
    </xf>
    <xf numFmtId="1" fontId="25" fillId="0" borderId="0" xfId="0" applyNumberFormat="1" applyFont="1"/>
    <xf numFmtId="14" fontId="18" fillId="5" borderId="17" xfId="0" applyNumberFormat="1" applyFont="1" applyFill="1" applyBorder="1" applyAlignment="1">
      <alignment horizontal="center"/>
    </xf>
    <xf numFmtId="0" fontId="25" fillId="0" borderId="0" xfId="0" applyFont="1"/>
    <xf numFmtId="14" fontId="18" fillId="5" borderId="19" xfId="0" applyNumberFormat="1" applyFont="1" applyFill="1" applyBorder="1" applyAlignment="1">
      <alignment horizontal="center"/>
    </xf>
    <xf numFmtId="1" fontId="22" fillId="5" borderId="22" xfId="0" applyNumberFormat="1" applyFont="1" applyFill="1" applyBorder="1" applyAlignment="1">
      <alignment horizontal="center"/>
    </xf>
    <xf numFmtId="1" fontId="22" fillId="7" borderId="20" xfId="0" applyNumberFormat="1" applyFont="1" applyFill="1" applyBorder="1" applyAlignment="1">
      <alignment horizontal="center"/>
    </xf>
    <xf numFmtId="1" fontId="22" fillId="9" borderId="23" xfId="0" applyNumberFormat="1" applyFont="1" applyFill="1" applyBorder="1" applyAlignment="1">
      <alignment horizontal="center"/>
    </xf>
    <xf numFmtId="1" fontId="22" fillId="7" borderId="22" xfId="0" applyNumberFormat="1" applyFont="1" applyFill="1" applyBorder="1" applyAlignment="1">
      <alignment horizontal="center"/>
    </xf>
    <xf numFmtId="1" fontId="22" fillId="5" borderId="22" xfId="0" applyNumberFormat="1" applyFont="1" applyFill="1" applyBorder="1" applyAlignment="1">
      <alignment horizontal="center" vertical="center"/>
    </xf>
    <xf numFmtId="1" fontId="31" fillId="7" borderId="22" xfId="0" applyNumberFormat="1" applyFont="1" applyFill="1" applyBorder="1" applyAlignment="1">
      <alignment horizontal="center"/>
    </xf>
    <xf numFmtId="1" fontId="31" fillId="9" borderId="22" xfId="0" applyNumberFormat="1" applyFont="1" applyFill="1" applyBorder="1" applyAlignment="1">
      <alignment horizontal="center"/>
    </xf>
    <xf numFmtId="14" fontId="22" fillId="5" borderId="22" xfId="0" applyNumberFormat="1" applyFont="1" applyFill="1" applyBorder="1" applyAlignment="1">
      <alignment horizontal="center"/>
    </xf>
    <xf numFmtId="14" fontId="22" fillId="9" borderId="23" xfId="0" applyNumberFormat="1" applyFont="1" applyFill="1" applyBorder="1" applyAlignment="1">
      <alignment horizontal="center"/>
    </xf>
    <xf numFmtId="14" fontId="22" fillId="7" borderId="22" xfId="0" applyNumberFormat="1" applyFont="1" applyFill="1" applyBorder="1" applyAlignment="1">
      <alignment horizontal="center"/>
    </xf>
    <xf numFmtId="1" fontId="18" fillId="5" borderId="19" xfId="0" applyNumberFormat="1" applyFont="1" applyFill="1" applyBorder="1" applyAlignment="1">
      <alignment horizontal="center"/>
    </xf>
    <xf numFmtId="0" fontId="18" fillId="10" borderId="16" xfId="0" applyFont="1" applyFill="1" applyBorder="1"/>
    <xf numFmtId="1" fontId="25" fillId="12" borderId="19" xfId="0" applyNumberFormat="1" applyFont="1" applyFill="1" applyBorder="1" applyAlignment="1">
      <alignment horizontal="center" vertical="center"/>
    </xf>
    <xf numFmtId="1" fontId="25" fillId="11" borderId="19" xfId="0" applyNumberFormat="1" applyFont="1" applyFill="1" applyBorder="1" applyAlignment="1">
      <alignment horizontal="center" vertical="center"/>
    </xf>
    <xf numFmtId="1" fontId="25" fillId="11" borderId="19" xfId="0" applyNumberFormat="1" applyFont="1" applyFill="1" applyBorder="1" applyAlignment="1">
      <alignment horizontal="center" vertical="center" wrapText="1"/>
    </xf>
    <xf numFmtId="1" fontId="25" fillId="12" borderId="19" xfId="0" applyNumberFormat="1" applyFont="1" applyFill="1" applyBorder="1" applyAlignment="1">
      <alignment horizontal="center" vertical="center" wrapText="1"/>
    </xf>
    <xf numFmtId="1" fontId="25" fillId="11" borderId="12" xfId="0" applyNumberFormat="1" applyFont="1" applyFill="1" applyBorder="1" applyAlignment="1">
      <alignment horizontal="center" vertical="center" wrapText="1"/>
    </xf>
    <xf numFmtId="1" fontId="25" fillId="11" borderId="17" xfId="0" applyNumberFormat="1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vertical="center" wrapText="1"/>
    </xf>
    <xf numFmtId="1" fontId="25" fillId="11" borderId="17" xfId="0" applyNumberFormat="1" applyFont="1" applyFill="1" applyBorder="1" applyAlignment="1">
      <alignment horizontal="center" vertical="center" wrapText="1"/>
    </xf>
    <xf numFmtId="1" fontId="25" fillId="12" borderId="17" xfId="0" applyNumberFormat="1" applyFont="1" applyFill="1" applyBorder="1" applyAlignment="1">
      <alignment horizontal="center" vertical="center" wrapText="1"/>
    </xf>
    <xf numFmtId="1" fontId="25" fillId="5" borderId="14" xfId="0" applyNumberFormat="1" applyFont="1" applyFill="1" applyBorder="1" applyAlignment="1">
      <alignment wrapText="1"/>
    </xf>
    <xf numFmtId="1" fontId="25" fillId="12" borderId="17" xfId="0" applyNumberFormat="1" applyFont="1" applyFill="1" applyBorder="1" applyAlignment="1">
      <alignment horizontal="center" vertical="center"/>
    </xf>
    <xf numFmtId="1" fontId="25" fillId="5" borderId="10" xfId="0" applyNumberFormat="1" applyFont="1" applyFill="1" applyBorder="1"/>
    <xf numFmtId="1" fontId="25" fillId="11" borderId="12" xfId="0" applyNumberFormat="1" applyFont="1" applyFill="1" applyBorder="1" applyAlignment="1">
      <alignment horizontal="center" vertical="center"/>
    </xf>
    <xf numFmtId="1" fontId="25" fillId="11" borderId="21" xfId="0" applyNumberFormat="1" applyFont="1" applyFill="1" applyBorder="1" applyAlignment="1">
      <alignment horizontal="center" vertical="center"/>
    </xf>
    <xf numFmtId="1" fontId="25" fillId="12" borderId="21" xfId="0" applyNumberFormat="1" applyFont="1" applyFill="1" applyBorder="1" applyAlignment="1">
      <alignment horizontal="center" vertical="center"/>
    </xf>
    <xf numFmtId="1" fontId="25" fillId="11" borderId="11" xfId="0" applyNumberFormat="1" applyFont="1" applyFill="1" applyBorder="1" applyAlignment="1">
      <alignment horizontal="center" vertical="center"/>
    </xf>
    <xf numFmtId="0" fontId="26" fillId="8" borderId="13" xfId="0" applyFont="1" applyFill="1" applyBorder="1" applyAlignment="1">
      <alignment horizontal="center" wrapText="1"/>
    </xf>
    <xf numFmtId="0" fontId="25" fillId="8" borderId="0" xfId="0" applyFont="1" applyFill="1"/>
    <xf numFmtId="1" fontId="25" fillId="11" borderId="17" xfId="0" applyNumberFormat="1" applyFont="1" applyFill="1" applyBorder="1" applyAlignment="1">
      <alignment wrapText="1"/>
    </xf>
    <xf numFmtId="1" fontId="25" fillId="11" borderId="17" xfId="0" applyNumberFormat="1" applyFont="1" applyFill="1" applyBorder="1" applyAlignment="1">
      <alignment horizontal="center" wrapText="1"/>
    </xf>
    <xf numFmtId="0" fontId="25" fillId="11" borderId="17" xfId="0" applyFont="1" applyFill="1" applyBorder="1" applyAlignment="1">
      <alignment horizontal="center" wrapText="1"/>
    </xf>
    <xf numFmtId="16" fontId="18" fillId="7" borderId="11" xfId="0" applyNumberFormat="1" applyFont="1" applyFill="1" applyBorder="1" applyAlignment="1">
      <alignment horizontal="center"/>
    </xf>
    <xf numFmtId="0" fontId="25" fillId="11" borderId="17" xfId="0" applyFont="1" applyFill="1" applyBorder="1" applyAlignment="1">
      <alignment wrapText="1"/>
    </xf>
    <xf numFmtId="1" fontId="25" fillId="11" borderId="12" xfId="0" applyNumberFormat="1" applyFont="1" applyFill="1" applyBorder="1" applyAlignment="1">
      <alignment wrapText="1"/>
    </xf>
    <xf numFmtId="1" fontId="25" fillId="11" borderId="11" xfId="0" applyNumberFormat="1" applyFont="1" applyFill="1" applyBorder="1" applyAlignment="1">
      <alignment wrapText="1"/>
    </xf>
    <xf numFmtId="1" fontId="25" fillId="11" borderId="11" xfId="0" applyNumberFormat="1" applyFont="1" applyFill="1" applyBorder="1" applyAlignment="1">
      <alignment horizontal="center" wrapText="1"/>
    </xf>
    <xf numFmtId="16" fontId="25" fillId="11" borderId="17" xfId="0" applyNumberFormat="1" applyFont="1" applyFill="1" applyBorder="1" applyAlignment="1">
      <alignment horizontal="center" wrapText="1"/>
    </xf>
    <xf numFmtId="0" fontId="25" fillId="11" borderId="11" xfId="0" applyFont="1" applyFill="1" applyBorder="1" applyAlignment="1">
      <alignment horizontal="center" wrapText="1"/>
    </xf>
    <xf numFmtId="0" fontId="25" fillId="11" borderId="11" xfId="0" applyFont="1" applyFill="1" applyBorder="1" applyAlignment="1">
      <alignment wrapText="1"/>
    </xf>
    <xf numFmtId="1" fontId="25" fillId="11" borderId="14" xfId="0" applyNumberFormat="1" applyFont="1" applyFill="1" applyBorder="1" applyAlignment="1">
      <alignment wrapText="1"/>
    </xf>
    <xf numFmtId="1" fontId="25" fillId="11" borderId="20" xfId="0" applyNumberFormat="1" applyFont="1" applyFill="1" applyBorder="1" applyAlignment="1">
      <alignment horizontal="center" wrapText="1"/>
    </xf>
    <xf numFmtId="1" fontId="25" fillId="11" borderId="20" xfId="0" applyNumberFormat="1" applyFont="1" applyFill="1" applyBorder="1" applyAlignment="1">
      <alignment wrapText="1"/>
    </xf>
    <xf numFmtId="15" fontId="18" fillId="5" borderId="10" xfId="0" applyNumberFormat="1" applyFont="1" applyFill="1" applyBorder="1" applyAlignment="1">
      <alignment horizontal="center" vertical="center"/>
    </xf>
    <xf numFmtId="0" fontId="18" fillId="5" borderId="10" xfId="0" applyFont="1" applyFill="1" applyBorder="1" applyAlignment="1">
      <alignment horizontal="center"/>
    </xf>
    <xf numFmtId="16" fontId="18" fillId="7" borderId="10" xfId="0" applyNumberFormat="1" applyFont="1" applyFill="1" applyBorder="1" applyAlignment="1">
      <alignment horizontal="center"/>
    </xf>
    <xf numFmtId="16" fontId="18" fillId="5" borderId="10" xfId="0" applyNumberFormat="1" applyFont="1" applyFill="1" applyBorder="1" applyAlignment="1">
      <alignment horizontal="center" vertical="center"/>
    </xf>
    <xf numFmtId="16" fontId="18" fillId="5" borderId="10" xfId="0" applyNumberFormat="1" applyFont="1" applyFill="1" applyBorder="1" applyAlignment="1">
      <alignment horizontal="center"/>
    </xf>
    <xf numFmtId="0" fontId="18" fillId="7" borderId="10" xfId="0" applyFont="1" applyFill="1" applyBorder="1" applyAlignment="1">
      <alignment horizontal="center"/>
    </xf>
    <xf numFmtId="0" fontId="18" fillId="0" borderId="20" xfId="0" applyFont="1" applyBorder="1" applyAlignment="1">
      <alignment horizontal="center"/>
    </xf>
    <xf numFmtId="0" fontId="18" fillId="0" borderId="0" xfId="0" applyFont="1" applyAlignment="1">
      <alignment horizontal="center" wrapText="1"/>
    </xf>
    <xf numFmtId="1" fontId="22" fillId="5" borderId="19" xfId="0" applyNumberFormat="1" applyFont="1" applyFill="1" applyBorder="1" applyAlignment="1">
      <alignment horizontal="center" vertical="center"/>
    </xf>
    <xf numFmtId="1" fontId="22" fillId="5" borderId="10" xfId="0" applyNumberFormat="1" applyFont="1" applyFill="1" applyBorder="1" applyAlignment="1">
      <alignment horizontal="center" vertical="center"/>
    </xf>
    <xf numFmtId="1" fontId="22" fillId="7" borderId="10" xfId="0" applyNumberFormat="1" applyFont="1" applyFill="1" applyBorder="1" applyAlignment="1">
      <alignment horizontal="center" vertical="center"/>
    </xf>
    <xf numFmtId="0" fontId="23" fillId="0" borderId="0" xfId="0" applyFont="1" applyAlignment="1">
      <alignment vertical="center"/>
    </xf>
    <xf numFmtId="14" fontId="18" fillId="5" borderId="11" xfId="0" applyNumberFormat="1" applyFont="1" applyFill="1" applyBorder="1" applyAlignment="1">
      <alignment vertical="center"/>
    </xf>
    <xf numFmtId="14" fontId="18" fillId="7" borderId="11" xfId="0" applyNumberFormat="1" applyFont="1" applyFill="1" applyBorder="1" applyAlignment="1">
      <alignment horizontal="center" vertical="center"/>
    </xf>
    <xf numFmtId="14" fontId="18" fillId="5" borderId="11" xfId="0" applyNumberFormat="1" applyFont="1" applyFill="1" applyBorder="1" applyAlignment="1">
      <alignment horizontal="center" vertical="center"/>
    </xf>
    <xf numFmtId="1" fontId="18" fillId="7" borderId="14" xfId="0" applyNumberFormat="1" applyFont="1" applyFill="1" applyBorder="1" applyAlignment="1">
      <alignment horizontal="center" vertical="center"/>
    </xf>
    <xf numFmtId="14" fontId="18" fillId="7" borderId="13" xfId="0" applyNumberFormat="1" applyFont="1" applyFill="1" applyBorder="1" applyAlignment="1">
      <alignment horizontal="center" vertical="center"/>
    </xf>
    <xf numFmtId="1" fontId="24" fillId="7" borderId="10" xfId="0" applyNumberFormat="1" applyFont="1" applyFill="1" applyBorder="1" applyAlignment="1">
      <alignment horizontal="center" vertical="center"/>
    </xf>
    <xf numFmtId="1" fontId="18" fillId="7" borderId="13" xfId="0" applyNumberFormat="1" applyFont="1" applyFill="1" applyBorder="1" applyAlignment="1">
      <alignment horizontal="center" vertical="center"/>
    </xf>
    <xf numFmtId="1" fontId="24" fillId="7" borderId="14" xfId="0" applyNumberFormat="1" applyFont="1" applyFill="1" applyBorder="1" applyAlignment="1">
      <alignment horizontal="center" vertical="center"/>
    </xf>
    <xf numFmtId="1" fontId="18" fillId="5" borderId="17" xfId="0" applyNumberFormat="1" applyFont="1" applyFill="1" applyBorder="1" applyAlignment="1">
      <alignment horizontal="center" vertical="center"/>
    </xf>
    <xf numFmtId="0" fontId="18" fillId="10" borderId="10" xfId="0" applyFont="1" applyFill="1" applyBorder="1" applyAlignment="1">
      <alignment vertical="center"/>
    </xf>
    <xf numFmtId="0" fontId="24" fillId="0" borderId="10" xfId="0" applyFont="1" applyBorder="1" applyAlignment="1">
      <alignment vertical="center"/>
    </xf>
    <xf numFmtId="1" fontId="24" fillId="5" borderId="10" xfId="0" applyNumberFormat="1" applyFont="1" applyFill="1" applyBorder="1" applyAlignment="1">
      <alignment horizontal="center" vertical="center"/>
    </xf>
    <xf numFmtId="1" fontId="18" fillId="5" borderId="14" xfId="0" applyNumberFormat="1" applyFont="1" applyFill="1" applyBorder="1" applyAlignment="1">
      <alignment horizontal="center" vertical="center"/>
    </xf>
    <xf numFmtId="1" fontId="24" fillId="5" borderId="14" xfId="0" applyNumberFormat="1" applyFont="1" applyFill="1" applyBorder="1" applyAlignment="1">
      <alignment horizontal="center" vertical="center"/>
    </xf>
    <xf numFmtId="1" fontId="25" fillId="5" borderId="0" xfId="0" applyNumberFormat="1" applyFont="1" applyFill="1" applyAlignment="1">
      <alignment vertical="center"/>
    </xf>
    <xf numFmtId="1" fontId="18" fillId="5" borderId="16" xfId="0" applyNumberFormat="1" applyFont="1" applyFill="1" applyBorder="1" applyAlignment="1">
      <alignment horizontal="center" vertical="center"/>
    </xf>
    <xf numFmtId="1" fontId="18" fillId="5" borderId="6" xfId="0" applyNumberFormat="1" applyFont="1" applyFill="1" applyBorder="1" applyAlignment="1">
      <alignment horizontal="center" vertical="center"/>
    </xf>
    <xf numFmtId="1" fontId="25" fillId="0" borderId="0" xfId="0" applyNumberFormat="1" applyFont="1" applyAlignment="1">
      <alignment vertical="center"/>
    </xf>
    <xf numFmtId="14" fontId="18" fillId="5" borderId="17" xfId="0" applyNumberFormat="1" applyFont="1" applyFill="1" applyBorder="1" applyAlignment="1">
      <alignment horizontal="center" vertical="center"/>
    </xf>
    <xf numFmtId="0" fontId="25" fillId="0" borderId="0" xfId="0" applyFont="1" applyAlignment="1">
      <alignment vertical="center"/>
    </xf>
    <xf numFmtId="1" fontId="22" fillId="7" borderId="20" xfId="0" applyNumberFormat="1" applyFont="1" applyFill="1" applyBorder="1" applyAlignment="1">
      <alignment horizontal="center" vertical="center"/>
    </xf>
    <xf numFmtId="1" fontId="22" fillId="9" borderId="23" xfId="0" applyNumberFormat="1" applyFont="1" applyFill="1" applyBorder="1" applyAlignment="1">
      <alignment horizontal="center" vertical="center"/>
    </xf>
    <xf numFmtId="1" fontId="22" fillId="7" borderId="22" xfId="0" applyNumberFormat="1" applyFont="1" applyFill="1" applyBorder="1" applyAlignment="1">
      <alignment horizontal="center" vertical="center"/>
    </xf>
    <xf numFmtId="1" fontId="31" fillId="7" borderId="22" xfId="0" applyNumberFormat="1" applyFont="1" applyFill="1" applyBorder="1" applyAlignment="1">
      <alignment horizontal="center" vertical="center"/>
    </xf>
    <xf numFmtId="1" fontId="31" fillId="9" borderId="22" xfId="0" applyNumberFormat="1" applyFont="1" applyFill="1" applyBorder="1" applyAlignment="1">
      <alignment horizontal="center" vertical="center"/>
    </xf>
    <xf numFmtId="14" fontId="22" fillId="5" borderId="22" xfId="0" applyNumberFormat="1" applyFont="1" applyFill="1" applyBorder="1" applyAlignment="1">
      <alignment horizontal="center" vertical="center"/>
    </xf>
    <xf numFmtId="14" fontId="22" fillId="9" borderId="23" xfId="0" applyNumberFormat="1" applyFont="1" applyFill="1" applyBorder="1" applyAlignment="1">
      <alignment horizontal="center" vertical="center"/>
    </xf>
    <xf numFmtId="14" fontId="22" fillId="7" borderId="22" xfId="0" applyNumberFormat="1" applyFont="1" applyFill="1" applyBorder="1" applyAlignment="1">
      <alignment horizontal="center" vertical="center"/>
    </xf>
    <xf numFmtId="1" fontId="18" fillId="5" borderId="19" xfId="0" applyNumberFormat="1" applyFont="1" applyFill="1" applyBorder="1" applyAlignment="1">
      <alignment horizontal="center" vertical="center"/>
    </xf>
    <xf numFmtId="0" fontId="18" fillId="10" borderId="16" xfId="0" applyFont="1" applyFill="1" applyBorder="1" applyAlignment="1">
      <alignment vertical="center"/>
    </xf>
    <xf numFmtId="0" fontId="25" fillId="0" borderId="18" xfId="0" applyFont="1" applyBorder="1" applyAlignment="1">
      <alignment vertical="center"/>
    </xf>
    <xf numFmtId="0" fontId="25" fillId="0" borderId="17" xfId="0" applyFont="1" applyBorder="1" applyAlignment="1">
      <alignment vertical="center"/>
    </xf>
    <xf numFmtId="0" fontId="25" fillId="0" borderId="12" xfId="0" applyFont="1" applyBorder="1" applyAlignment="1">
      <alignment vertical="center"/>
    </xf>
    <xf numFmtId="1" fontId="25" fillId="5" borderId="14" xfId="0" applyNumberFormat="1" applyFont="1" applyFill="1" applyBorder="1" applyAlignment="1">
      <alignment vertical="center" wrapText="1"/>
    </xf>
    <xf numFmtId="1" fontId="25" fillId="5" borderId="10" xfId="0" applyNumberFormat="1" applyFont="1" applyFill="1" applyBorder="1" applyAlignment="1">
      <alignment vertical="center"/>
    </xf>
    <xf numFmtId="0" fontId="25" fillId="0" borderId="11" xfId="0" applyFont="1" applyBorder="1" applyAlignment="1">
      <alignment horizontal="center" vertical="center" wrapText="1"/>
    </xf>
    <xf numFmtId="0" fontId="25" fillId="0" borderId="17" xfId="0" applyFont="1" applyBorder="1" applyAlignment="1">
      <alignment vertical="center" wrapText="1"/>
    </xf>
    <xf numFmtId="0" fontId="26" fillId="0" borderId="20" xfId="0" applyFont="1" applyBorder="1" applyAlignment="1">
      <alignment horizontal="center" vertical="center" wrapText="1"/>
    </xf>
    <xf numFmtId="0" fontId="25" fillId="0" borderId="25" xfId="0" applyFont="1" applyBorder="1" applyAlignment="1">
      <alignment vertical="center"/>
    </xf>
    <xf numFmtId="0" fontId="25" fillId="8" borderId="0" xfId="0" applyFont="1" applyFill="1" applyAlignment="1">
      <alignment vertical="center"/>
    </xf>
    <xf numFmtId="49" fontId="18" fillId="0" borderId="10" xfId="0" applyNumberFormat="1" applyFont="1" applyBorder="1" applyAlignment="1">
      <alignment vertical="center"/>
    </xf>
    <xf numFmtId="49" fontId="18" fillId="0" borderId="10" xfId="0" applyNumberFormat="1" applyFont="1" applyBorder="1" applyAlignment="1">
      <alignment horizontal="left" vertical="center"/>
    </xf>
    <xf numFmtId="1" fontId="25" fillId="11" borderId="17" xfId="0" applyNumberFormat="1" applyFont="1" applyFill="1" applyBorder="1" applyAlignment="1">
      <alignment vertical="center" wrapText="1"/>
    </xf>
    <xf numFmtId="0" fontId="25" fillId="11" borderId="17" xfId="0" applyFont="1" applyFill="1" applyBorder="1" applyAlignment="1">
      <alignment horizontal="center" vertical="center" wrapText="1"/>
    </xf>
    <xf numFmtId="16" fontId="18" fillId="7" borderId="11" xfId="0" applyNumberFormat="1" applyFont="1" applyFill="1" applyBorder="1" applyAlignment="1">
      <alignment horizontal="center" vertical="center"/>
    </xf>
    <xf numFmtId="0" fontId="25" fillId="11" borderId="17" xfId="0" applyFont="1" applyFill="1" applyBorder="1" applyAlignment="1">
      <alignment vertical="center" wrapText="1"/>
    </xf>
    <xf numFmtId="1" fontId="25" fillId="11" borderId="12" xfId="0" applyNumberFormat="1" applyFont="1" applyFill="1" applyBorder="1" applyAlignment="1">
      <alignment vertical="center" wrapText="1"/>
    </xf>
    <xf numFmtId="1" fontId="25" fillId="11" borderId="11" xfId="0" applyNumberFormat="1" applyFont="1" applyFill="1" applyBorder="1" applyAlignment="1">
      <alignment vertical="center" wrapText="1"/>
    </xf>
    <xf numFmtId="1" fontId="25" fillId="11" borderId="11" xfId="0" applyNumberFormat="1" applyFont="1" applyFill="1" applyBorder="1" applyAlignment="1">
      <alignment horizontal="center" vertical="center" wrapText="1"/>
    </xf>
    <xf numFmtId="16" fontId="25" fillId="11" borderId="17" xfId="0" applyNumberFormat="1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horizontal="center" vertical="center" wrapText="1"/>
    </xf>
    <xf numFmtId="0" fontId="25" fillId="11" borderId="11" xfId="0" applyFont="1" applyFill="1" applyBorder="1" applyAlignment="1">
      <alignment vertical="center" wrapText="1"/>
    </xf>
    <xf numFmtId="1" fontId="25" fillId="11" borderId="14" xfId="0" applyNumberFormat="1" applyFont="1" applyFill="1" applyBorder="1" applyAlignment="1">
      <alignment vertical="center" wrapText="1"/>
    </xf>
    <xf numFmtId="1" fontId="25" fillId="11" borderId="20" xfId="0" applyNumberFormat="1" applyFont="1" applyFill="1" applyBorder="1" applyAlignment="1">
      <alignment horizontal="center" vertical="center" wrapText="1"/>
    </xf>
    <xf numFmtId="1" fontId="25" fillId="11" borderId="20" xfId="0" applyNumberFormat="1" applyFont="1" applyFill="1" applyBorder="1" applyAlignment="1">
      <alignment vertical="center" wrapText="1"/>
    </xf>
    <xf numFmtId="0" fontId="18" fillId="0" borderId="11" xfId="0" applyFont="1" applyBorder="1" applyAlignment="1">
      <alignment vertical="center"/>
    </xf>
    <xf numFmtId="0" fontId="18" fillId="5" borderId="10" xfId="0" applyFont="1" applyFill="1" applyBorder="1" applyAlignment="1">
      <alignment horizontal="center" vertical="center"/>
    </xf>
    <xf numFmtId="16" fontId="18" fillId="7" borderId="10" xfId="0" applyNumberFormat="1" applyFont="1" applyFill="1" applyBorder="1" applyAlignment="1">
      <alignment horizontal="center" vertical="center"/>
    </xf>
    <xf numFmtId="0" fontId="22" fillId="0" borderId="10" xfId="0" applyFont="1" applyBorder="1" applyAlignment="1">
      <alignment vertical="center"/>
    </xf>
    <xf numFmtId="0" fontId="18" fillId="7" borderId="10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1" fontId="18" fillId="0" borderId="0" xfId="0" applyNumberFormat="1" applyFont="1" applyAlignment="1">
      <alignment horizontal="center"/>
    </xf>
    <xf numFmtId="0" fontId="27" fillId="13" borderId="20" xfId="0" applyFont="1" applyFill="1" applyBorder="1" applyAlignment="1">
      <alignment horizontal="center" vertical="center"/>
    </xf>
    <xf numFmtId="0" fontId="27" fillId="13" borderId="20" xfId="0" applyFont="1" applyFill="1" applyBorder="1" applyAlignment="1">
      <alignment horizontal="center" vertical="center" wrapText="1"/>
    </xf>
    <xf numFmtId="0" fontId="32" fillId="0" borderId="0" xfId="0" applyFont="1"/>
    <xf numFmtId="0" fontId="32" fillId="0" borderId="20" xfId="0" applyFont="1" applyBorder="1" applyAlignment="1">
      <alignment horizontal="center"/>
    </xf>
    <xf numFmtId="0" fontId="27" fillId="14" borderId="20" xfId="0" applyFont="1" applyFill="1" applyBorder="1" applyAlignment="1">
      <alignment horizontal="center" vertical="center" wrapText="1"/>
    </xf>
    <xf numFmtId="0" fontId="32" fillId="15" borderId="20" xfId="0" applyFont="1" applyFill="1" applyBorder="1" applyAlignment="1">
      <alignment horizontal="center"/>
    </xf>
    <xf numFmtId="164" fontId="33" fillId="0" borderId="20" xfId="1" applyNumberFormat="1" applyFont="1" applyBorder="1" applyAlignment="1">
      <alignment horizontal="center"/>
    </xf>
    <xf numFmtId="0" fontId="2" fillId="13" borderId="58" xfId="0" applyFont="1" applyFill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/>
    </xf>
    <xf numFmtId="164" fontId="34" fillId="0" borderId="60" xfId="1" applyNumberFormat="1" applyFont="1" applyBorder="1"/>
    <xf numFmtId="0" fontId="2" fillId="13" borderId="64" xfId="0" applyFont="1" applyFill="1" applyBorder="1" applyAlignment="1">
      <alignment horizontal="center" vertical="center" wrapText="1"/>
    </xf>
    <xf numFmtId="0" fontId="2" fillId="13" borderId="65" xfId="0" applyFont="1" applyFill="1" applyBorder="1" applyAlignment="1">
      <alignment horizontal="center" vertical="center" wrapText="1"/>
    </xf>
    <xf numFmtId="0" fontId="0" fillId="0" borderId="66" xfId="0" applyBorder="1"/>
    <xf numFmtId="164" fontId="34" fillId="0" borderId="65" xfId="1" applyNumberFormat="1" applyFont="1" applyBorder="1"/>
    <xf numFmtId="0" fontId="0" fillId="0" borderId="67" xfId="0" applyBorder="1"/>
    <xf numFmtId="0" fontId="0" fillId="0" borderId="68" xfId="0" applyBorder="1"/>
    <xf numFmtId="164" fontId="34" fillId="0" borderId="69" xfId="1" applyNumberFormat="1" applyFont="1" applyBorder="1"/>
    <xf numFmtId="0" fontId="3" fillId="0" borderId="70" xfId="0" applyFont="1" applyBorder="1"/>
    <xf numFmtId="0" fontId="3" fillId="0" borderId="71" xfId="0" applyFont="1" applyBorder="1" applyAlignment="1">
      <alignment horizontal="center" vertical="center"/>
    </xf>
    <xf numFmtId="0" fontId="34" fillId="0" borderId="72" xfId="0" applyFont="1" applyBorder="1" applyAlignment="1">
      <alignment horizontal="center" vertical="center"/>
    </xf>
    <xf numFmtId="0" fontId="27" fillId="13" borderId="40" xfId="0" applyFont="1" applyFill="1" applyBorder="1" applyAlignment="1">
      <alignment horizontal="center" vertical="center" wrapText="1"/>
    </xf>
    <xf numFmtId="0" fontId="27" fillId="13" borderId="41" xfId="0" applyFont="1" applyFill="1" applyBorder="1" applyAlignment="1">
      <alignment horizontal="center" vertical="center" wrapText="1"/>
    </xf>
    <xf numFmtId="0" fontId="27" fillId="13" borderId="43" xfId="0" applyFont="1" applyFill="1" applyBorder="1" applyAlignment="1">
      <alignment horizontal="center" vertical="center" wrapText="1"/>
    </xf>
    <xf numFmtId="0" fontId="27" fillId="13" borderId="36" xfId="0" applyFont="1" applyFill="1" applyBorder="1" applyAlignment="1">
      <alignment horizontal="center" vertical="center" wrapText="1"/>
    </xf>
    <xf numFmtId="0" fontId="27" fillId="13" borderId="44" xfId="0" applyFont="1" applyFill="1" applyBorder="1" applyAlignment="1">
      <alignment horizontal="center" vertical="center" wrapText="1"/>
    </xf>
    <xf numFmtId="0" fontId="27" fillId="13" borderId="37" xfId="0" applyFont="1" applyFill="1" applyBorder="1" applyAlignment="1">
      <alignment horizontal="center" vertical="center" wrapText="1"/>
    </xf>
    <xf numFmtId="0" fontId="27" fillId="13" borderId="45" xfId="0" applyFont="1" applyFill="1" applyBorder="1" applyAlignment="1">
      <alignment horizontal="center" vertical="center" wrapText="1"/>
    </xf>
    <xf numFmtId="0" fontId="27" fillId="13" borderId="38" xfId="0" applyFont="1" applyFill="1" applyBorder="1" applyAlignment="1">
      <alignment horizontal="center" vertical="center" wrapText="1"/>
    </xf>
    <xf numFmtId="0" fontId="27" fillId="13" borderId="31" xfId="0" applyFont="1" applyFill="1" applyBorder="1" applyAlignment="1">
      <alignment horizontal="center" vertical="center" wrapText="1"/>
    </xf>
    <xf numFmtId="0" fontId="27" fillId="13" borderId="39" xfId="0" applyFont="1" applyFill="1" applyBorder="1" applyAlignment="1">
      <alignment horizontal="center" vertical="center" wrapText="1"/>
    </xf>
    <xf numFmtId="0" fontId="27" fillId="13" borderId="42" xfId="0" applyFont="1" applyFill="1" applyBorder="1" applyAlignment="1">
      <alignment horizontal="center" vertical="center" wrapText="1"/>
    </xf>
    <xf numFmtId="0" fontId="2" fillId="13" borderId="61" xfId="0" applyFont="1" applyFill="1" applyBorder="1" applyAlignment="1">
      <alignment horizontal="center"/>
    </xf>
    <xf numFmtId="0" fontId="2" fillId="13" borderId="62" xfId="0" applyFont="1" applyFill="1" applyBorder="1" applyAlignment="1">
      <alignment horizontal="center"/>
    </xf>
    <xf numFmtId="0" fontId="2" fillId="13" borderId="63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F5333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196"/>
  <sheetViews>
    <sheetView tabSelected="1" zoomScale="70" zoomScaleNormal="70" workbookViewId="0">
      <pane ySplit="1" topLeftCell="A2" activePane="bottomLeft" state="frozen"/>
      <selection pane="bottomLeft" activeCell="C957" sqref="C957"/>
    </sheetView>
  </sheetViews>
  <sheetFormatPr defaultRowHeight="11.25" x14ac:dyDescent="0.2"/>
  <cols>
    <col min="1" max="1" width="24.5703125" style="164" customWidth="1"/>
    <col min="2" max="2" width="21.7109375" style="164" bestFit="1" customWidth="1"/>
    <col min="3" max="3" width="9.140625" style="164"/>
    <col min="4" max="4" width="29" style="167" customWidth="1"/>
    <col min="5" max="5" width="17" style="164" bestFit="1" customWidth="1"/>
    <col min="6" max="6" width="11.85546875" style="168" customWidth="1"/>
    <col min="7" max="7" width="12.85546875" style="169" customWidth="1"/>
    <col min="8" max="8" width="11.85546875" style="169" customWidth="1"/>
    <col min="9" max="10" width="10.5703125" style="169" customWidth="1"/>
    <col min="11" max="11" width="10.85546875" style="169" customWidth="1"/>
    <col min="12" max="12" width="15.5703125" style="169" bestFit="1" customWidth="1"/>
    <col min="13" max="13" width="10.5703125" style="169" customWidth="1"/>
    <col min="14" max="14" width="15.85546875" style="169" bestFit="1" customWidth="1"/>
    <col min="15" max="15" width="10.5703125" style="169" customWidth="1"/>
    <col min="16" max="16" width="36.5703125" style="170" customWidth="1"/>
    <col min="17" max="16384" width="9.140625" style="151"/>
  </cols>
  <sheetData>
    <row r="1" spans="1:16" ht="63.75" customHeight="1" thickBot="1" x14ac:dyDescent="0.25">
      <c r="A1" s="258" t="s">
        <v>1</v>
      </c>
      <c r="B1" s="259" t="s">
        <v>1299</v>
      </c>
      <c r="C1" s="260" t="s">
        <v>3</v>
      </c>
      <c r="D1" s="261" t="s">
        <v>4</v>
      </c>
      <c r="E1" s="262" t="s">
        <v>5</v>
      </c>
      <c r="F1" s="263" t="s">
        <v>6</v>
      </c>
      <c r="G1" s="263" t="s">
        <v>7</v>
      </c>
      <c r="H1" s="263" t="s">
        <v>8</v>
      </c>
      <c r="I1" s="263" t="s">
        <v>9</v>
      </c>
      <c r="J1" s="264" t="s">
        <v>10</v>
      </c>
      <c r="K1" s="264" t="s">
        <v>11</v>
      </c>
      <c r="L1" s="264" t="s">
        <v>12</v>
      </c>
      <c r="M1" s="264" t="s">
        <v>13</v>
      </c>
      <c r="N1" s="264" t="s">
        <v>14</v>
      </c>
      <c r="O1" s="264" t="s">
        <v>1300</v>
      </c>
      <c r="P1" s="153" t="s">
        <v>1290</v>
      </c>
    </row>
    <row r="2" spans="1:16" x14ac:dyDescent="0.2">
      <c r="A2" s="218" t="s">
        <v>1108</v>
      </c>
      <c r="B2" s="252" t="s">
        <v>1109</v>
      </c>
      <c r="C2" s="253">
        <v>33020540</v>
      </c>
      <c r="D2" s="254" t="s">
        <v>1110</v>
      </c>
      <c r="E2" s="347" t="s">
        <v>1288</v>
      </c>
      <c r="F2" s="156" t="s">
        <v>1288</v>
      </c>
      <c r="G2" s="348" t="s">
        <v>1288</v>
      </c>
      <c r="H2" s="349" t="s">
        <v>1288</v>
      </c>
      <c r="I2" s="348" t="s">
        <v>1288</v>
      </c>
      <c r="J2" s="349" t="s">
        <v>1288</v>
      </c>
      <c r="K2" s="155" t="s">
        <v>1288</v>
      </c>
      <c r="L2" s="349" t="s">
        <v>1288</v>
      </c>
      <c r="M2" s="348" t="s">
        <v>1288</v>
      </c>
      <c r="N2" s="349" t="s">
        <v>1288</v>
      </c>
      <c r="O2" s="348" t="s">
        <v>1288</v>
      </c>
      <c r="P2" s="160" t="str">
        <f>IF(E2="PENDENTE","FEVEREIRO, ","")&amp;IF(F2="PENDENTE","MARÇO, ","")&amp;IF(G2="PENDENTE","ABRIL, ","")&amp;IF(H2="PENDENTE","MAIO, ","")&amp;IF(I2="PENDENTE","JUNHO, ","")&amp;IF(J2="PENDENTE","JULHO, ","")&amp;IF(K2="PENDENTE","AGOSTO, ","")&amp;IF(L2="PENDENTE","SETEMBRO, ","")&amp;IF(M2="PENDENTE","OUTUBRO, ","")&amp;IF(N2="PENDENTE","NOVEMBRO","")&amp;IF(O2="PENDENTE","DEZEMBRO, ","")</f>
        <v/>
      </c>
    </row>
    <row r="3" spans="1:16" x14ac:dyDescent="0.2">
      <c r="A3" s="218" t="s">
        <v>1108</v>
      </c>
      <c r="B3" s="255" t="s">
        <v>1109</v>
      </c>
      <c r="C3" s="253">
        <v>33020558</v>
      </c>
      <c r="D3" s="256" t="s">
        <v>1111</v>
      </c>
      <c r="E3" s="347" t="s">
        <v>1288</v>
      </c>
      <c r="F3" s="156" t="s">
        <v>1288</v>
      </c>
      <c r="G3" s="348" t="s">
        <v>1288</v>
      </c>
      <c r="H3" s="349" t="s">
        <v>1288</v>
      </c>
      <c r="I3" s="348" t="s">
        <v>1288</v>
      </c>
      <c r="J3" s="349" t="s">
        <v>1288</v>
      </c>
      <c r="K3" s="155" t="s">
        <v>1288</v>
      </c>
      <c r="L3" s="349" t="s">
        <v>1288</v>
      </c>
      <c r="M3" s="348" t="s">
        <v>1288</v>
      </c>
      <c r="N3" s="349" t="s">
        <v>1288</v>
      </c>
      <c r="O3" s="348" t="s">
        <v>1288</v>
      </c>
      <c r="P3" s="160" t="str">
        <f t="shared" ref="P3:P66" si="0">IF(E3="PENDENTE","FEVEREIRO, ","")&amp;IF(F3="PENDENTE","MARÇO, ","")&amp;IF(G3="PENDENTE","ABRIL, ","")&amp;IF(H3="PENDENTE","MAIO, ","")&amp;IF(I3="PENDENTE","JUNHO, ","")&amp;IF(J3="PENDENTE","JULHO, ","")&amp;IF(K3="PENDENTE","AGOSTO, ","")&amp;IF(L3="PENDENTE","SETEMBRO, ","")&amp;IF(M3="PENDENTE","OUTUBRO, ","")&amp;IF(N3="PENDENTE","NOVEMBRO","")&amp;IF(O3="PENDENTE","DEZEMBRO, ","")</f>
        <v/>
      </c>
    </row>
    <row r="4" spans="1:16" s="162" customFormat="1" x14ac:dyDescent="0.2">
      <c r="A4" s="218" t="s">
        <v>1108</v>
      </c>
      <c r="B4" s="255" t="s">
        <v>1109</v>
      </c>
      <c r="C4" s="253">
        <v>33020710</v>
      </c>
      <c r="D4" s="256" t="s">
        <v>1112</v>
      </c>
      <c r="E4" s="347" t="s">
        <v>1288</v>
      </c>
      <c r="F4" s="156" t="s">
        <v>1288</v>
      </c>
      <c r="G4" s="348" t="s">
        <v>1288</v>
      </c>
      <c r="H4" s="349" t="s">
        <v>1288</v>
      </c>
      <c r="I4" s="348" t="s">
        <v>1288</v>
      </c>
      <c r="J4" s="349" t="s">
        <v>1288</v>
      </c>
      <c r="K4" s="155" t="s">
        <v>1288</v>
      </c>
      <c r="L4" s="349" t="s">
        <v>1288</v>
      </c>
      <c r="M4" s="348" t="s">
        <v>1288</v>
      </c>
      <c r="N4" s="349" t="s">
        <v>1288</v>
      </c>
      <c r="O4" s="348" t="s">
        <v>1288</v>
      </c>
      <c r="P4" s="160" t="str">
        <f t="shared" si="0"/>
        <v/>
      </c>
    </row>
    <row r="5" spans="1:16" x14ac:dyDescent="0.2">
      <c r="A5" s="218" t="s">
        <v>1108</v>
      </c>
      <c r="B5" s="255" t="s">
        <v>1109</v>
      </c>
      <c r="C5" s="253">
        <v>33020779</v>
      </c>
      <c r="D5" s="256" t="s">
        <v>1113</v>
      </c>
      <c r="E5" s="347" t="s">
        <v>1288</v>
      </c>
      <c r="F5" s="156" t="s">
        <v>1288</v>
      </c>
      <c r="G5" s="348" t="s">
        <v>1288</v>
      </c>
      <c r="H5" s="349" t="s">
        <v>1288</v>
      </c>
      <c r="I5" s="348" t="s">
        <v>1288</v>
      </c>
      <c r="J5" s="349" t="s">
        <v>1288</v>
      </c>
      <c r="K5" s="155" t="s">
        <v>1288</v>
      </c>
      <c r="L5" s="349" t="s">
        <v>1288</v>
      </c>
      <c r="M5" s="348" t="s">
        <v>1288</v>
      </c>
      <c r="N5" s="349" t="s">
        <v>1288</v>
      </c>
      <c r="O5" s="348" t="s">
        <v>1288</v>
      </c>
      <c r="P5" s="160" t="str">
        <f t="shared" si="0"/>
        <v/>
      </c>
    </row>
    <row r="6" spans="1:16" x14ac:dyDescent="0.2">
      <c r="A6" s="218" t="s">
        <v>1108</v>
      </c>
      <c r="B6" s="255" t="s">
        <v>1109</v>
      </c>
      <c r="C6" s="253">
        <v>33020957</v>
      </c>
      <c r="D6" s="256" t="s">
        <v>1114</v>
      </c>
      <c r="E6" s="347" t="s">
        <v>1288</v>
      </c>
      <c r="F6" s="156" t="s">
        <v>1288</v>
      </c>
      <c r="G6" s="348" t="s">
        <v>1288</v>
      </c>
      <c r="H6" s="349" t="s">
        <v>1288</v>
      </c>
      <c r="I6" s="348" t="s">
        <v>1288</v>
      </c>
      <c r="J6" s="349" t="s">
        <v>1288</v>
      </c>
      <c r="K6" s="155" t="s">
        <v>1288</v>
      </c>
      <c r="L6" s="349" t="s">
        <v>1288</v>
      </c>
      <c r="M6" s="348" t="s">
        <v>1288</v>
      </c>
      <c r="N6" s="349" t="s">
        <v>1288</v>
      </c>
      <c r="O6" s="348" t="s">
        <v>1288</v>
      </c>
      <c r="P6" s="160" t="str">
        <f t="shared" si="0"/>
        <v/>
      </c>
    </row>
    <row r="7" spans="1:16" x14ac:dyDescent="0.2">
      <c r="A7" s="218" t="s">
        <v>1108</v>
      </c>
      <c r="B7" s="255" t="s">
        <v>1115</v>
      </c>
      <c r="C7" s="253">
        <v>33043515</v>
      </c>
      <c r="D7" s="256" t="s">
        <v>1116</v>
      </c>
      <c r="E7" s="347" t="s">
        <v>1288</v>
      </c>
      <c r="F7" s="156" t="s">
        <v>1288</v>
      </c>
      <c r="G7" s="348" t="s">
        <v>1288</v>
      </c>
      <c r="H7" s="349" t="s">
        <v>1288</v>
      </c>
      <c r="I7" s="348" t="s">
        <v>1288</v>
      </c>
      <c r="J7" s="349" t="s">
        <v>1288</v>
      </c>
      <c r="K7" s="155" t="s">
        <v>1288</v>
      </c>
      <c r="L7" s="349" t="s">
        <v>1288</v>
      </c>
      <c r="M7" s="348" t="s">
        <v>1288</v>
      </c>
      <c r="N7" s="349" t="s">
        <v>1288</v>
      </c>
      <c r="O7" s="348" t="s">
        <v>1288</v>
      </c>
      <c r="P7" s="160" t="str">
        <f t="shared" si="0"/>
        <v/>
      </c>
    </row>
    <row r="8" spans="1:16" x14ac:dyDescent="0.2">
      <c r="A8" s="218" t="s">
        <v>1108</v>
      </c>
      <c r="B8" s="255" t="s">
        <v>1115</v>
      </c>
      <c r="C8" s="253">
        <v>33043523</v>
      </c>
      <c r="D8" s="256" t="s">
        <v>262</v>
      </c>
      <c r="E8" s="347" t="s">
        <v>1288</v>
      </c>
      <c r="F8" s="156" t="s">
        <v>1288</v>
      </c>
      <c r="G8" s="348" t="s">
        <v>1288</v>
      </c>
      <c r="H8" s="349" t="s">
        <v>1288</v>
      </c>
      <c r="I8" s="348" t="s">
        <v>1288</v>
      </c>
      <c r="J8" s="349" t="s">
        <v>1288</v>
      </c>
      <c r="K8" s="155" t="s">
        <v>1288</v>
      </c>
      <c r="L8" s="349" t="s">
        <v>1288</v>
      </c>
      <c r="M8" s="348" t="s">
        <v>1288</v>
      </c>
      <c r="N8" s="349" t="s">
        <v>1288</v>
      </c>
      <c r="O8" s="348" t="s">
        <v>1288</v>
      </c>
      <c r="P8" s="160" t="str">
        <f t="shared" si="0"/>
        <v/>
      </c>
    </row>
    <row r="9" spans="1:16" x14ac:dyDescent="0.2">
      <c r="A9" s="218" t="s">
        <v>1108</v>
      </c>
      <c r="B9" s="255" t="s">
        <v>1115</v>
      </c>
      <c r="C9" s="253">
        <v>33043612</v>
      </c>
      <c r="D9" s="256" t="s">
        <v>1117</v>
      </c>
      <c r="E9" s="347" t="s">
        <v>1288</v>
      </c>
      <c r="F9" s="156" t="s">
        <v>1288</v>
      </c>
      <c r="G9" s="348" t="s">
        <v>1288</v>
      </c>
      <c r="H9" s="349" t="s">
        <v>1288</v>
      </c>
      <c r="I9" s="348" t="s">
        <v>1288</v>
      </c>
      <c r="J9" s="349" t="s">
        <v>1288</v>
      </c>
      <c r="K9" s="155" t="s">
        <v>1288</v>
      </c>
      <c r="L9" s="349" t="s">
        <v>1288</v>
      </c>
      <c r="M9" s="348" t="s">
        <v>1288</v>
      </c>
      <c r="N9" s="349" t="s">
        <v>1288</v>
      </c>
      <c r="O9" s="348" t="s">
        <v>1288</v>
      </c>
      <c r="P9" s="160" t="str">
        <f t="shared" si="0"/>
        <v/>
      </c>
    </row>
    <row r="10" spans="1:16" x14ac:dyDescent="0.2">
      <c r="A10" s="218" t="s">
        <v>1108</v>
      </c>
      <c r="B10" s="255" t="s">
        <v>1115</v>
      </c>
      <c r="C10" s="253">
        <v>33043655</v>
      </c>
      <c r="D10" s="256" t="s">
        <v>1118</v>
      </c>
      <c r="E10" s="347" t="s">
        <v>1288</v>
      </c>
      <c r="F10" s="156" t="s">
        <v>1288</v>
      </c>
      <c r="G10" s="348" t="s">
        <v>1288</v>
      </c>
      <c r="H10" s="349" t="s">
        <v>1288</v>
      </c>
      <c r="I10" s="348" t="s">
        <v>1288</v>
      </c>
      <c r="J10" s="349" t="s">
        <v>1288</v>
      </c>
      <c r="K10" s="155" t="s">
        <v>1288</v>
      </c>
      <c r="L10" s="349" t="s">
        <v>1288</v>
      </c>
      <c r="M10" s="348" t="s">
        <v>1288</v>
      </c>
      <c r="N10" s="349" t="s">
        <v>1288</v>
      </c>
      <c r="O10" s="348" t="s">
        <v>1288</v>
      </c>
      <c r="P10" s="160" t="str">
        <f t="shared" si="0"/>
        <v/>
      </c>
    </row>
    <row r="11" spans="1:16" x14ac:dyDescent="0.2">
      <c r="A11" s="218" t="s">
        <v>1108</v>
      </c>
      <c r="B11" s="255" t="s">
        <v>1115</v>
      </c>
      <c r="C11" s="253">
        <v>33043736</v>
      </c>
      <c r="D11" s="256" t="s">
        <v>1119</v>
      </c>
      <c r="E11" s="347" t="s">
        <v>1288</v>
      </c>
      <c r="F11" s="156" t="s">
        <v>1288</v>
      </c>
      <c r="G11" s="348" t="s">
        <v>1288</v>
      </c>
      <c r="H11" s="349" t="s">
        <v>1288</v>
      </c>
      <c r="I11" s="348" t="s">
        <v>1288</v>
      </c>
      <c r="J11" s="349" t="s">
        <v>1288</v>
      </c>
      <c r="K11" s="155" t="s">
        <v>1288</v>
      </c>
      <c r="L11" s="349" t="s">
        <v>1288</v>
      </c>
      <c r="M11" s="348" t="s">
        <v>1288</v>
      </c>
      <c r="N11" s="349" t="s">
        <v>1288</v>
      </c>
      <c r="O11" s="348" t="s">
        <v>1288</v>
      </c>
      <c r="P11" s="160" t="str">
        <f t="shared" si="0"/>
        <v/>
      </c>
    </row>
    <row r="12" spans="1:16" x14ac:dyDescent="0.2">
      <c r="A12" s="218" t="s">
        <v>1108</v>
      </c>
      <c r="B12" s="255" t="s">
        <v>1115</v>
      </c>
      <c r="C12" s="253">
        <v>33043752</v>
      </c>
      <c r="D12" s="256" t="s">
        <v>1120</v>
      </c>
      <c r="E12" s="347" t="s">
        <v>1288</v>
      </c>
      <c r="F12" s="156" t="s">
        <v>1288</v>
      </c>
      <c r="G12" s="348" t="s">
        <v>1288</v>
      </c>
      <c r="H12" s="349" t="s">
        <v>1288</v>
      </c>
      <c r="I12" s="348" t="s">
        <v>1288</v>
      </c>
      <c r="J12" s="349" t="s">
        <v>1288</v>
      </c>
      <c r="K12" s="155" t="s">
        <v>1288</v>
      </c>
      <c r="L12" s="349" t="s">
        <v>1288</v>
      </c>
      <c r="M12" s="348" t="s">
        <v>1288</v>
      </c>
      <c r="N12" s="349" t="s">
        <v>1288</v>
      </c>
      <c r="O12" s="348" t="s">
        <v>1288</v>
      </c>
      <c r="P12" s="160" t="str">
        <f t="shared" si="0"/>
        <v/>
      </c>
    </row>
    <row r="13" spans="1:16" x14ac:dyDescent="0.2">
      <c r="A13" s="218" t="s">
        <v>1108</v>
      </c>
      <c r="B13" s="255" t="s">
        <v>1115</v>
      </c>
      <c r="C13" s="253">
        <v>33043760</v>
      </c>
      <c r="D13" s="256" t="s">
        <v>1121</v>
      </c>
      <c r="E13" s="347" t="s">
        <v>1288</v>
      </c>
      <c r="F13" s="156" t="s">
        <v>1288</v>
      </c>
      <c r="G13" s="348" t="s">
        <v>1288</v>
      </c>
      <c r="H13" s="349" t="s">
        <v>1288</v>
      </c>
      <c r="I13" s="348" t="s">
        <v>1288</v>
      </c>
      <c r="J13" s="349" t="s">
        <v>1288</v>
      </c>
      <c r="K13" s="155" t="s">
        <v>1288</v>
      </c>
      <c r="L13" s="349" t="s">
        <v>1288</v>
      </c>
      <c r="M13" s="348" t="s">
        <v>1288</v>
      </c>
      <c r="N13" s="349" t="s">
        <v>1288</v>
      </c>
      <c r="O13" s="348" t="s">
        <v>1288</v>
      </c>
      <c r="P13" s="160" t="str">
        <f t="shared" si="0"/>
        <v/>
      </c>
    </row>
    <row r="14" spans="1:16" x14ac:dyDescent="0.2">
      <c r="A14" s="218" t="s">
        <v>1108</v>
      </c>
      <c r="B14" s="255" t="s">
        <v>1115</v>
      </c>
      <c r="C14" s="253">
        <v>33043779</v>
      </c>
      <c r="D14" s="256" t="s">
        <v>1122</v>
      </c>
      <c r="E14" s="347" t="s">
        <v>1288</v>
      </c>
      <c r="F14" s="156" t="s">
        <v>1288</v>
      </c>
      <c r="G14" s="348" t="s">
        <v>1288</v>
      </c>
      <c r="H14" s="349" t="s">
        <v>1288</v>
      </c>
      <c r="I14" s="348" t="s">
        <v>1288</v>
      </c>
      <c r="J14" s="349" t="s">
        <v>1288</v>
      </c>
      <c r="K14" s="155" t="s">
        <v>1288</v>
      </c>
      <c r="L14" s="349" t="s">
        <v>1288</v>
      </c>
      <c r="M14" s="348" t="s">
        <v>1288</v>
      </c>
      <c r="N14" s="349" t="s">
        <v>1288</v>
      </c>
      <c r="O14" s="348" t="s">
        <v>1288</v>
      </c>
      <c r="P14" s="160" t="str">
        <f t="shared" si="0"/>
        <v/>
      </c>
    </row>
    <row r="15" spans="1:16" x14ac:dyDescent="0.2">
      <c r="A15" s="218" t="s">
        <v>1108</v>
      </c>
      <c r="B15" s="255" t="s">
        <v>1115</v>
      </c>
      <c r="C15" s="253">
        <v>33044147</v>
      </c>
      <c r="D15" s="256" t="s">
        <v>1123</v>
      </c>
      <c r="E15" s="347" t="s">
        <v>1288</v>
      </c>
      <c r="F15" s="156" t="s">
        <v>1288</v>
      </c>
      <c r="G15" s="348" t="s">
        <v>1288</v>
      </c>
      <c r="H15" s="349" t="s">
        <v>1288</v>
      </c>
      <c r="I15" s="348" t="s">
        <v>1288</v>
      </c>
      <c r="J15" s="349" t="s">
        <v>1288</v>
      </c>
      <c r="K15" s="155" t="s">
        <v>1288</v>
      </c>
      <c r="L15" s="349" t="s">
        <v>1288</v>
      </c>
      <c r="M15" s="348" t="s">
        <v>1288</v>
      </c>
      <c r="N15" s="349" t="s">
        <v>1288</v>
      </c>
      <c r="O15" s="348" t="s">
        <v>1288</v>
      </c>
      <c r="P15" s="160" t="str">
        <f t="shared" si="0"/>
        <v/>
      </c>
    </row>
    <row r="16" spans="1:16" x14ac:dyDescent="0.2">
      <c r="A16" s="218" t="s">
        <v>1108</v>
      </c>
      <c r="B16" s="255" t="s">
        <v>1124</v>
      </c>
      <c r="C16" s="253">
        <v>33018804</v>
      </c>
      <c r="D16" s="256" t="s">
        <v>1125</v>
      </c>
      <c r="E16" s="347" t="s">
        <v>1288</v>
      </c>
      <c r="F16" s="156" t="s">
        <v>1288</v>
      </c>
      <c r="G16" s="348" t="s">
        <v>1288</v>
      </c>
      <c r="H16" s="349" t="s">
        <v>1288</v>
      </c>
      <c r="I16" s="348" t="s">
        <v>1288</v>
      </c>
      <c r="J16" s="349" t="s">
        <v>1288</v>
      </c>
      <c r="K16" s="155" t="s">
        <v>1288</v>
      </c>
      <c r="L16" s="349" t="s">
        <v>1288</v>
      </c>
      <c r="M16" s="348" t="s">
        <v>1288</v>
      </c>
      <c r="N16" s="349" t="s">
        <v>1288</v>
      </c>
      <c r="O16" s="348" t="s">
        <v>1288</v>
      </c>
      <c r="P16" s="160" t="str">
        <f t="shared" si="0"/>
        <v/>
      </c>
    </row>
    <row r="17" spans="1:16" x14ac:dyDescent="0.2">
      <c r="A17" s="218" t="s">
        <v>1108</v>
      </c>
      <c r="B17" s="255" t="s">
        <v>1124</v>
      </c>
      <c r="C17" s="253">
        <v>33043523</v>
      </c>
      <c r="D17" s="256" t="s">
        <v>262</v>
      </c>
      <c r="E17" s="347" t="s">
        <v>1288</v>
      </c>
      <c r="F17" s="156" t="s">
        <v>1288</v>
      </c>
      <c r="G17" s="348" t="s">
        <v>1288</v>
      </c>
      <c r="H17" s="349" t="s">
        <v>1288</v>
      </c>
      <c r="I17" s="348" t="s">
        <v>1288</v>
      </c>
      <c r="J17" s="349" t="s">
        <v>1288</v>
      </c>
      <c r="K17" s="155" t="s">
        <v>1288</v>
      </c>
      <c r="L17" s="349" t="s">
        <v>1288</v>
      </c>
      <c r="M17" s="348" t="s">
        <v>1288</v>
      </c>
      <c r="N17" s="349" t="s">
        <v>1288</v>
      </c>
      <c r="O17" s="348" t="s">
        <v>1288</v>
      </c>
      <c r="P17" s="160" t="str">
        <f t="shared" si="0"/>
        <v/>
      </c>
    </row>
    <row r="18" spans="1:16" x14ac:dyDescent="0.2">
      <c r="A18" s="218" t="s">
        <v>1108</v>
      </c>
      <c r="B18" s="255" t="s">
        <v>1124</v>
      </c>
      <c r="C18" s="253">
        <v>33019223</v>
      </c>
      <c r="D18" s="256" t="s">
        <v>1126</v>
      </c>
      <c r="E18" s="347" t="s">
        <v>1288</v>
      </c>
      <c r="F18" s="156" t="s">
        <v>1288</v>
      </c>
      <c r="G18" s="348" t="s">
        <v>1288</v>
      </c>
      <c r="H18" s="349" t="s">
        <v>1288</v>
      </c>
      <c r="I18" s="348" t="s">
        <v>1288</v>
      </c>
      <c r="J18" s="349" t="s">
        <v>1288</v>
      </c>
      <c r="K18" s="155" t="s">
        <v>1288</v>
      </c>
      <c r="L18" s="349" t="s">
        <v>1288</v>
      </c>
      <c r="M18" s="348" t="s">
        <v>1288</v>
      </c>
      <c r="N18" s="349" t="s">
        <v>1288</v>
      </c>
      <c r="O18" s="348" t="s">
        <v>1288</v>
      </c>
      <c r="P18" s="160" t="str">
        <f t="shared" si="0"/>
        <v/>
      </c>
    </row>
    <row r="19" spans="1:16" x14ac:dyDescent="0.2">
      <c r="A19" s="218" t="s">
        <v>1108</v>
      </c>
      <c r="B19" s="255" t="s">
        <v>1124</v>
      </c>
      <c r="C19" s="253">
        <v>33019290</v>
      </c>
      <c r="D19" s="256" t="s">
        <v>1127</v>
      </c>
      <c r="E19" s="347" t="s">
        <v>1288</v>
      </c>
      <c r="F19" s="156" t="s">
        <v>1288</v>
      </c>
      <c r="G19" s="348" t="s">
        <v>1288</v>
      </c>
      <c r="H19" s="349" t="s">
        <v>1288</v>
      </c>
      <c r="I19" s="348" t="s">
        <v>1288</v>
      </c>
      <c r="J19" s="349" t="s">
        <v>1288</v>
      </c>
      <c r="K19" s="155" t="s">
        <v>1288</v>
      </c>
      <c r="L19" s="349" t="s">
        <v>1288</v>
      </c>
      <c r="M19" s="348" t="s">
        <v>1288</v>
      </c>
      <c r="N19" s="349" t="s">
        <v>1288</v>
      </c>
      <c r="O19" s="348" t="s">
        <v>1288</v>
      </c>
      <c r="P19" s="160" t="str">
        <f t="shared" si="0"/>
        <v/>
      </c>
    </row>
    <row r="20" spans="1:16" x14ac:dyDescent="0.2">
      <c r="A20" s="218" t="s">
        <v>1108</v>
      </c>
      <c r="B20" s="255" t="s">
        <v>1124</v>
      </c>
      <c r="C20" s="253">
        <v>33019428</v>
      </c>
      <c r="D20" s="256" t="s">
        <v>1128</v>
      </c>
      <c r="E20" s="347" t="s">
        <v>1288</v>
      </c>
      <c r="F20" s="156" t="s">
        <v>1288</v>
      </c>
      <c r="G20" s="348" t="s">
        <v>1288</v>
      </c>
      <c r="H20" s="349" t="s">
        <v>1288</v>
      </c>
      <c r="I20" s="348" t="s">
        <v>1288</v>
      </c>
      <c r="J20" s="349" t="s">
        <v>1288</v>
      </c>
      <c r="K20" s="155" t="s">
        <v>1288</v>
      </c>
      <c r="L20" s="349" t="s">
        <v>1288</v>
      </c>
      <c r="M20" s="348" t="s">
        <v>1288</v>
      </c>
      <c r="N20" s="349" t="s">
        <v>1288</v>
      </c>
      <c r="O20" s="348" t="s">
        <v>1288</v>
      </c>
      <c r="P20" s="160" t="str">
        <f t="shared" si="0"/>
        <v/>
      </c>
    </row>
    <row r="21" spans="1:16" x14ac:dyDescent="0.2">
      <c r="A21" s="218" t="s">
        <v>1108</v>
      </c>
      <c r="B21" s="255" t="s">
        <v>1129</v>
      </c>
      <c r="C21" s="253">
        <v>33019673</v>
      </c>
      <c r="D21" s="256" t="s">
        <v>1130</v>
      </c>
      <c r="E21" s="347" t="s">
        <v>1288</v>
      </c>
      <c r="F21" s="156" t="s">
        <v>1288</v>
      </c>
      <c r="G21" s="348" t="s">
        <v>1288</v>
      </c>
      <c r="H21" s="349" t="s">
        <v>1288</v>
      </c>
      <c r="I21" s="348" t="s">
        <v>1288</v>
      </c>
      <c r="J21" s="349" t="s">
        <v>1288</v>
      </c>
      <c r="K21" s="155" t="s">
        <v>1288</v>
      </c>
      <c r="L21" s="349" t="s">
        <v>1288</v>
      </c>
      <c r="M21" s="348" t="s">
        <v>1288</v>
      </c>
      <c r="N21" s="349" t="s">
        <v>1288</v>
      </c>
      <c r="O21" s="348" t="s">
        <v>1288</v>
      </c>
      <c r="P21" s="160" t="str">
        <f t="shared" si="0"/>
        <v/>
      </c>
    </row>
    <row r="22" spans="1:16" x14ac:dyDescent="0.2">
      <c r="A22" s="218" t="s">
        <v>1108</v>
      </c>
      <c r="B22" s="255" t="s">
        <v>1129</v>
      </c>
      <c r="C22" s="253">
        <v>33019681</v>
      </c>
      <c r="D22" s="256" t="s">
        <v>1131</v>
      </c>
      <c r="E22" s="347" t="s">
        <v>1288</v>
      </c>
      <c r="F22" s="156" t="s">
        <v>1288</v>
      </c>
      <c r="G22" s="348" t="s">
        <v>1288</v>
      </c>
      <c r="H22" s="349" t="s">
        <v>1288</v>
      </c>
      <c r="I22" s="348" t="s">
        <v>1288</v>
      </c>
      <c r="J22" s="349" t="s">
        <v>1288</v>
      </c>
      <c r="K22" s="155" t="s">
        <v>1288</v>
      </c>
      <c r="L22" s="349" t="s">
        <v>1288</v>
      </c>
      <c r="M22" s="348" t="s">
        <v>1288</v>
      </c>
      <c r="N22" s="349" t="s">
        <v>1288</v>
      </c>
      <c r="O22" s="348" t="s">
        <v>1289</v>
      </c>
      <c r="P22" s="160" t="str">
        <f t="shared" si="0"/>
        <v xml:space="preserve">DEZEMBRO, </v>
      </c>
    </row>
    <row r="23" spans="1:16" x14ac:dyDescent="0.2">
      <c r="A23" s="218" t="s">
        <v>1108</v>
      </c>
      <c r="B23" s="255" t="s">
        <v>1129</v>
      </c>
      <c r="C23" s="253">
        <v>33019789</v>
      </c>
      <c r="D23" s="256" t="s">
        <v>1132</v>
      </c>
      <c r="E23" s="347" t="s">
        <v>1288</v>
      </c>
      <c r="F23" s="156" t="s">
        <v>1288</v>
      </c>
      <c r="G23" s="348" t="s">
        <v>1288</v>
      </c>
      <c r="H23" s="349" t="s">
        <v>1288</v>
      </c>
      <c r="I23" s="348" t="s">
        <v>1288</v>
      </c>
      <c r="J23" s="349" t="s">
        <v>1288</v>
      </c>
      <c r="K23" s="155" t="s">
        <v>1288</v>
      </c>
      <c r="L23" s="349" t="s">
        <v>1288</v>
      </c>
      <c r="M23" s="348" t="s">
        <v>1288</v>
      </c>
      <c r="N23" s="349" t="s">
        <v>1288</v>
      </c>
      <c r="O23" s="348" t="s">
        <v>1288</v>
      </c>
      <c r="P23" s="160" t="str">
        <f t="shared" si="0"/>
        <v/>
      </c>
    </row>
    <row r="24" spans="1:16" x14ac:dyDescent="0.2">
      <c r="A24" s="218" t="s">
        <v>1108</v>
      </c>
      <c r="B24" s="255" t="s">
        <v>1129</v>
      </c>
      <c r="C24" s="253">
        <v>33019800</v>
      </c>
      <c r="D24" s="256" t="s">
        <v>1133</v>
      </c>
      <c r="E24" s="347" t="s">
        <v>1288</v>
      </c>
      <c r="F24" s="156" t="s">
        <v>1288</v>
      </c>
      <c r="G24" s="348" t="s">
        <v>1288</v>
      </c>
      <c r="H24" s="349" t="s">
        <v>1288</v>
      </c>
      <c r="I24" s="348" t="s">
        <v>1288</v>
      </c>
      <c r="J24" s="349" t="s">
        <v>1288</v>
      </c>
      <c r="K24" s="155" t="s">
        <v>1288</v>
      </c>
      <c r="L24" s="349" t="s">
        <v>1288</v>
      </c>
      <c r="M24" s="348" t="s">
        <v>1288</v>
      </c>
      <c r="N24" s="349" t="s">
        <v>1288</v>
      </c>
      <c r="O24" s="348" t="s">
        <v>1288</v>
      </c>
      <c r="P24" s="160" t="str">
        <f t="shared" si="0"/>
        <v/>
      </c>
    </row>
    <row r="25" spans="1:16" x14ac:dyDescent="0.2">
      <c r="A25" s="218" t="s">
        <v>1108</v>
      </c>
      <c r="B25" s="255" t="s">
        <v>1129</v>
      </c>
      <c r="C25" s="253">
        <v>33183740</v>
      </c>
      <c r="D25" s="256" t="s">
        <v>1134</v>
      </c>
      <c r="E25" s="347" t="s">
        <v>1288</v>
      </c>
      <c r="F25" s="156" t="s">
        <v>1288</v>
      </c>
      <c r="G25" s="348" t="s">
        <v>1288</v>
      </c>
      <c r="H25" s="349" t="s">
        <v>1288</v>
      </c>
      <c r="I25" s="348" t="s">
        <v>1288</v>
      </c>
      <c r="J25" s="349" t="s">
        <v>1288</v>
      </c>
      <c r="K25" s="155" t="s">
        <v>1288</v>
      </c>
      <c r="L25" s="349" t="s">
        <v>1288</v>
      </c>
      <c r="M25" s="348" t="s">
        <v>1288</v>
      </c>
      <c r="N25" s="349" t="s">
        <v>1288</v>
      </c>
      <c r="O25" s="348" t="s">
        <v>1288</v>
      </c>
      <c r="P25" s="160" t="str">
        <f t="shared" si="0"/>
        <v/>
      </c>
    </row>
    <row r="26" spans="1:16" x14ac:dyDescent="0.2">
      <c r="A26" s="218" t="s">
        <v>1108</v>
      </c>
      <c r="B26" s="255" t="s">
        <v>1135</v>
      </c>
      <c r="C26" s="253">
        <v>33025100</v>
      </c>
      <c r="D26" s="256" t="s">
        <v>1136</v>
      </c>
      <c r="E26" s="347" t="s">
        <v>1288</v>
      </c>
      <c r="F26" s="156" t="s">
        <v>1288</v>
      </c>
      <c r="G26" s="348" t="s">
        <v>1288</v>
      </c>
      <c r="H26" s="349" t="s">
        <v>1288</v>
      </c>
      <c r="I26" s="348" t="s">
        <v>1288</v>
      </c>
      <c r="J26" s="349" t="s">
        <v>1288</v>
      </c>
      <c r="K26" s="155" t="s">
        <v>1288</v>
      </c>
      <c r="L26" s="349" t="s">
        <v>1288</v>
      </c>
      <c r="M26" s="348" t="s">
        <v>1288</v>
      </c>
      <c r="N26" s="349" t="s">
        <v>1288</v>
      </c>
      <c r="O26" s="348" t="s">
        <v>1288</v>
      </c>
      <c r="P26" s="160" t="str">
        <f t="shared" si="0"/>
        <v/>
      </c>
    </row>
    <row r="27" spans="1:16" x14ac:dyDescent="0.2">
      <c r="A27" s="218" t="s">
        <v>1108</v>
      </c>
      <c r="B27" s="255" t="s">
        <v>1135</v>
      </c>
      <c r="C27" s="253">
        <v>33025150</v>
      </c>
      <c r="D27" s="256" t="s">
        <v>1137</v>
      </c>
      <c r="E27" s="347" t="s">
        <v>1288</v>
      </c>
      <c r="F27" s="156" t="s">
        <v>1288</v>
      </c>
      <c r="G27" s="348" t="s">
        <v>1288</v>
      </c>
      <c r="H27" s="349" t="s">
        <v>1288</v>
      </c>
      <c r="I27" s="348" t="s">
        <v>1288</v>
      </c>
      <c r="J27" s="349" t="s">
        <v>1288</v>
      </c>
      <c r="K27" s="155" t="s">
        <v>1288</v>
      </c>
      <c r="L27" s="349" t="s">
        <v>1288</v>
      </c>
      <c r="M27" s="348" t="s">
        <v>1288</v>
      </c>
      <c r="N27" s="349" t="s">
        <v>1288</v>
      </c>
      <c r="O27" s="348" t="s">
        <v>1288</v>
      </c>
      <c r="P27" s="160" t="str">
        <f t="shared" si="0"/>
        <v/>
      </c>
    </row>
    <row r="28" spans="1:16" x14ac:dyDescent="0.2">
      <c r="A28" s="218" t="s">
        <v>1108</v>
      </c>
      <c r="B28" s="255" t="s">
        <v>1135</v>
      </c>
      <c r="C28" s="253">
        <v>33025320</v>
      </c>
      <c r="D28" s="256" t="s">
        <v>1138</v>
      </c>
      <c r="E28" s="347" t="s">
        <v>1288</v>
      </c>
      <c r="F28" s="156" t="s">
        <v>1288</v>
      </c>
      <c r="G28" s="348" t="s">
        <v>1288</v>
      </c>
      <c r="H28" s="349" t="s">
        <v>1288</v>
      </c>
      <c r="I28" s="348" t="s">
        <v>1288</v>
      </c>
      <c r="J28" s="349" t="s">
        <v>1288</v>
      </c>
      <c r="K28" s="155" t="s">
        <v>1288</v>
      </c>
      <c r="L28" s="349" t="s">
        <v>1288</v>
      </c>
      <c r="M28" s="348" t="s">
        <v>1288</v>
      </c>
      <c r="N28" s="349" t="s">
        <v>1288</v>
      </c>
      <c r="O28" s="348" t="s">
        <v>1288</v>
      </c>
      <c r="P28" s="160" t="str">
        <f t="shared" si="0"/>
        <v/>
      </c>
    </row>
    <row r="29" spans="1:16" x14ac:dyDescent="0.2">
      <c r="A29" s="218" t="s">
        <v>1108</v>
      </c>
      <c r="B29" s="255" t="s">
        <v>1135</v>
      </c>
      <c r="C29" s="253">
        <v>33025355</v>
      </c>
      <c r="D29" s="256" t="s">
        <v>1139</v>
      </c>
      <c r="E29" s="347" t="s">
        <v>1288</v>
      </c>
      <c r="F29" s="156" t="s">
        <v>1288</v>
      </c>
      <c r="G29" s="348" t="s">
        <v>1288</v>
      </c>
      <c r="H29" s="349" t="s">
        <v>1288</v>
      </c>
      <c r="I29" s="348" t="s">
        <v>1288</v>
      </c>
      <c r="J29" s="349" t="s">
        <v>1288</v>
      </c>
      <c r="K29" s="155" t="s">
        <v>1288</v>
      </c>
      <c r="L29" s="349" t="s">
        <v>1288</v>
      </c>
      <c r="M29" s="348" t="s">
        <v>1288</v>
      </c>
      <c r="N29" s="349" t="s">
        <v>1288</v>
      </c>
      <c r="O29" s="348" t="s">
        <v>1288</v>
      </c>
      <c r="P29" s="160" t="str">
        <f t="shared" si="0"/>
        <v/>
      </c>
    </row>
    <row r="30" spans="1:16" x14ac:dyDescent="0.2">
      <c r="A30" s="218" t="s">
        <v>1108</v>
      </c>
      <c r="B30" s="255" t="s">
        <v>1135</v>
      </c>
      <c r="C30" s="253">
        <v>33025363</v>
      </c>
      <c r="D30" s="256" t="s">
        <v>1140</v>
      </c>
      <c r="E30" s="347" t="s">
        <v>1288</v>
      </c>
      <c r="F30" s="156" t="s">
        <v>1288</v>
      </c>
      <c r="G30" s="348" t="s">
        <v>1288</v>
      </c>
      <c r="H30" s="349" t="s">
        <v>1288</v>
      </c>
      <c r="I30" s="348" t="s">
        <v>1288</v>
      </c>
      <c r="J30" s="349" t="s">
        <v>1288</v>
      </c>
      <c r="K30" s="155" t="s">
        <v>1288</v>
      </c>
      <c r="L30" s="349" t="s">
        <v>1288</v>
      </c>
      <c r="M30" s="348" t="s">
        <v>1288</v>
      </c>
      <c r="N30" s="349" t="s">
        <v>1288</v>
      </c>
      <c r="O30" s="348" t="s">
        <v>1288</v>
      </c>
      <c r="P30" s="160" t="str">
        <f t="shared" si="0"/>
        <v/>
      </c>
    </row>
    <row r="31" spans="1:16" x14ac:dyDescent="0.2">
      <c r="A31" s="218" t="s">
        <v>1108</v>
      </c>
      <c r="B31" s="255" t="s">
        <v>1135</v>
      </c>
      <c r="C31" s="253">
        <v>33094330</v>
      </c>
      <c r="D31" s="256" t="s">
        <v>1141</v>
      </c>
      <c r="E31" s="347" t="s">
        <v>1288</v>
      </c>
      <c r="F31" s="156" t="s">
        <v>1288</v>
      </c>
      <c r="G31" s="348" t="s">
        <v>1288</v>
      </c>
      <c r="H31" s="349" t="s">
        <v>1288</v>
      </c>
      <c r="I31" s="348" t="s">
        <v>1288</v>
      </c>
      <c r="J31" s="349" t="s">
        <v>1288</v>
      </c>
      <c r="K31" s="155" t="s">
        <v>1288</v>
      </c>
      <c r="L31" s="349" t="s">
        <v>1288</v>
      </c>
      <c r="M31" s="348" t="s">
        <v>1288</v>
      </c>
      <c r="N31" s="349" t="s">
        <v>1288</v>
      </c>
      <c r="O31" s="348" t="s">
        <v>1288</v>
      </c>
      <c r="P31" s="160" t="str">
        <f t="shared" si="0"/>
        <v/>
      </c>
    </row>
    <row r="32" spans="1:16" x14ac:dyDescent="0.2">
      <c r="A32" s="218" t="s">
        <v>1108</v>
      </c>
      <c r="B32" s="255" t="s">
        <v>1142</v>
      </c>
      <c r="C32" s="253">
        <v>33020116</v>
      </c>
      <c r="D32" s="256" t="s">
        <v>1143</v>
      </c>
      <c r="E32" s="347" t="s">
        <v>1288</v>
      </c>
      <c r="F32" s="156" t="s">
        <v>1288</v>
      </c>
      <c r="G32" s="348" t="s">
        <v>1288</v>
      </c>
      <c r="H32" s="349" t="s">
        <v>1288</v>
      </c>
      <c r="I32" s="348" t="s">
        <v>1288</v>
      </c>
      <c r="J32" s="349" t="s">
        <v>1288</v>
      </c>
      <c r="K32" s="155" t="s">
        <v>1288</v>
      </c>
      <c r="L32" s="349" t="s">
        <v>1288</v>
      </c>
      <c r="M32" s="348" t="s">
        <v>1288</v>
      </c>
      <c r="N32" s="349" t="s">
        <v>1288</v>
      </c>
      <c r="O32" s="348" t="s">
        <v>1288</v>
      </c>
      <c r="P32" s="160" t="str">
        <f t="shared" si="0"/>
        <v/>
      </c>
    </row>
    <row r="33" spans="1:16" x14ac:dyDescent="0.2">
      <c r="A33" s="218" t="s">
        <v>1108</v>
      </c>
      <c r="B33" s="255" t="s">
        <v>1142</v>
      </c>
      <c r="C33" s="253">
        <v>33020140</v>
      </c>
      <c r="D33" s="256" t="s">
        <v>1144</v>
      </c>
      <c r="E33" s="347" t="s">
        <v>1288</v>
      </c>
      <c r="F33" s="156" t="s">
        <v>1288</v>
      </c>
      <c r="G33" s="348" t="s">
        <v>1288</v>
      </c>
      <c r="H33" s="349" t="s">
        <v>1288</v>
      </c>
      <c r="I33" s="348" t="s">
        <v>1288</v>
      </c>
      <c r="J33" s="349" t="s">
        <v>1288</v>
      </c>
      <c r="K33" s="155" t="s">
        <v>1288</v>
      </c>
      <c r="L33" s="349" t="s">
        <v>1288</v>
      </c>
      <c r="M33" s="348" t="s">
        <v>1288</v>
      </c>
      <c r="N33" s="349" t="s">
        <v>1288</v>
      </c>
      <c r="O33" s="348" t="s">
        <v>1288</v>
      </c>
      <c r="P33" s="160" t="str">
        <f t="shared" si="0"/>
        <v/>
      </c>
    </row>
    <row r="34" spans="1:16" x14ac:dyDescent="0.2">
      <c r="A34" s="218" t="s">
        <v>1108</v>
      </c>
      <c r="B34" s="255" t="s">
        <v>1142</v>
      </c>
      <c r="C34" s="253">
        <v>33020205</v>
      </c>
      <c r="D34" s="256" t="s">
        <v>1145</v>
      </c>
      <c r="E34" s="347" t="s">
        <v>1288</v>
      </c>
      <c r="F34" s="156" t="s">
        <v>1288</v>
      </c>
      <c r="G34" s="348" t="s">
        <v>1288</v>
      </c>
      <c r="H34" s="349" t="s">
        <v>1288</v>
      </c>
      <c r="I34" s="348" t="s">
        <v>1288</v>
      </c>
      <c r="J34" s="349" t="s">
        <v>1288</v>
      </c>
      <c r="K34" s="155" t="s">
        <v>1288</v>
      </c>
      <c r="L34" s="349" t="s">
        <v>1288</v>
      </c>
      <c r="M34" s="348" t="s">
        <v>1288</v>
      </c>
      <c r="N34" s="349" t="s">
        <v>1288</v>
      </c>
      <c r="O34" s="348" t="s">
        <v>1288</v>
      </c>
      <c r="P34" s="160" t="str">
        <f t="shared" si="0"/>
        <v/>
      </c>
    </row>
    <row r="35" spans="1:16" x14ac:dyDescent="0.2">
      <c r="A35" s="218" t="s">
        <v>1108</v>
      </c>
      <c r="B35" s="255" t="s">
        <v>1142</v>
      </c>
      <c r="C35" s="253">
        <v>33020213</v>
      </c>
      <c r="D35" s="256" t="s">
        <v>1146</v>
      </c>
      <c r="E35" s="347" t="s">
        <v>1288</v>
      </c>
      <c r="F35" s="156" t="s">
        <v>1288</v>
      </c>
      <c r="G35" s="348" t="s">
        <v>1288</v>
      </c>
      <c r="H35" s="349" t="s">
        <v>1288</v>
      </c>
      <c r="I35" s="348" t="s">
        <v>1288</v>
      </c>
      <c r="J35" s="349" t="s">
        <v>1288</v>
      </c>
      <c r="K35" s="155" t="s">
        <v>1288</v>
      </c>
      <c r="L35" s="349" t="s">
        <v>1288</v>
      </c>
      <c r="M35" s="348" t="s">
        <v>1288</v>
      </c>
      <c r="N35" s="349" t="s">
        <v>1288</v>
      </c>
      <c r="O35" s="348" t="s">
        <v>1288</v>
      </c>
      <c r="P35" s="160" t="str">
        <f t="shared" si="0"/>
        <v/>
      </c>
    </row>
    <row r="36" spans="1:16" x14ac:dyDescent="0.2">
      <c r="A36" s="218" t="s">
        <v>1108</v>
      </c>
      <c r="B36" s="255" t="s">
        <v>1142</v>
      </c>
      <c r="C36" s="253">
        <v>33183732</v>
      </c>
      <c r="D36" s="256" t="s">
        <v>1147</v>
      </c>
      <c r="E36" s="347" t="s">
        <v>1288</v>
      </c>
      <c r="F36" s="156" t="s">
        <v>1288</v>
      </c>
      <c r="G36" s="348" t="s">
        <v>1288</v>
      </c>
      <c r="H36" s="349" t="s">
        <v>1288</v>
      </c>
      <c r="I36" s="348" t="s">
        <v>1288</v>
      </c>
      <c r="J36" s="349" t="s">
        <v>1288</v>
      </c>
      <c r="K36" s="155" t="s">
        <v>1288</v>
      </c>
      <c r="L36" s="349" t="s">
        <v>1288</v>
      </c>
      <c r="M36" s="348" t="s">
        <v>1288</v>
      </c>
      <c r="N36" s="349" t="s">
        <v>1288</v>
      </c>
      <c r="O36" s="348" t="s">
        <v>1288</v>
      </c>
      <c r="P36" s="160" t="str">
        <f t="shared" si="0"/>
        <v/>
      </c>
    </row>
    <row r="37" spans="1:16" x14ac:dyDescent="0.2">
      <c r="A37" s="218" t="s">
        <v>1108</v>
      </c>
      <c r="B37" s="255" t="s">
        <v>1148</v>
      </c>
      <c r="C37" s="253">
        <v>33021082</v>
      </c>
      <c r="D37" s="256" t="s">
        <v>1149</v>
      </c>
      <c r="E37" s="347" t="s">
        <v>1288</v>
      </c>
      <c r="F37" s="156" t="s">
        <v>1288</v>
      </c>
      <c r="G37" s="348" t="s">
        <v>1288</v>
      </c>
      <c r="H37" s="349" t="s">
        <v>1288</v>
      </c>
      <c r="I37" s="348" t="s">
        <v>1288</v>
      </c>
      <c r="J37" s="349" t="s">
        <v>1288</v>
      </c>
      <c r="K37" s="155" t="s">
        <v>1288</v>
      </c>
      <c r="L37" s="349" t="s">
        <v>1288</v>
      </c>
      <c r="M37" s="348" t="s">
        <v>1288</v>
      </c>
      <c r="N37" s="349" t="s">
        <v>1288</v>
      </c>
      <c r="O37" s="348" t="s">
        <v>1288</v>
      </c>
      <c r="P37" s="160" t="str">
        <f t="shared" si="0"/>
        <v/>
      </c>
    </row>
    <row r="38" spans="1:16" x14ac:dyDescent="0.2">
      <c r="A38" s="218" t="s">
        <v>1108</v>
      </c>
      <c r="B38" s="255" t="s">
        <v>1148</v>
      </c>
      <c r="C38" s="253">
        <v>33021236</v>
      </c>
      <c r="D38" s="256" t="s">
        <v>1150</v>
      </c>
      <c r="E38" s="347" t="s">
        <v>1288</v>
      </c>
      <c r="F38" s="156" t="s">
        <v>1288</v>
      </c>
      <c r="G38" s="348" t="s">
        <v>1288</v>
      </c>
      <c r="H38" s="349" t="s">
        <v>1288</v>
      </c>
      <c r="I38" s="348" t="s">
        <v>1288</v>
      </c>
      <c r="J38" s="349" t="s">
        <v>1288</v>
      </c>
      <c r="K38" s="155" t="s">
        <v>1288</v>
      </c>
      <c r="L38" s="349" t="s">
        <v>1288</v>
      </c>
      <c r="M38" s="348" t="s">
        <v>1288</v>
      </c>
      <c r="N38" s="349" t="s">
        <v>1288</v>
      </c>
      <c r="O38" s="348" t="s">
        <v>1288</v>
      </c>
      <c r="P38" s="160" t="str">
        <f t="shared" si="0"/>
        <v/>
      </c>
    </row>
    <row r="39" spans="1:16" x14ac:dyDescent="0.2">
      <c r="A39" s="218" t="s">
        <v>1108</v>
      </c>
      <c r="B39" s="255" t="s">
        <v>1148</v>
      </c>
      <c r="C39" s="253">
        <v>33142351</v>
      </c>
      <c r="D39" s="256" t="s">
        <v>1151</v>
      </c>
      <c r="E39" s="347" t="s">
        <v>1288</v>
      </c>
      <c r="F39" s="156" t="s">
        <v>1288</v>
      </c>
      <c r="G39" s="348" t="s">
        <v>1288</v>
      </c>
      <c r="H39" s="349" t="s">
        <v>1288</v>
      </c>
      <c r="I39" s="348" t="s">
        <v>1288</v>
      </c>
      <c r="J39" s="349" t="s">
        <v>1288</v>
      </c>
      <c r="K39" s="155" t="s">
        <v>1288</v>
      </c>
      <c r="L39" s="349" t="s">
        <v>1288</v>
      </c>
      <c r="M39" s="348" t="s">
        <v>1288</v>
      </c>
      <c r="N39" s="349" t="s">
        <v>1288</v>
      </c>
      <c r="O39" s="348" t="s">
        <v>1288</v>
      </c>
      <c r="P39" s="160" t="str">
        <f t="shared" si="0"/>
        <v/>
      </c>
    </row>
    <row r="40" spans="1:16" x14ac:dyDescent="0.2">
      <c r="A40" s="218" t="s">
        <v>1108</v>
      </c>
      <c r="B40" s="255" t="s">
        <v>1152</v>
      </c>
      <c r="C40" s="253">
        <v>33020396</v>
      </c>
      <c r="D40" s="256" t="s">
        <v>1153</v>
      </c>
      <c r="E40" s="347" t="s">
        <v>1288</v>
      </c>
      <c r="F40" s="156" t="s">
        <v>1288</v>
      </c>
      <c r="G40" s="348" t="s">
        <v>1288</v>
      </c>
      <c r="H40" s="349" t="s">
        <v>1288</v>
      </c>
      <c r="I40" s="348" t="s">
        <v>1288</v>
      </c>
      <c r="J40" s="349" t="s">
        <v>1288</v>
      </c>
      <c r="K40" s="155" t="s">
        <v>1288</v>
      </c>
      <c r="L40" s="349" t="s">
        <v>1288</v>
      </c>
      <c r="M40" s="348" t="s">
        <v>1288</v>
      </c>
      <c r="N40" s="349" t="s">
        <v>1288</v>
      </c>
      <c r="O40" s="348" t="s">
        <v>1288</v>
      </c>
      <c r="P40" s="160" t="str">
        <f t="shared" si="0"/>
        <v/>
      </c>
    </row>
    <row r="41" spans="1:16" x14ac:dyDescent="0.2">
      <c r="A41" s="218" t="s">
        <v>1108</v>
      </c>
      <c r="B41" s="255" t="s">
        <v>1152</v>
      </c>
      <c r="C41" s="253">
        <v>33020434</v>
      </c>
      <c r="D41" s="256" t="s">
        <v>1154</v>
      </c>
      <c r="E41" s="347" t="s">
        <v>1288</v>
      </c>
      <c r="F41" s="156" t="s">
        <v>1288</v>
      </c>
      <c r="G41" s="348" t="s">
        <v>1288</v>
      </c>
      <c r="H41" s="349" t="s">
        <v>1288</v>
      </c>
      <c r="I41" s="348" t="s">
        <v>1288</v>
      </c>
      <c r="J41" s="349" t="s">
        <v>1288</v>
      </c>
      <c r="K41" s="155" t="s">
        <v>1288</v>
      </c>
      <c r="L41" s="349" t="s">
        <v>1288</v>
      </c>
      <c r="M41" s="348" t="s">
        <v>1288</v>
      </c>
      <c r="N41" s="349" t="s">
        <v>1288</v>
      </c>
      <c r="O41" s="348" t="s">
        <v>1288</v>
      </c>
      <c r="P41" s="160" t="str">
        <f t="shared" si="0"/>
        <v/>
      </c>
    </row>
    <row r="42" spans="1:16" x14ac:dyDescent="0.2">
      <c r="A42" s="218" t="s">
        <v>1108</v>
      </c>
      <c r="B42" s="255" t="s">
        <v>1155</v>
      </c>
      <c r="C42" s="253">
        <v>33021694</v>
      </c>
      <c r="D42" s="256" t="s">
        <v>1156</v>
      </c>
      <c r="E42" s="347" t="s">
        <v>1288</v>
      </c>
      <c r="F42" s="156" t="s">
        <v>1288</v>
      </c>
      <c r="G42" s="348" t="s">
        <v>1288</v>
      </c>
      <c r="H42" s="349" t="s">
        <v>1288</v>
      </c>
      <c r="I42" s="348" t="s">
        <v>1288</v>
      </c>
      <c r="J42" s="349" t="s">
        <v>1288</v>
      </c>
      <c r="K42" s="155" t="s">
        <v>1288</v>
      </c>
      <c r="L42" s="349" t="s">
        <v>1288</v>
      </c>
      <c r="M42" s="348" t="s">
        <v>1288</v>
      </c>
      <c r="N42" s="349" t="s">
        <v>1288</v>
      </c>
      <c r="O42" s="348" t="s">
        <v>1288</v>
      </c>
      <c r="P42" s="160" t="str">
        <f t="shared" si="0"/>
        <v/>
      </c>
    </row>
    <row r="43" spans="1:16" x14ac:dyDescent="0.2">
      <c r="A43" s="218" t="s">
        <v>1108</v>
      </c>
      <c r="B43" s="255" t="s">
        <v>1155</v>
      </c>
      <c r="C43" s="253">
        <v>33021708</v>
      </c>
      <c r="D43" s="256" t="s">
        <v>1157</v>
      </c>
      <c r="E43" s="347" t="s">
        <v>1288</v>
      </c>
      <c r="F43" s="156" t="s">
        <v>1288</v>
      </c>
      <c r="G43" s="348" t="s">
        <v>1288</v>
      </c>
      <c r="H43" s="349" t="s">
        <v>1288</v>
      </c>
      <c r="I43" s="348" t="s">
        <v>1288</v>
      </c>
      <c r="J43" s="349" t="s">
        <v>1288</v>
      </c>
      <c r="K43" s="155" t="s">
        <v>1288</v>
      </c>
      <c r="L43" s="349" t="s">
        <v>1288</v>
      </c>
      <c r="M43" s="348" t="s">
        <v>1288</v>
      </c>
      <c r="N43" s="349" t="s">
        <v>1288</v>
      </c>
      <c r="O43" s="348" t="s">
        <v>1288</v>
      </c>
      <c r="P43" s="160" t="str">
        <f t="shared" si="0"/>
        <v/>
      </c>
    </row>
    <row r="44" spans="1:16" x14ac:dyDescent="0.2">
      <c r="A44" s="218" t="s">
        <v>1108</v>
      </c>
      <c r="B44" s="255" t="s">
        <v>1155</v>
      </c>
      <c r="C44" s="253">
        <v>33021813</v>
      </c>
      <c r="D44" s="256" t="s">
        <v>1158</v>
      </c>
      <c r="E44" s="347" t="s">
        <v>1288</v>
      </c>
      <c r="F44" s="156" t="s">
        <v>1288</v>
      </c>
      <c r="G44" s="348" t="s">
        <v>1288</v>
      </c>
      <c r="H44" s="349" t="s">
        <v>1288</v>
      </c>
      <c r="I44" s="348" t="s">
        <v>1288</v>
      </c>
      <c r="J44" s="349" t="s">
        <v>1288</v>
      </c>
      <c r="K44" s="155" t="s">
        <v>1288</v>
      </c>
      <c r="L44" s="349" t="s">
        <v>1288</v>
      </c>
      <c r="M44" s="348" t="s">
        <v>1288</v>
      </c>
      <c r="N44" s="349" t="s">
        <v>1288</v>
      </c>
      <c r="O44" s="348" t="s">
        <v>1288</v>
      </c>
      <c r="P44" s="160" t="str">
        <f t="shared" si="0"/>
        <v/>
      </c>
    </row>
    <row r="45" spans="1:16" x14ac:dyDescent="0.2">
      <c r="A45" s="218" t="s">
        <v>1108</v>
      </c>
      <c r="B45" s="255" t="s">
        <v>1155</v>
      </c>
      <c r="C45" s="253">
        <v>33021830</v>
      </c>
      <c r="D45" s="256" t="s">
        <v>1160</v>
      </c>
      <c r="E45" s="347" t="s">
        <v>1288</v>
      </c>
      <c r="F45" s="156" t="s">
        <v>1288</v>
      </c>
      <c r="G45" s="348" t="s">
        <v>1288</v>
      </c>
      <c r="H45" s="349" t="s">
        <v>1288</v>
      </c>
      <c r="I45" s="348" t="s">
        <v>1288</v>
      </c>
      <c r="J45" s="349" t="s">
        <v>1288</v>
      </c>
      <c r="K45" s="155" t="s">
        <v>1288</v>
      </c>
      <c r="L45" s="349" t="s">
        <v>1288</v>
      </c>
      <c r="M45" s="348" t="s">
        <v>1288</v>
      </c>
      <c r="N45" s="349" t="s">
        <v>1288</v>
      </c>
      <c r="O45" s="348" t="s">
        <v>1288</v>
      </c>
      <c r="P45" s="160" t="str">
        <f t="shared" si="0"/>
        <v/>
      </c>
    </row>
    <row r="46" spans="1:16" x14ac:dyDescent="0.2">
      <c r="A46" s="218" t="s">
        <v>1108</v>
      </c>
      <c r="B46" s="255" t="s">
        <v>1155</v>
      </c>
      <c r="C46" s="253">
        <v>33021848</v>
      </c>
      <c r="D46" s="256" t="s">
        <v>1161</v>
      </c>
      <c r="E46" s="347" t="s">
        <v>1288</v>
      </c>
      <c r="F46" s="156" t="s">
        <v>1288</v>
      </c>
      <c r="G46" s="348" t="s">
        <v>1288</v>
      </c>
      <c r="H46" s="349" t="s">
        <v>1288</v>
      </c>
      <c r="I46" s="348" t="s">
        <v>1288</v>
      </c>
      <c r="J46" s="349" t="s">
        <v>1288</v>
      </c>
      <c r="K46" s="155" t="s">
        <v>1288</v>
      </c>
      <c r="L46" s="349" t="s">
        <v>1288</v>
      </c>
      <c r="M46" s="348" t="s">
        <v>1288</v>
      </c>
      <c r="N46" s="349" t="s">
        <v>1288</v>
      </c>
      <c r="O46" s="348" t="s">
        <v>1288</v>
      </c>
      <c r="P46" s="160" t="str">
        <f t="shared" si="0"/>
        <v/>
      </c>
    </row>
    <row r="47" spans="1:16" x14ac:dyDescent="0.2">
      <c r="A47" s="218" t="s">
        <v>1108</v>
      </c>
      <c r="B47" s="255" t="s">
        <v>1155</v>
      </c>
      <c r="C47" s="253">
        <v>33021864</v>
      </c>
      <c r="D47" s="256" t="s">
        <v>1162</v>
      </c>
      <c r="E47" s="347" t="s">
        <v>1288</v>
      </c>
      <c r="F47" s="156" t="s">
        <v>1288</v>
      </c>
      <c r="G47" s="348" t="s">
        <v>1288</v>
      </c>
      <c r="H47" s="349" t="s">
        <v>1288</v>
      </c>
      <c r="I47" s="348" t="s">
        <v>1288</v>
      </c>
      <c r="J47" s="349" t="s">
        <v>1288</v>
      </c>
      <c r="K47" s="155" t="s">
        <v>1288</v>
      </c>
      <c r="L47" s="349" t="s">
        <v>1288</v>
      </c>
      <c r="M47" s="348" t="s">
        <v>1288</v>
      </c>
      <c r="N47" s="349" t="s">
        <v>1288</v>
      </c>
      <c r="O47" s="348" t="s">
        <v>1288</v>
      </c>
      <c r="P47" s="160" t="str">
        <f t="shared" si="0"/>
        <v/>
      </c>
    </row>
    <row r="48" spans="1:16" x14ac:dyDescent="0.2">
      <c r="A48" s="218" t="s">
        <v>1108</v>
      </c>
      <c r="B48" s="255" t="s">
        <v>1155</v>
      </c>
      <c r="C48" s="253">
        <v>33021880</v>
      </c>
      <c r="D48" s="256" t="s">
        <v>1163</v>
      </c>
      <c r="E48" s="347" t="s">
        <v>1288</v>
      </c>
      <c r="F48" s="156" t="s">
        <v>1288</v>
      </c>
      <c r="G48" s="348" t="s">
        <v>1288</v>
      </c>
      <c r="H48" s="349" t="s">
        <v>1288</v>
      </c>
      <c r="I48" s="348" t="s">
        <v>1288</v>
      </c>
      <c r="J48" s="349" t="s">
        <v>1288</v>
      </c>
      <c r="K48" s="155" t="s">
        <v>1288</v>
      </c>
      <c r="L48" s="349" t="s">
        <v>1288</v>
      </c>
      <c r="M48" s="348" t="s">
        <v>1288</v>
      </c>
      <c r="N48" s="349" t="s">
        <v>1288</v>
      </c>
      <c r="O48" s="348" t="s">
        <v>1288</v>
      </c>
      <c r="P48" s="160" t="str">
        <f t="shared" si="0"/>
        <v/>
      </c>
    </row>
    <row r="49" spans="1:16" s="164" customFormat="1" x14ac:dyDescent="0.25">
      <c r="A49" s="218" t="s">
        <v>1108</v>
      </c>
      <c r="B49" s="255" t="s">
        <v>1155</v>
      </c>
      <c r="C49" s="253">
        <v>33021902</v>
      </c>
      <c r="D49" s="256" t="s">
        <v>1164</v>
      </c>
      <c r="E49" s="347" t="s">
        <v>1288</v>
      </c>
      <c r="F49" s="156" t="s">
        <v>1288</v>
      </c>
      <c r="G49" s="348" t="s">
        <v>1288</v>
      </c>
      <c r="H49" s="349" t="s">
        <v>1288</v>
      </c>
      <c r="I49" s="348" t="s">
        <v>1288</v>
      </c>
      <c r="J49" s="349" t="s">
        <v>1288</v>
      </c>
      <c r="K49" s="155" t="s">
        <v>1288</v>
      </c>
      <c r="L49" s="349" t="s">
        <v>1288</v>
      </c>
      <c r="M49" s="348" t="s">
        <v>1288</v>
      </c>
      <c r="N49" s="349" t="s">
        <v>1288</v>
      </c>
      <c r="O49" s="348" t="s">
        <v>1288</v>
      </c>
      <c r="P49" s="160" t="str">
        <f t="shared" si="0"/>
        <v/>
      </c>
    </row>
    <row r="50" spans="1:16" x14ac:dyDescent="0.2">
      <c r="A50" s="218" t="s">
        <v>1108</v>
      </c>
      <c r="B50" s="255" t="s">
        <v>1155</v>
      </c>
      <c r="C50" s="253">
        <v>33021929</v>
      </c>
      <c r="D50" s="256" t="s">
        <v>1165</v>
      </c>
      <c r="E50" s="347" t="s">
        <v>1288</v>
      </c>
      <c r="F50" s="156" t="s">
        <v>1288</v>
      </c>
      <c r="G50" s="348" t="s">
        <v>1288</v>
      </c>
      <c r="H50" s="349" t="s">
        <v>1288</v>
      </c>
      <c r="I50" s="348" t="s">
        <v>1288</v>
      </c>
      <c r="J50" s="349" t="s">
        <v>1288</v>
      </c>
      <c r="K50" s="155" t="s">
        <v>1288</v>
      </c>
      <c r="L50" s="349" t="s">
        <v>1288</v>
      </c>
      <c r="M50" s="348" t="s">
        <v>1288</v>
      </c>
      <c r="N50" s="349" t="s">
        <v>1288</v>
      </c>
      <c r="O50" s="348" t="s">
        <v>1288</v>
      </c>
      <c r="P50" s="160" t="str">
        <f t="shared" si="0"/>
        <v/>
      </c>
    </row>
    <row r="51" spans="1:16" x14ac:dyDescent="0.2">
      <c r="A51" s="218" t="s">
        <v>1108</v>
      </c>
      <c r="B51" s="255" t="s">
        <v>1155</v>
      </c>
      <c r="C51" s="253">
        <v>33021937</v>
      </c>
      <c r="D51" s="256" t="s">
        <v>1166</v>
      </c>
      <c r="E51" s="347" t="s">
        <v>1288</v>
      </c>
      <c r="F51" s="156" t="s">
        <v>1288</v>
      </c>
      <c r="G51" s="348" t="s">
        <v>1288</v>
      </c>
      <c r="H51" s="349" t="s">
        <v>1288</v>
      </c>
      <c r="I51" s="348" t="s">
        <v>1288</v>
      </c>
      <c r="J51" s="349" t="s">
        <v>1288</v>
      </c>
      <c r="K51" s="155" t="s">
        <v>1288</v>
      </c>
      <c r="L51" s="349" t="s">
        <v>1288</v>
      </c>
      <c r="M51" s="348" t="s">
        <v>1288</v>
      </c>
      <c r="N51" s="349" t="s">
        <v>1288</v>
      </c>
      <c r="O51" s="348" t="s">
        <v>1288</v>
      </c>
      <c r="P51" s="160" t="str">
        <f t="shared" si="0"/>
        <v/>
      </c>
    </row>
    <row r="52" spans="1:16" x14ac:dyDescent="0.2">
      <c r="A52" s="218" t="s">
        <v>1108</v>
      </c>
      <c r="B52" s="255" t="s">
        <v>1155</v>
      </c>
      <c r="C52" s="253">
        <v>33021945</v>
      </c>
      <c r="D52" s="256" t="s">
        <v>1167</v>
      </c>
      <c r="E52" s="347" t="s">
        <v>1288</v>
      </c>
      <c r="F52" s="156" t="s">
        <v>1288</v>
      </c>
      <c r="G52" s="348" t="s">
        <v>1288</v>
      </c>
      <c r="H52" s="349" t="s">
        <v>1288</v>
      </c>
      <c r="I52" s="348" t="s">
        <v>1288</v>
      </c>
      <c r="J52" s="349" t="s">
        <v>1288</v>
      </c>
      <c r="K52" s="155" t="s">
        <v>1288</v>
      </c>
      <c r="L52" s="349" t="s">
        <v>1288</v>
      </c>
      <c r="M52" s="348" t="s">
        <v>1288</v>
      </c>
      <c r="N52" s="349" t="s">
        <v>1288</v>
      </c>
      <c r="O52" s="348" t="s">
        <v>1288</v>
      </c>
      <c r="P52" s="160" t="str">
        <f t="shared" si="0"/>
        <v/>
      </c>
    </row>
    <row r="53" spans="1:16" x14ac:dyDescent="0.2">
      <c r="A53" s="218" t="s">
        <v>1108</v>
      </c>
      <c r="B53" s="255" t="s">
        <v>1155</v>
      </c>
      <c r="C53" s="253">
        <v>33021961</v>
      </c>
      <c r="D53" s="256" t="s">
        <v>1168</v>
      </c>
      <c r="E53" s="347" t="s">
        <v>1288</v>
      </c>
      <c r="F53" s="156" t="s">
        <v>1288</v>
      </c>
      <c r="G53" s="348" t="s">
        <v>1288</v>
      </c>
      <c r="H53" s="349" t="s">
        <v>1288</v>
      </c>
      <c r="I53" s="348" t="s">
        <v>1288</v>
      </c>
      <c r="J53" s="349" t="s">
        <v>1288</v>
      </c>
      <c r="K53" s="155" t="s">
        <v>1288</v>
      </c>
      <c r="L53" s="349" t="s">
        <v>1288</v>
      </c>
      <c r="M53" s="348" t="s">
        <v>1288</v>
      </c>
      <c r="N53" s="349" t="s">
        <v>1288</v>
      </c>
      <c r="O53" s="348" t="s">
        <v>1288</v>
      </c>
      <c r="P53" s="160" t="str">
        <f t="shared" si="0"/>
        <v/>
      </c>
    </row>
    <row r="54" spans="1:16" x14ac:dyDescent="0.2">
      <c r="A54" s="218" t="s">
        <v>1108</v>
      </c>
      <c r="B54" s="255" t="s">
        <v>1155</v>
      </c>
      <c r="C54" s="253">
        <v>33022003</v>
      </c>
      <c r="D54" s="256" t="s">
        <v>1169</v>
      </c>
      <c r="E54" s="347" t="s">
        <v>1288</v>
      </c>
      <c r="F54" s="156" t="s">
        <v>1288</v>
      </c>
      <c r="G54" s="348" t="s">
        <v>1288</v>
      </c>
      <c r="H54" s="349" t="s">
        <v>1288</v>
      </c>
      <c r="I54" s="348" t="s">
        <v>1288</v>
      </c>
      <c r="J54" s="349" t="s">
        <v>1288</v>
      </c>
      <c r="K54" s="155" t="s">
        <v>1288</v>
      </c>
      <c r="L54" s="349" t="s">
        <v>1288</v>
      </c>
      <c r="M54" s="348" t="s">
        <v>1288</v>
      </c>
      <c r="N54" s="349" t="s">
        <v>1288</v>
      </c>
      <c r="O54" s="348" t="s">
        <v>1289</v>
      </c>
      <c r="P54" s="160" t="str">
        <f t="shared" si="0"/>
        <v xml:space="preserve">DEZEMBRO, </v>
      </c>
    </row>
    <row r="55" spans="1:16" x14ac:dyDescent="0.2">
      <c r="A55" s="218" t="s">
        <v>1108</v>
      </c>
      <c r="B55" s="255" t="s">
        <v>1155</v>
      </c>
      <c r="C55" s="253">
        <v>33022011</v>
      </c>
      <c r="D55" s="256" t="s">
        <v>1170</v>
      </c>
      <c r="E55" s="347" t="s">
        <v>1288</v>
      </c>
      <c r="F55" s="156" t="s">
        <v>1288</v>
      </c>
      <c r="G55" s="348" t="s">
        <v>1288</v>
      </c>
      <c r="H55" s="349" t="s">
        <v>1288</v>
      </c>
      <c r="I55" s="348" t="s">
        <v>1288</v>
      </c>
      <c r="J55" s="349" t="s">
        <v>1288</v>
      </c>
      <c r="K55" s="155" t="s">
        <v>1288</v>
      </c>
      <c r="L55" s="349" t="s">
        <v>1288</v>
      </c>
      <c r="M55" s="348" t="s">
        <v>1288</v>
      </c>
      <c r="N55" s="349" t="s">
        <v>1288</v>
      </c>
      <c r="O55" s="348" t="s">
        <v>1288</v>
      </c>
      <c r="P55" s="160" t="str">
        <f t="shared" si="0"/>
        <v/>
      </c>
    </row>
    <row r="56" spans="1:16" x14ac:dyDescent="0.2">
      <c r="A56" s="218" t="s">
        <v>1108</v>
      </c>
      <c r="B56" s="255" t="s">
        <v>1155</v>
      </c>
      <c r="C56" s="253">
        <v>33022275</v>
      </c>
      <c r="D56" s="256" t="s">
        <v>1171</v>
      </c>
      <c r="E56" s="347" t="s">
        <v>1288</v>
      </c>
      <c r="F56" s="156" t="s">
        <v>1288</v>
      </c>
      <c r="G56" s="348" t="s">
        <v>1288</v>
      </c>
      <c r="H56" s="349" t="s">
        <v>1288</v>
      </c>
      <c r="I56" s="348" t="s">
        <v>1288</v>
      </c>
      <c r="J56" s="349" t="s">
        <v>1288</v>
      </c>
      <c r="K56" s="155" t="s">
        <v>1288</v>
      </c>
      <c r="L56" s="349" t="s">
        <v>1288</v>
      </c>
      <c r="M56" s="348" t="s">
        <v>1288</v>
      </c>
      <c r="N56" s="349" t="s">
        <v>1288</v>
      </c>
      <c r="O56" s="348" t="s">
        <v>1288</v>
      </c>
      <c r="P56" s="160" t="str">
        <f t="shared" si="0"/>
        <v/>
      </c>
    </row>
    <row r="57" spans="1:16" x14ac:dyDescent="0.2">
      <c r="A57" s="218" t="s">
        <v>1108</v>
      </c>
      <c r="B57" s="255" t="s">
        <v>1155</v>
      </c>
      <c r="C57" s="253">
        <v>33022569</v>
      </c>
      <c r="D57" s="256" t="s">
        <v>1172</v>
      </c>
      <c r="E57" s="347" t="s">
        <v>1288</v>
      </c>
      <c r="F57" s="156" t="s">
        <v>1288</v>
      </c>
      <c r="G57" s="348" t="s">
        <v>1288</v>
      </c>
      <c r="H57" s="349" t="s">
        <v>1288</v>
      </c>
      <c r="I57" s="348" t="s">
        <v>1288</v>
      </c>
      <c r="J57" s="349" t="s">
        <v>1288</v>
      </c>
      <c r="K57" s="155" t="s">
        <v>1288</v>
      </c>
      <c r="L57" s="349" t="s">
        <v>1288</v>
      </c>
      <c r="M57" s="348" t="s">
        <v>1288</v>
      </c>
      <c r="N57" s="349" t="s">
        <v>1288</v>
      </c>
      <c r="O57" s="348" t="s">
        <v>1288</v>
      </c>
      <c r="P57" s="160" t="str">
        <f t="shared" si="0"/>
        <v/>
      </c>
    </row>
    <row r="58" spans="1:16" x14ac:dyDescent="0.2">
      <c r="A58" s="218" t="s">
        <v>1108</v>
      </c>
      <c r="B58" s="255" t="s">
        <v>1155</v>
      </c>
      <c r="C58" s="253">
        <v>33022810</v>
      </c>
      <c r="D58" s="256" t="s">
        <v>1173</v>
      </c>
      <c r="E58" s="347" t="s">
        <v>1288</v>
      </c>
      <c r="F58" s="156" t="s">
        <v>1288</v>
      </c>
      <c r="G58" s="348" t="s">
        <v>1288</v>
      </c>
      <c r="H58" s="349" t="s">
        <v>1288</v>
      </c>
      <c r="I58" s="348" t="s">
        <v>1288</v>
      </c>
      <c r="J58" s="349" t="s">
        <v>1288</v>
      </c>
      <c r="K58" s="155" t="s">
        <v>1288</v>
      </c>
      <c r="L58" s="349" t="s">
        <v>1288</v>
      </c>
      <c r="M58" s="348" t="s">
        <v>1288</v>
      </c>
      <c r="N58" s="349" t="s">
        <v>1288</v>
      </c>
      <c r="O58" s="348" t="s">
        <v>1288</v>
      </c>
      <c r="P58" s="160" t="str">
        <f t="shared" si="0"/>
        <v/>
      </c>
    </row>
    <row r="59" spans="1:16" x14ac:dyDescent="0.2">
      <c r="A59" s="218" t="s">
        <v>1108</v>
      </c>
      <c r="B59" s="255" t="s">
        <v>1155</v>
      </c>
      <c r="C59" s="253">
        <v>33022968</v>
      </c>
      <c r="D59" s="256" t="s">
        <v>1174</v>
      </c>
      <c r="E59" s="347" t="s">
        <v>1288</v>
      </c>
      <c r="F59" s="156" t="s">
        <v>1288</v>
      </c>
      <c r="G59" s="348" t="s">
        <v>1288</v>
      </c>
      <c r="H59" s="349" t="s">
        <v>1288</v>
      </c>
      <c r="I59" s="348" t="s">
        <v>1288</v>
      </c>
      <c r="J59" s="349" t="s">
        <v>1288</v>
      </c>
      <c r="K59" s="155" t="s">
        <v>1288</v>
      </c>
      <c r="L59" s="349" t="s">
        <v>1288</v>
      </c>
      <c r="M59" s="348" t="s">
        <v>1288</v>
      </c>
      <c r="N59" s="349" t="s">
        <v>1288</v>
      </c>
      <c r="O59" s="348" t="s">
        <v>1288</v>
      </c>
      <c r="P59" s="160" t="str">
        <f t="shared" si="0"/>
        <v/>
      </c>
    </row>
    <row r="60" spans="1:16" x14ac:dyDescent="0.2">
      <c r="A60" s="218" t="s">
        <v>1108</v>
      </c>
      <c r="B60" s="255" t="s">
        <v>1155</v>
      </c>
      <c r="C60" s="253">
        <v>33023212</v>
      </c>
      <c r="D60" s="256" t="s">
        <v>1175</v>
      </c>
      <c r="E60" s="347" t="s">
        <v>1288</v>
      </c>
      <c r="F60" s="156" t="s">
        <v>1288</v>
      </c>
      <c r="G60" s="348" t="s">
        <v>1288</v>
      </c>
      <c r="H60" s="349" t="s">
        <v>1288</v>
      </c>
      <c r="I60" s="348" t="s">
        <v>1288</v>
      </c>
      <c r="J60" s="349" t="s">
        <v>1288</v>
      </c>
      <c r="K60" s="155" t="s">
        <v>1288</v>
      </c>
      <c r="L60" s="349" t="s">
        <v>1288</v>
      </c>
      <c r="M60" s="348" t="s">
        <v>1288</v>
      </c>
      <c r="N60" s="349" t="s">
        <v>1288</v>
      </c>
      <c r="O60" s="348" t="s">
        <v>1288</v>
      </c>
      <c r="P60" s="160" t="str">
        <f t="shared" si="0"/>
        <v/>
      </c>
    </row>
    <row r="61" spans="1:16" x14ac:dyDescent="0.2">
      <c r="A61" s="218" t="s">
        <v>1108</v>
      </c>
      <c r="B61" s="255" t="s">
        <v>1155</v>
      </c>
      <c r="C61" s="253">
        <v>33023298</v>
      </c>
      <c r="D61" s="256" t="s">
        <v>1176</v>
      </c>
      <c r="E61" s="347" t="s">
        <v>1288</v>
      </c>
      <c r="F61" s="156" t="s">
        <v>1288</v>
      </c>
      <c r="G61" s="348" t="s">
        <v>1288</v>
      </c>
      <c r="H61" s="349" t="s">
        <v>1288</v>
      </c>
      <c r="I61" s="348" t="s">
        <v>1288</v>
      </c>
      <c r="J61" s="349" t="s">
        <v>1288</v>
      </c>
      <c r="K61" s="155" t="s">
        <v>1288</v>
      </c>
      <c r="L61" s="349" t="s">
        <v>1288</v>
      </c>
      <c r="M61" s="348" t="s">
        <v>1288</v>
      </c>
      <c r="N61" s="349" t="s">
        <v>1288</v>
      </c>
      <c r="O61" s="348" t="s">
        <v>1288</v>
      </c>
      <c r="P61" s="160" t="str">
        <f t="shared" si="0"/>
        <v/>
      </c>
    </row>
    <row r="62" spans="1:16" x14ac:dyDescent="0.2">
      <c r="A62" s="218" t="s">
        <v>1108</v>
      </c>
      <c r="B62" s="255" t="s">
        <v>1155</v>
      </c>
      <c r="C62" s="253">
        <v>33102090</v>
      </c>
      <c r="D62" s="256" t="s">
        <v>1177</v>
      </c>
      <c r="E62" s="347" t="s">
        <v>1288</v>
      </c>
      <c r="F62" s="156" t="s">
        <v>1288</v>
      </c>
      <c r="G62" s="348" t="s">
        <v>1288</v>
      </c>
      <c r="H62" s="349" t="s">
        <v>1288</v>
      </c>
      <c r="I62" s="348" t="s">
        <v>1288</v>
      </c>
      <c r="J62" s="349" t="s">
        <v>1288</v>
      </c>
      <c r="K62" s="155" t="s">
        <v>1288</v>
      </c>
      <c r="L62" s="349" t="s">
        <v>1288</v>
      </c>
      <c r="M62" s="348" t="s">
        <v>1288</v>
      </c>
      <c r="N62" s="349" t="s">
        <v>1288</v>
      </c>
      <c r="O62" s="348" t="s">
        <v>1288</v>
      </c>
      <c r="P62" s="160" t="str">
        <f t="shared" si="0"/>
        <v/>
      </c>
    </row>
    <row r="63" spans="1:16" ht="33.75" x14ac:dyDescent="0.2">
      <c r="A63" s="218" t="s">
        <v>1108</v>
      </c>
      <c r="B63" s="255" t="s">
        <v>1155</v>
      </c>
      <c r="C63" s="253">
        <v>33102791</v>
      </c>
      <c r="D63" s="257" t="s">
        <v>1178</v>
      </c>
      <c r="E63" s="347" t="s">
        <v>1288</v>
      </c>
      <c r="F63" s="156" t="s">
        <v>1288</v>
      </c>
      <c r="G63" s="348" t="s">
        <v>1288</v>
      </c>
      <c r="H63" s="349" t="s">
        <v>1288</v>
      </c>
      <c r="I63" s="348" t="s">
        <v>1288</v>
      </c>
      <c r="J63" s="349" t="s">
        <v>1288</v>
      </c>
      <c r="K63" s="155" t="s">
        <v>1288</v>
      </c>
      <c r="L63" s="349" t="s">
        <v>1288</v>
      </c>
      <c r="M63" s="348" t="s">
        <v>1288</v>
      </c>
      <c r="N63" s="349" t="s">
        <v>1288</v>
      </c>
      <c r="O63" s="348" t="s">
        <v>1288</v>
      </c>
      <c r="P63" s="160" t="str">
        <f t="shared" si="0"/>
        <v/>
      </c>
    </row>
    <row r="64" spans="1:16" x14ac:dyDescent="0.2">
      <c r="A64" s="218" t="s">
        <v>1108</v>
      </c>
      <c r="B64" s="255" t="s">
        <v>1155</v>
      </c>
      <c r="C64" s="253">
        <v>33105022</v>
      </c>
      <c r="D64" s="256" t="s">
        <v>1179</v>
      </c>
      <c r="E64" s="347" t="s">
        <v>1288</v>
      </c>
      <c r="F64" s="156" t="s">
        <v>1288</v>
      </c>
      <c r="G64" s="348" t="s">
        <v>1288</v>
      </c>
      <c r="H64" s="349" t="s">
        <v>1288</v>
      </c>
      <c r="I64" s="348" t="s">
        <v>1288</v>
      </c>
      <c r="J64" s="349" t="s">
        <v>1288</v>
      </c>
      <c r="K64" s="155" t="s">
        <v>1288</v>
      </c>
      <c r="L64" s="349" t="s">
        <v>1288</v>
      </c>
      <c r="M64" s="348" t="s">
        <v>1288</v>
      </c>
      <c r="N64" s="349" t="s">
        <v>1288</v>
      </c>
      <c r="O64" s="348" t="s">
        <v>1288</v>
      </c>
      <c r="P64" s="160" t="str">
        <f t="shared" si="0"/>
        <v/>
      </c>
    </row>
    <row r="65" spans="1:16" x14ac:dyDescent="0.2">
      <c r="A65" s="218" t="s">
        <v>1108</v>
      </c>
      <c r="B65" s="255" t="s">
        <v>1155</v>
      </c>
      <c r="C65" s="253">
        <v>33173346</v>
      </c>
      <c r="D65" s="256" t="s">
        <v>1180</v>
      </c>
      <c r="E65" s="347" t="s">
        <v>1288</v>
      </c>
      <c r="F65" s="156" t="s">
        <v>1288</v>
      </c>
      <c r="G65" s="348" t="s">
        <v>1288</v>
      </c>
      <c r="H65" s="349" t="s">
        <v>1288</v>
      </c>
      <c r="I65" s="348" t="s">
        <v>1288</v>
      </c>
      <c r="J65" s="349" t="s">
        <v>1288</v>
      </c>
      <c r="K65" s="155" t="s">
        <v>1288</v>
      </c>
      <c r="L65" s="349" t="s">
        <v>1288</v>
      </c>
      <c r="M65" s="348" t="s">
        <v>1288</v>
      </c>
      <c r="N65" s="349" t="s">
        <v>1288</v>
      </c>
      <c r="O65" s="348" t="s">
        <v>1288</v>
      </c>
      <c r="P65" s="160" t="str">
        <f t="shared" si="0"/>
        <v/>
      </c>
    </row>
    <row r="66" spans="1:16" x14ac:dyDescent="0.2">
      <c r="A66" s="218" t="s">
        <v>1108</v>
      </c>
      <c r="B66" s="255" t="s">
        <v>1181</v>
      </c>
      <c r="C66" s="253">
        <v>33023751</v>
      </c>
      <c r="D66" s="256" t="s">
        <v>1182</v>
      </c>
      <c r="E66" s="347" t="s">
        <v>1288</v>
      </c>
      <c r="F66" s="156" t="s">
        <v>1288</v>
      </c>
      <c r="G66" s="348" t="s">
        <v>1288</v>
      </c>
      <c r="H66" s="349" t="s">
        <v>1288</v>
      </c>
      <c r="I66" s="348" t="s">
        <v>1288</v>
      </c>
      <c r="J66" s="349" t="s">
        <v>1288</v>
      </c>
      <c r="K66" s="155" t="s">
        <v>1288</v>
      </c>
      <c r="L66" s="349" t="s">
        <v>1288</v>
      </c>
      <c r="M66" s="348" t="s">
        <v>1288</v>
      </c>
      <c r="N66" s="349" t="s">
        <v>1288</v>
      </c>
      <c r="O66" s="348" t="s">
        <v>1288</v>
      </c>
      <c r="P66" s="160" t="str">
        <f t="shared" si="0"/>
        <v/>
      </c>
    </row>
    <row r="67" spans="1:16" x14ac:dyDescent="0.2">
      <c r="A67" s="218" t="s">
        <v>1108</v>
      </c>
      <c r="B67" s="255" t="s">
        <v>1183</v>
      </c>
      <c r="C67" s="253">
        <v>33024480</v>
      </c>
      <c r="D67" s="256" t="s">
        <v>1184</v>
      </c>
      <c r="E67" s="347" t="s">
        <v>1288</v>
      </c>
      <c r="F67" s="156" t="s">
        <v>1288</v>
      </c>
      <c r="G67" s="348" t="s">
        <v>1288</v>
      </c>
      <c r="H67" s="349" t="s">
        <v>1288</v>
      </c>
      <c r="I67" s="348" t="s">
        <v>1288</v>
      </c>
      <c r="J67" s="349" t="s">
        <v>1288</v>
      </c>
      <c r="K67" s="155" t="s">
        <v>1288</v>
      </c>
      <c r="L67" s="349" t="s">
        <v>1288</v>
      </c>
      <c r="M67" s="348" t="s">
        <v>1288</v>
      </c>
      <c r="N67" s="349" t="s">
        <v>1288</v>
      </c>
      <c r="O67" s="348" t="s">
        <v>1288</v>
      </c>
      <c r="P67" s="160" t="str">
        <f t="shared" ref="P67:P130" si="1">IF(E67="PENDENTE","FEVEREIRO, ","")&amp;IF(F67="PENDENTE","MARÇO, ","")&amp;IF(G67="PENDENTE","ABRIL, ","")&amp;IF(H67="PENDENTE","MAIO, ","")&amp;IF(I67="PENDENTE","JUNHO, ","")&amp;IF(J67="PENDENTE","JULHO, ","")&amp;IF(K67="PENDENTE","AGOSTO, ","")&amp;IF(L67="PENDENTE","SETEMBRO, ","")&amp;IF(M67="PENDENTE","OUTUBRO, ","")&amp;IF(N67="PENDENTE","NOVEMBRO","")&amp;IF(O67="PENDENTE","DEZEMBRO, ","")</f>
        <v/>
      </c>
    </row>
    <row r="68" spans="1:16" x14ac:dyDescent="0.2">
      <c r="A68" s="218" t="s">
        <v>1108</v>
      </c>
      <c r="B68" s="255" t="s">
        <v>1183</v>
      </c>
      <c r="C68" s="253">
        <v>33024537</v>
      </c>
      <c r="D68" s="256" t="s">
        <v>1185</v>
      </c>
      <c r="E68" s="347" t="s">
        <v>1288</v>
      </c>
      <c r="F68" s="156" t="s">
        <v>1288</v>
      </c>
      <c r="G68" s="348" t="s">
        <v>1288</v>
      </c>
      <c r="H68" s="349" t="s">
        <v>1288</v>
      </c>
      <c r="I68" s="348" t="s">
        <v>1288</v>
      </c>
      <c r="J68" s="349" t="s">
        <v>1288</v>
      </c>
      <c r="K68" s="155" t="s">
        <v>1288</v>
      </c>
      <c r="L68" s="349" t="s">
        <v>1288</v>
      </c>
      <c r="M68" s="348" t="s">
        <v>1288</v>
      </c>
      <c r="N68" s="349" t="s">
        <v>1288</v>
      </c>
      <c r="O68" s="348" t="s">
        <v>1288</v>
      </c>
      <c r="P68" s="160" t="str">
        <f t="shared" si="1"/>
        <v/>
      </c>
    </row>
    <row r="69" spans="1:16" x14ac:dyDescent="0.2">
      <c r="A69" s="218" t="s">
        <v>1108</v>
      </c>
      <c r="B69" s="255" t="s">
        <v>1183</v>
      </c>
      <c r="C69" s="253">
        <v>33093989</v>
      </c>
      <c r="D69" s="256" t="s">
        <v>1186</v>
      </c>
      <c r="E69" s="347" t="s">
        <v>1288</v>
      </c>
      <c r="F69" s="156" t="s">
        <v>1288</v>
      </c>
      <c r="G69" s="348" t="s">
        <v>1288</v>
      </c>
      <c r="H69" s="349" t="s">
        <v>1288</v>
      </c>
      <c r="I69" s="348" t="s">
        <v>1288</v>
      </c>
      <c r="J69" s="349" t="s">
        <v>1288</v>
      </c>
      <c r="K69" s="155" t="s">
        <v>1288</v>
      </c>
      <c r="L69" s="349" t="s">
        <v>1288</v>
      </c>
      <c r="M69" s="348" t="s">
        <v>1288</v>
      </c>
      <c r="N69" s="349" t="s">
        <v>1288</v>
      </c>
      <c r="O69" s="348" t="s">
        <v>1288</v>
      </c>
      <c r="P69" s="160" t="str">
        <f t="shared" si="1"/>
        <v/>
      </c>
    </row>
    <row r="70" spans="1:16" x14ac:dyDescent="0.2">
      <c r="A70" s="218" t="s">
        <v>1108</v>
      </c>
      <c r="B70" s="255" t="s">
        <v>1187</v>
      </c>
      <c r="C70" s="253">
        <v>33025754</v>
      </c>
      <c r="D70" s="256" t="s">
        <v>1188</v>
      </c>
      <c r="E70" s="347" t="s">
        <v>1288</v>
      </c>
      <c r="F70" s="156" t="s">
        <v>1288</v>
      </c>
      <c r="G70" s="348" t="s">
        <v>1288</v>
      </c>
      <c r="H70" s="349" t="s">
        <v>1288</v>
      </c>
      <c r="I70" s="348" t="s">
        <v>1288</v>
      </c>
      <c r="J70" s="349" t="s">
        <v>1288</v>
      </c>
      <c r="K70" s="155" t="s">
        <v>1288</v>
      </c>
      <c r="L70" s="349" t="s">
        <v>1288</v>
      </c>
      <c r="M70" s="348" t="s">
        <v>1288</v>
      </c>
      <c r="N70" s="349" t="s">
        <v>1288</v>
      </c>
      <c r="O70" s="348" t="s">
        <v>1288</v>
      </c>
      <c r="P70" s="160" t="str">
        <f t="shared" si="1"/>
        <v/>
      </c>
    </row>
    <row r="71" spans="1:16" x14ac:dyDescent="0.2">
      <c r="A71" s="218" t="s">
        <v>1108</v>
      </c>
      <c r="B71" s="255" t="s">
        <v>1187</v>
      </c>
      <c r="C71" s="253">
        <v>33025835</v>
      </c>
      <c r="D71" s="256" t="s">
        <v>1189</v>
      </c>
      <c r="E71" s="347" t="s">
        <v>1288</v>
      </c>
      <c r="F71" s="156" t="s">
        <v>1288</v>
      </c>
      <c r="G71" s="348" t="s">
        <v>1288</v>
      </c>
      <c r="H71" s="349" t="s">
        <v>1288</v>
      </c>
      <c r="I71" s="348" t="s">
        <v>1288</v>
      </c>
      <c r="J71" s="349" t="s">
        <v>1288</v>
      </c>
      <c r="K71" s="155" t="s">
        <v>1288</v>
      </c>
      <c r="L71" s="349" t="s">
        <v>1288</v>
      </c>
      <c r="M71" s="348" t="s">
        <v>1288</v>
      </c>
      <c r="N71" s="349" t="s">
        <v>1288</v>
      </c>
      <c r="O71" s="348" t="s">
        <v>1288</v>
      </c>
      <c r="P71" s="160" t="str">
        <f t="shared" si="1"/>
        <v/>
      </c>
    </row>
    <row r="72" spans="1:16" x14ac:dyDescent="0.2">
      <c r="A72" s="218" t="s">
        <v>1108</v>
      </c>
      <c r="B72" s="255" t="s">
        <v>1190</v>
      </c>
      <c r="C72" s="253">
        <v>33023310</v>
      </c>
      <c r="D72" s="256" t="s">
        <v>1191</v>
      </c>
      <c r="E72" s="347" t="s">
        <v>1288</v>
      </c>
      <c r="F72" s="156" t="s">
        <v>1288</v>
      </c>
      <c r="G72" s="348" t="s">
        <v>1288</v>
      </c>
      <c r="H72" s="349" t="s">
        <v>1288</v>
      </c>
      <c r="I72" s="348" t="s">
        <v>1288</v>
      </c>
      <c r="J72" s="349" t="s">
        <v>1288</v>
      </c>
      <c r="K72" s="155" t="s">
        <v>1288</v>
      </c>
      <c r="L72" s="349" t="s">
        <v>1288</v>
      </c>
      <c r="M72" s="348" t="s">
        <v>1288</v>
      </c>
      <c r="N72" s="349" t="s">
        <v>1288</v>
      </c>
      <c r="O72" s="348" t="s">
        <v>1288</v>
      </c>
      <c r="P72" s="160" t="str">
        <f t="shared" si="1"/>
        <v/>
      </c>
    </row>
    <row r="73" spans="1:16" x14ac:dyDescent="0.2">
      <c r="A73" s="218" t="s">
        <v>1108</v>
      </c>
      <c r="B73" s="255" t="s">
        <v>1190</v>
      </c>
      <c r="C73" s="253">
        <v>33149178</v>
      </c>
      <c r="D73" s="256" t="s">
        <v>1192</v>
      </c>
      <c r="E73" s="347" t="s">
        <v>1288</v>
      </c>
      <c r="F73" s="156" t="s">
        <v>1288</v>
      </c>
      <c r="G73" s="348" t="s">
        <v>1288</v>
      </c>
      <c r="H73" s="349" t="s">
        <v>1288</v>
      </c>
      <c r="I73" s="348" t="s">
        <v>1288</v>
      </c>
      <c r="J73" s="349" t="s">
        <v>1288</v>
      </c>
      <c r="K73" s="155" t="s">
        <v>1288</v>
      </c>
      <c r="L73" s="349" t="s">
        <v>1288</v>
      </c>
      <c r="M73" s="348" t="s">
        <v>1288</v>
      </c>
      <c r="N73" s="349" t="s">
        <v>1288</v>
      </c>
      <c r="O73" s="348" t="s">
        <v>1288</v>
      </c>
      <c r="P73" s="160" t="str">
        <f t="shared" si="1"/>
        <v/>
      </c>
    </row>
    <row r="74" spans="1:16" x14ac:dyDescent="0.2">
      <c r="A74" s="218" t="s">
        <v>1108</v>
      </c>
      <c r="B74" s="255" t="s">
        <v>1193</v>
      </c>
      <c r="C74" s="253">
        <v>33024650</v>
      </c>
      <c r="D74" s="256" t="s">
        <v>1194</v>
      </c>
      <c r="E74" s="347" t="s">
        <v>1288</v>
      </c>
      <c r="F74" s="156" t="s">
        <v>1288</v>
      </c>
      <c r="G74" s="348" t="s">
        <v>1288</v>
      </c>
      <c r="H74" s="349" t="s">
        <v>1288</v>
      </c>
      <c r="I74" s="348" t="s">
        <v>1288</v>
      </c>
      <c r="J74" s="349" t="s">
        <v>1288</v>
      </c>
      <c r="K74" s="155" t="s">
        <v>1288</v>
      </c>
      <c r="L74" s="349" t="s">
        <v>1288</v>
      </c>
      <c r="M74" s="348" t="s">
        <v>1288</v>
      </c>
      <c r="N74" s="349" t="s">
        <v>1288</v>
      </c>
      <c r="O74" s="348" t="s">
        <v>1288</v>
      </c>
      <c r="P74" s="160" t="str">
        <f t="shared" si="1"/>
        <v/>
      </c>
    </row>
    <row r="75" spans="1:16" x14ac:dyDescent="0.2">
      <c r="A75" s="218" t="s">
        <v>1108</v>
      </c>
      <c r="B75" s="255" t="s">
        <v>1193</v>
      </c>
      <c r="C75" s="253">
        <v>33024880</v>
      </c>
      <c r="D75" s="256" t="s">
        <v>1195</v>
      </c>
      <c r="E75" s="347" t="s">
        <v>1288</v>
      </c>
      <c r="F75" s="156" t="s">
        <v>1288</v>
      </c>
      <c r="G75" s="348" t="s">
        <v>1288</v>
      </c>
      <c r="H75" s="349" t="s">
        <v>1288</v>
      </c>
      <c r="I75" s="348" t="s">
        <v>1288</v>
      </c>
      <c r="J75" s="349" t="s">
        <v>1288</v>
      </c>
      <c r="K75" s="155" t="s">
        <v>1288</v>
      </c>
      <c r="L75" s="349" t="s">
        <v>1288</v>
      </c>
      <c r="M75" s="348" t="s">
        <v>1288</v>
      </c>
      <c r="N75" s="349" t="s">
        <v>1288</v>
      </c>
      <c r="O75" s="348" t="s">
        <v>1288</v>
      </c>
      <c r="P75" s="160" t="str">
        <f t="shared" si="1"/>
        <v/>
      </c>
    </row>
    <row r="76" spans="1:16" x14ac:dyDescent="0.2">
      <c r="A76" s="218" t="s">
        <v>1108</v>
      </c>
      <c r="B76" s="255" t="s">
        <v>1193</v>
      </c>
      <c r="C76" s="253">
        <v>33024952</v>
      </c>
      <c r="D76" s="256" t="s">
        <v>1196</v>
      </c>
      <c r="E76" s="347" t="s">
        <v>1288</v>
      </c>
      <c r="F76" s="156" t="s">
        <v>1288</v>
      </c>
      <c r="G76" s="348" t="s">
        <v>1288</v>
      </c>
      <c r="H76" s="349" t="s">
        <v>1288</v>
      </c>
      <c r="I76" s="348" t="s">
        <v>1288</v>
      </c>
      <c r="J76" s="349" t="s">
        <v>1288</v>
      </c>
      <c r="K76" s="155" t="s">
        <v>1288</v>
      </c>
      <c r="L76" s="349" t="s">
        <v>1288</v>
      </c>
      <c r="M76" s="348" t="s">
        <v>1288</v>
      </c>
      <c r="N76" s="349" t="s">
        <v>1288</v>
      </c>
      <c r="O76" s="348" t="s">
        <v>1288</v>
      </c>
      <c r="P76" s="160" t="str">
        <f t="shared" si="1"/>
        <v/>
      </c>
    </row>
    <row r="77" spans="1:16" x14ac:dyDescent="0.2">
      <c r="A77" s="218" t="s">
        <v>1108</v>
      </c>
      <c r="B77" s="255" t="s">
        <v>1193</v>
      </c>
      <c r="C77" s="253">
        <v>33025010</v>
      </c>
      <c r="D77" s="256" t="s">
        <v>1197</v>
      </c>
      <c r="E77" s="347" t="s">
        <v>1288</v>
      </c>
      <c r="F77" s="156" t="s">
        <v>1288</v>
      </c>
      <c r="G77" s="348" t="s">
        <v>1288</v>
      </c>
      <c r="H77" s="349" t="s">
        <v>1288</v>
      </c>
      <c r="I77" s="348" t="s">
        <v>1288</v>
      </c>
      <c r="J77" s="349" t="s">
        <v>1288</v>
      </c>
      <c r="K77" s="155" t="s">
        <v>1288</v>
      </c>
      <c r="L77" s="349" t="s">
        <v>1288</v>
      </c>
      <c r="M77" s="348" t="s">
        <v>1288</v>
      </c>
      <c r="N77" s="349" t="s">
        <v>1288</v>
      </c>
      <c r="O77" s="348" t="s">
        <v>1288</v>
      </c>
      <c r="P77" s="160" t="str">
        <f t="shared" si="1"/>
        <v/>
      </c>
    </row>
    <row r="78" spans="1:16" x14ac:dyDescent="0.2">
      <c r="A78" s="218" t="s">
        <v>1108</v>
      </c>
      <c r="B78" s="255" t="s">
        <v>1193</v>
      </c>
      <c r="C78" s="253">
        <v>33100608</v>
      </c>
      <c r="D78" s="256" t="s">
        <v>1198</v>
      </c>
      <c r="E78" s="347" t="s">
        <v>1288</v>
      </c>
      <c r="F78" s="156" t="s">
        <v>1288</v>
      </c>
      <c r="G78" s="348" t="s">
        <v>1288</v>
      </c>
      <c r="H78" s="349" t="s">
        <v>1288</v>
      </c>
      <c r="I78" s="348" t="s">
        <v>1288</v>
      </c>
      <c r="J78" s="349" t="s">
        <v>1288</v>
      </c>
      <c r="K78" s="155" t="s">
        <v>1288</v>
      </c>
      <c r="L78" s="349" t="s">
        <v>1288</v>
      </c>
      <c r="M78" s="348" t="s">
        <v>1288</v>
      </c>
      <c r="N78" s="349" t="s">
        <v>1288</v>
      </c>
      <c r="O78" s="348" t="s">
        <v>1288</v>
      </c>
      <c r="P78" s="160" t="str">
        <f t="shared" si="1"/>
        <v/>
      </c>
    </row>
    <row r="79" spans="1:16" x14ac:dyDescent="0.2">
      <c r="A79" s="218" t="s">
        <v>15</v>
      </c>
      <c r="B79" s="219" t="s">
        <v>16</v>
      </c>
      <c r="C79" s="219">
        <v>33026386</v>
      </c>
      <c r="D79" s="220" t="s">
        <v>17</v>
      </c>
      <c r="E79" s="347" t="s">
        <v>1288</v>
      </c>
      <c r="F79" s="156" t="s">
        <v>1288</v>
      </c>
      <c r="G79" s="348" t="s">
        <v>1288</v>
      </c>
      <c r="H79" s="349" t="s">
        <v>1288</v>
      </c>
      <c r="I79" s="348" t="s">
        <v>1288</v>
      </c>
      <c r="J79" s="159" t="s">
        <v>1289</v>
      </c>
      <c r="K79" s="155" t="s">
        <v>1288</v>
      </c>
      <c r="L79" s="349" t="s">
        <v>1288</v>
      </c>
      <c r="M79" s="348" t="s">
        <v>1288</v>
      </c>
      <c r="N79" s="349" t="s">
        <v>1288</v>
      </c>
      <c r="O79" s="348" t="s">
        <v>1288</v>
      </c>
      <c r="P79" s="160" t="str">
        <f t="shared" si="1"/>
        <v xml:space="preserve">JULHO, </v>
      </c>
    </row>
    <row r="80" spans="1:16" x14ac:dyDescent="0.2">
      <c r="A80" s="218" t="s">
        <v>15</v>
      </c>
      <c r="B80" s="219" t="s">
        <v>16</v>
      </c>
      <c r="C80" s="219">
        <v>33026394</v>
      </c>
      <c r="D80" s="220" t="s">
        <v>18</v>
      </c>
      <c r="E80" s="347" t="s">
        <v>1288</v>
      </c>
      <c r="F80" s="156" t="s">
        <v>1288</v>
      </c>
      <c r="G80" s="348" t="s">
        <v>1288</v>
      </c>
      <c r="H80" s="349" t="s">
        <v>1288</v>
      </c>
      <c r="I80" s="348" t="s">
        <v>1288</v>
      </c>
      <c r="J80" s="349" t="s">
        <v>1288</v>
      </c>
      <c r="K80" s="155" t="s">
        <v>1288</v>
      </c>
      <c r="L80" s="349" t="s">
        <v>1288</v>
      </c>
      <c r="M80" s="348" t="s">
        <v>1288</v>
      </c>
      <c r="N80" s="349" t="s">
        <v>1288</v>
      </c>
      <c r="O80" s="155" t="s">
        <v>1289</v>
      </c>
      <c r="P80" s="160" t="str">
        <f t="shared" si="1"/>
        <v xml:space="preserve">DEZEMBRO, </v>
      </c>
    </row>
    <row r="81" spans="1:16" ht="22.5" x14ac:dyDescent="0.2">
      <c r="A81" s="218" t="s">
        <v>15</v>
      </c>
      <c r="B81" s="218" t="s">
        <v>16</v>
      </c>
      <c r="C81" s="221">
        <v>33026408</v>
      </c>
      <c r="D81" s="222" t="s">
        <v>19</v>
      </c>
      <c r="E81" s="347" t="s">
        <v>1288</v>
      </c>
      <c r="F81" s="156" t="s">
        <v>1288</v>
      </c>
      <c r="G81" s="348" t="s">
        <v>1288</v>
      </c>
      <c r="H81" s="349" t="s">
        <v>1288</v>
      </c>
      <c r="I81" s="348" t="s">
        <v>1288</v>
      </c>
      <c r="J81" s="349" t="s">
        <v>1288</v>
      </c>
      <c r="K81" s="155" t="s">
        <v>1288</v>
      </c>
      <c r="L81" s="349" t="s">
        <v>1288</v>
      </c>
      <c r="M81" s="348" t="s">
        <v>1288</v>
      </c>
      <c r="N81" s="349" t="s">
        <v>1288</v>
      </c>
      <c r="O81" s="155" t="s">
        <v>1289</v>
      </c>
      <c r="P81" s="160" t="str">
        <f t="shared" si="1"/>
        <v xml:space="preserve">DEZEMBRO, </v>
      </c>
    </row>
    <row r="82" spans="1:16" x14ac:dyDescent="0.2">
      <c r="A82" s="218" t="s">
        <v>15</v>
      </c>
      <c r="B82" s="219" t="s">
        <v>16</v>
      </c>
      <c r="C82" s="219">
        <v>33026432</v>
      </c>
      <c r="D82" s="220" t="s">
        <v>20</v>
      </c>
      <c r="E82" s="347" t="s">
        <v>1288</v>
      </c>
      <c r="F82" s="156" t="s">
        <v>1288</v>
      </c>
      <c r="G82" s="348" t="s">
        <v>1288</v>
      </c>
      <c r="H82" s="349" t="s">
        <v>1288</v>
      </c>
      <c r="I82" s="348" t="s">
        <v>1288</v>
      </c>
      <c r="J82" s="349" t="s">
        <v>1288</v>
      </c>
      <c r="K82" s="155" t="s">
        <v>1288</v>
      </c>
      <c r="L82" s="349" t="s">
        <v>1288</v>
      </c>
      <c r="M82" s="348" t="s">
        <v>1288</v>
      </c>
      <c r="N82" s="349" t="s">
        <v>1288</v>
      </c>
      <c r="O82" s="348" t="s">
        <v>1288</v>
      </c>
      <c r="P82" s="160" t="str">
        <f t="shared" si="1"/>
        <v/>
      </c>
    </row>
    <row r="83" spans="1:16" s="164" customFormat="1" ht="22.5" x14ac:dyDescent="0.25">
      <c r="A83" s="218" t="s">
        <v>15</v>
      </c>
      <c r="B83" s="219" t="s">
        <v>16</v>
      </c>
      <c r="C83" s="219">
        <v>33026440</v>
      </c>
      <c r="D83" s="222" t="s">
        <v>21</v>
      </c>
      <c r="E83" s="347" t="s">
        <v>1288</v>
      </c>
      <c r="F83" s="156" t="s">
        <v>1288</v>
      </c>
      <c r="G83" s="348" t="s">
        <v>1288</v>
      </c>
      <c r="H83" s="349" t="s">
        <v>1288</v>
      </c>
      <c r="I83" s="348" t="s">
        <v>1288</v>
      </c>
      <c r="J83" s="349" t="s">
        <v>1288</v>
      </c>
      <c r="K83" s="155" t="s">
        <v>1288</v>
      </c>
      <c r="L83" s="349" t="s">
        <v>1288</v>
      </c>
      <c r="M83" s="348" t="s">
        <v>1288</v>
      </c>
      <c r="N83" s="349" t="s">
        <v>1288</v>
      </c>
      <c r="O83" s="348" t="s">
        <v>1288</v>
      </c>
      <c r="P83" s="160" t="str">
        <f t="shared" si="1"/>
        <v/>
      </c>
    </row>
    <row r="84" spans="1:16" x14ac:dyDescent="0.2">
      <c r="A84" s="218" t="s">
        <v>15</v>
      </c>
      <c r="B84" s="219" t="s">
        <v>16</v>
      </c>
      <c r="C84" s="219">
        <v>33026726</v>
      </c>
      <c r="D84" s="220" t="s">
        <v>22</v>
      </c>
      <c r="E84" s="347" t="s">
        <v>1288</v>
      </c>
      <c r="F84" s="156" t="s">
        <v>1288</v>
      </c>
      <c r="G84" s="348" t="s">
        <v>1288</v>
      </c>
      <c r="H84" s="349" t="s">
        <v>1288</v>
      </c>
      <c r="I84" s="348" t="s">
        <v>1288</v>
      </c>
      <c r="J84" s="349" t="s">
        <v>1288</v>
      </c>
      <c r="K84" s="155" t="s">
        <v>1288</v>
      </c>
      <c r="L84" s="349" t="s">
        <v>1288</v>
      </c>
      <c r="M84" s="348" t="s">
        <v>1288</v>
      </c>
      <c r="N84" s="349" t="s">
        <v>1288</v>
      </c>
      <c r="O84" s="348" t="s">
        <v>1288</v>
      </c>
      <c r="P84" s="160" t="str">
        <f t="shared" si="1"/>
        <v/>
      </c>
    </row>
    <row r="85" spans="1:16" x14ac:dyDescent="0.2">
      <c r="A85" s="218" t="s">
        <v>15</v>
      </c>
      <c r="B85" s="219" t="s">
        <v>16</v>
      </c>
      <c r="C85" s="219">
        <v>33026734</v>
      </c>
      <c r="D85" s="220" t="s">
        <v>23</v>
      </c>
      <c r="E85" s="347" t="s">
        <v>1288</v>
      </c>
      <c r="F85" s="156" t="s">
        <v>1288</v>
      </c>
      <c r="G85" s="348" t="s">
        <v>1288</v>
      </c>
      <c r="H85" s="349" t="s">
        <v>1288</v>
      </c>
      <c r="I85" s="348" t="s">
        <v>1288</v>
      </c>
      <c r="J85" s="349" t="s">
        <v>1288</v>
      </c>
      <c r="K85" s="155" t="s">
        <v>1288</v>
      </c>
      <c r="L85" s="349" t="s">
        <v>1288</v>
      </c>
      <c r="M85" s="348" t="s">
        <v>1288</v>
      </c>
      <c r="N85" s="349" t="s">
        <v>1288</v>
      </c>
      <c r="O85" s="155" t="s">
        <v>1289</v>
      </c>
      <c r="P85" s="160" t="str">
        <f t="shared" si="1"/>
        <v xml:space="preserve">DEZEMBRO, </v>
      </c>
    </row>
    <row r="86" spans="1:16" x14ac:dyDescent="0.2">
      <c r="A86" s="218" t="s">
        <v>15</v>
      </c>
      <c r="B86" s="219" t="s">
        <v>16</v>
      </c>
      <c r="C86" s="219">
        <v>33026874</v>
      </c>
      <c r="D86" s="220" t="s">
        <v>24</v>
      </c>
      <c r="E86" s="347" t="s">
        <v>1288</v>
      </c>
      <c r="F86" s="156" t="s">
        <v>1288</v>
      </c>
      <c r="G86" s="348" t="s">
        <v>1288</v>
      </c>
      <c r="H86" s="349" t="s">
        <v>1288</v>
      </c>
      <c r="I86" s="348" t="s">
        <v>1288</v>
      </c>
      <c r="J86" s="349" t="s">
        <v>1288</v>
      </c>
      <c r="K86" s="155" t="s">
        <v>1288</v>
      </c>
      <c r="L86" s="159" t="s">
        <v>1289</v>
      </c>
      <c r="M86" s="155" t="s">
        <v>1289</v>
      </c>
      <c r="N86" s="159" t="s">
        <v>1289</v>
      </c>
      <c r="O86" s="155" t="s">
        <v>1289</v>
      </c>
      <c r="P86" s="160" t="str">
        <f t="shared" si="1"/>
        <v xml:space="preserve">SETEMBRO, OUTUBRO, NOVEMBRODEZEMBRO, </v>
      </c>
    </row>
    <row r="87" spans="1:16" x14ac:dyDescent="0.2">
      <c r="A87" s="218" t="s">
        <v>15</v>
      </c>
      <c r="B87" s="219" t="s">
        <v>16</v>
      </c>
      <c r="C87" s="219">
        <v>33183759</v>
      </c>
      <c r="D87" s="350" t="s">
        <v>25</v>
      </c>
      <c r="E87" s="347" t="s">
        <v>1288</v>
      </c>
      <c r="F87" s="156" t="s">
        <v>1288</v>
      </c>
      <c r="G87" s="348" t="s">
        <v>1288</v>
      </c>
      <c r="H87" s="349" t="s">
        <v>1288</v>
      </c>
      <c r="I87" s="348" t="s">
        <v>1288</v>
      </c>
      <c r="J87" s="349" t="s">
        <v>1288</v>
      </c>
      <c r="K87" s="155" t="s">
        <v>1288</v>
      </c>
      <c r="L87" s="349" t="s">
        <v>1288</v>
      </c>
      <c r="M87" s="155" t="s">
        <v>1289</v>
      </c>
      <c r="N87" s="159" t="s">
        <v>1289</v>
      </c>
      <c r="O87" s="155" t="s">
        <v>1289</v>
      </c>
      <c r="P87" s="160" t="str">
        <f t="shared" si="1"/>
        <v xml:space="preserve">OUTUBRO, NOVEMBRODEZEMBRO, </v>
      </c>
    </row>
    <row r="88" spans="1:16" ht="33.75" x14ac:dyDescent="0.2">
      <c r="A88" s="218" t="s">
        <v>15</v>
      </c>
      <c r="B88" s="219" t="s">
        <v>26</v>
      </c>
      <c r="C88" s="219">
        <v>33027820</v>
      </c>
      <c r="D88" s="271" t="s">
        <v>27</v>
      </c>
      <c r="E88" s="351" t="s">
        <v>1289</v>
      </c>
      <c r="F88" s="158" t="s">
        <v>1289</v>
      </c>
      <c r="G88" s="161" t="s">
        <v>1289</v>
      </c>
      <c r="H88" s="352" t="s">
        <v>1289</v>
      </c>
      <c r="I88" s="353" t="s">
        <v>1289</v>
      </c>
      <c r="J88" s="352" t="s">
        <v>1289</v>
      </c>
      <c r="K88" s="353" t="s">
        <v>1289</v>
      </c>
      <c r="L88" s="159" t="s">
        <v>1289</v>
      </c>
      <c r="M88" s="155" t="s">
        <v>1289</v>
      </c>
      <c r="N88" s="159" t="s">
        <v>1289</v>
      </c>
      <c r="O88" s="155" t="s">
        <v>1289</v>
      </c>
      <c r="P88" s="160" t="str">
        <f t="shared" si="1"/>
        <v xml:space="preserve">FEVEREIRO, MARÇO, ABRIL, MAIO, JUNHO, JULHO, AGOSTO, SETEMBRO, OUTUBRO, NOVEMBRODEZEMBRO, </v>
      </c>
    </row>
    <row r="89" spans="1:16" ht="22.5" x14ac:dyDescent="0.2">
      <c r="A89" s="218" t="s">
        <v>15</v>
      </c>
      <c r="B89" s="219" t="s">
        <v>28</v>
      </c>
      <c r="C89" s="219">
        <v>33027102</v>
      </c>
      <c r="D89" s="220" t="s">
        <v>29</v>
      </c>
      <c r="E89" s="347" t="s">
        <v>1288</v>
      </c>
      <c r="F89" s="156" t="s">
        <v>1288</v>
      </c>
      <c r="G89" s="348" t="s">
        <v>1288</v>
      </c>
      <c r="H89" s="349" t="s">
        <v>1288</v>
      </c>
      <c r="I89" s="155" t="s">
        <v>1289</v>
      </c>
      <c r="J89" s="159" t="s">
        <v>1289</v>
      </c>
      <c r="K89" s="155" t="s">
        <v>1289</v>
      </c>
      <c r="L89" s="159" t="s">
        <v>1289</v>
      </c>
      <c r="M89" s="155" t="s">
        <v>1289</v>
      </c>
      <c r="N89" s="159" t="s">
        <v>1289</v>
      </c>
      <c r="O89" s="155" t="s">
        <v>1289</v>
      </c>
      <c r="P89" s="160" t="str">
        <f t="shared" si="1"/>
        <v xml:space="preserve">JUNHO, JULHO, AGOSTO, SETEMBRO, OUTUBRO, NOVEMBRODEZEMBRO, </v>
      </c>
    </row>
    <row r="90" spans="1:16" s="164" customFormat="1" x14ac:dyDescent="0.25">
      <c r="A90" s="218" t="s">
        <v>15</v>
      </c>
      <c r="B90" s="219" t="s">
        <v>28</v>
      </c>
      <c r="C90" s="219">
        <v>33027137</v>
      </c>
      <c r="D90" s="220" t="s">
        <v>30</v>
      </c>
      <c r="E90" s="347" t="s">
        <v>1288</v>
      </c>
      <c r="F90" s="156" t="s">
        <v>1288</v>
      </c>
      <c r="G90" s="348" t="s">
        <v>1288</v>
      </c>
      <c r="H90" s="349" t="s">
        <v>1288</v>
      </c>
      <c r="I90" s="348" t="s">
        <v>1288</v>
      </c>
      <c r="J90" s="349" t="s">
        <v>1288</v>
      </c>
      <c r="K90" s="155" t="s">
        <v>1288</v>
      </c>
      <c r="L90" s="349" t="s">
        <v>1288</v>
      </c>
      <c r="M90" s="155" t="s">
        <v>1289</v>
      </c>
      <c r="N90" s="159" t="s">
        <v>1289</v>
      </c>
      <c r="O90" s="155" t="s">
        <v>1289</v>
      </c>
      <c r="P90" s="160" t="str">
        <f t="shared" si="1"/>
        <v xml:space="preserve">OUTUBRO, NOVEMBRODEZEMBRO, </v>
      </c>
    </row>
    <row r="91" spans="1:16" ht="22.5" x14ac:dyDescent="0.2">
      <c r="A91" s="218" t="s">
        <v>15</v>
      </c>
      <c r="B91" s="219" t="s">
        <v>31</v>
      </c>
      <c r="C91" s="219">
        <v>33027285</v>
      </c>
      <c r="D91" s="220" t="s">
        <v>32</v>
      </c>
      <c r="E91" s="347" t="s">
        <v>1288</v>
      </c>
      <c r="F91" s="156" t="s">
        <v>1288</v>
      </c>
      <c r="G91" s="157" t="s">
        <v>1289</v>
      </c>
      <c r="H91" s="159" t="s">
        <v>1289</v>
      </c>
      <c r="I91" s="155" t="s">
        <v>1289</v>
      </c>
      <c r="J91" s="159" t="s">
        <v>1289</v>
      </c>
      <c r="K91" s="155" t="s">
        <v>1289</v>
      </c>
      <c r="L91" s="159" t="s">
        <v>1289</v>
      </c>
      <c r="M91" s="155" t="s">
        <v>1289</v>
      </c>
      <c r="N91" s="159" t="s">
        <v>1289</v>
      </c>
      <c r="O91" s="155" t="s">
        <v>1289</v>
      </c>
      <c r="P91" s="160" t="str">
        <f t="shared" si="1"/>
        <v xml:space="preserve">ABRIL, MAIO, JUNHO, JULHO, AGOSTO, SETEMBRO, OUTUBRO, NOVEMBRODEZEMBRO, </v>
      </c>
    </row>
    <row r="92" spans="1:16" ht="33.75" x14ac:dyDescent="0.2">
      <c r="A92" s="218" t="s">
        <v>15</v>
      </c>
      <c r="B92" s="219" t="s">
        <v>31</v>
      </c>
      <c r="C92" s="219">
        <v>33027293</v>
      </c>
      <c r="D92" s="271" t="s">
        <v>33</v>
      </c>
      <c r="E92" s="351" t="s">
        <v>1289</v>
      </c>
      <c r="F92" s="158" t="s">
        <v>1289</v>
      </c>
      <c r="G92" s="161" t="s">
        <v>1289</v>
      </c>
      <c r="H92" s="352" t="s">
        <v>1289</v>
      </c>
      <c r="I92" s="353" t="s">
        <v>1289</v>
      </c>
      <c r="J92" s="352" t="s">
        <v>1289</v>
      </c>
      <c r="K92" s="353" t="s">
        <v>1289</v>
      </c>
      <c r="L92" s="159" t="s">
        <v>1289</v>
      </c>
      <c r="M92" s="155" t="s">
        <v>1289</v>
      </c>
      <c r="N92" s="159" t="s">
        <v>1289</v>
      </c>
      <c r="O92" s="155" t="s">
        <v>1289</v>
      </c>
      <c r="P92" s="160" t="str">
        <f t="shared" si="1"/>
        <v xml:space="preserve">FEVEREIRO, MARÇO, ABRIL, MAIO, JUNHO, JULHO, AGOSTO, SETEMBRO, OUTUBRO, NOVEMBRODEZEMBRO, </v>
      </c>
    </row>
    <row r="93" spans="1:16" x14ac:dyDescent="0.2">
      <c r="A93" s="218" t="s">
        <v>15</v>
      </c>
      <c r="B93" s="219" t="s">
        <v>31</v>
      </c>
      <c r="C93" s="219">
        <v>33027307</v>
      </c>
      <c r="D93" s="220" t="s">
        <v>34</v>
      </c>
      <c r="E93" s="347" t="s">
        <v>1288</v>
      </c>
      <c r="F93" s="156" t="s">
        <v>1288</v>
      </c>
      <c r="G93" s="348" t="s">
        <v>1288</v>
      </c>
      <c r="H93" s="349" t="s">
        <v>1288</v>
      </c>
      <c r="I93" s="348" t="s">
        <v>1288</v>
      </c>
      <c r="J93" s="349" t="s">
        <v>1288</v>
      </c>
      <c r="K93" s="155" t="s">
        <v>1288</v>
      </c>
      <c r="L93" s="159" t="s">
        <v>1289</v>
      </c>
      <c r="M93" s="155" t="s">
        <v>1289</v>
      </c>
      <c r="N93" s="159" t="s">
        <v>1289</v>
      </c>
      <c r="O93" s="155" t="s">
        <v>1289</v>
      </c>
      <c r="P93" s="160" t="str">
        <f t="shared" si="1"/>
        <v xml:space="preserve">SETEMBRO, OUTUBRO, NOVEMBRODEZEMBRO, </v>
      </c>
    </row>
    <row r="94" spans="1:16" ht="33.75" x14ac:dyDescent="0.2">
      <c r="A94" s="218" t="s">
        <v>15</v>
      </c>
      <c r="B94" s="219" t="s">
        <v>31</v>
      </c>
      <c r="C94" s="219">
        <v>33027315</v>
      </c>
      <c r="D94" s="271" t="s">
        <v>35</v>
      </c>
      <c r="E94" s="351" t="s">
        <v>1289</v>
      </c>
      <c r="F94" s="158" t="s">
        <v>1289</v>
      </c>
      <c r="G94" s="161" t="s">
        <v>1289</v>
      </c>
      <c r="H94" s="352" t="s">
        <v>1289</v>
      </c>
      <c r="I94" s="353" t="s">
        <v>1289</v>
      </c>
      <c r="J94" s="352" t="s">
        <v>1289</v>
      </c>
      <c r="K94" s="353" t="s">
        <v>1289</v>
      </c>
      <c r="L94" s="159" t="s">
        <v>1289</v>
      </c>
      <c r="M94" s="155" t="s">
        <v>1289</v>
      </c>
      <c r="N94" s="159" t="s">
        <v>1289</v>
      </c>
      <c r="O94" s="155" t="s">
        <v>1289</v>
      </c>
      <c r="P94" s="160" t="str">
        <f t="shared" si="1"/>
        <v xml:space="preserve">FEVEREIRO, MARÇO, ABRIL, MAIO, JUNHO, JULHO, AGOSTO, SETEMBRO, OUTUBRO, NOVEMBRODEZEMBRO, </v>
      </c>
    </row>
    <row r="95" spans="1:16" x14ac:dyDescent="0.2">
      <c r="A95" s="218" t="s">
        <v>15</v>
      </c>
      <c r="B95" s="219" t="s">
        <v>31</v>
      </c>
      <c r="C95" s="219">
        <v>33027323</v>
      </c>
      <c r="D95" s="220" t="s">
        <v>36</v>
      </c>
      <c r="E95" s="347" t="s">
        <v>1288</v>
      </c>
      <c r="F95" s="156" t="s">
        <v>1288</v>
      </c>
      <c r="G95" s="348" t="s">
        <v>1288</v>
      </c>
      <c r="H95" s="349" t="s">
        <v>1288</v>
      </c>
      <c r="I95" s="348" t="s">
        <v>1288</v>
      </c>
      <c r="J95" s="349" t="s">
        <v>1288</v>
      </c>
      <c r="K95" s="155" t="s">
        <v>1288</v>
      </c>
      <c r="L95" s="349" t="s">
        <v>1288</v>
      </c>
      <c r="M95" s="155" t="s">
        <v>1289</v>
      </c>
      <c r="N95" s="159" t="s">
        <v>1289</v>
      </c>
      <c r="O95" s="155" t="s">
        <v>1289</v>
      </c>
      <c r="P95" s="160" t="str">
        <f t="shared" si="1"/>
        <v xml:space="preserve">OUTUBRO, NOVEMBRODEZEMBRO, </v>
      </c>
    </row>
    <row r="96" spans="1:16" ht="22.5" x14ac:dyDescent="0.2">
      <c r="A96" s="218" t="s">
        <v>15</v>
      </c>
      <c r="B96" s="219" t="s">
        <v>31</v>
      </c>
      <c r="C96" s="219">
        <v>33027420</v>
      </c>
      <c r="D96" s="220" t="s">
        <v>37</v>
      </c>
      <c r="E96" s="347" t="s">
        <v>1288</v>
      </c>
      <c r="F96" s="156" t="s">
        <v>1288</v>
      </c>
      <c r="G96" s="348" t="s">
        <v>1288</v>
      </c>
      <c r="H96" s="349" t="s">
        <v>1288</v>
      </c>
      <c r="I96" s="348" t="s">
        <v>1288</v>
      </c>
      <c r="J96" s="159" t="s">
        <v>1289</v>
      </c>
      <c r="K96" s="155" t="s">
        <v>1289</v>
      </c>
      <c r="L96" s="159" t="s">
        <v>1289</v>
      </c>
      <c r="M96" s="155" t="s">
        <v>1289</v>
      </c>
      <c r="N96" s="159" t="s">
        <v>1289</v>
      </c>
      <c r="O96" s="155" t="s">
        <v>1289</v>
      </c>
      <c r="P96" s="160" t="str">
        <f t="shared" si="1"/>
        <v xml:space="preserve">JULHO, AGOSTO, SETEMBRO, OUTUBRO, NOVEMBRODEZEMBRO, </v>
      </c>
    </row>
    <row r="97" spans="1:16" ht="22.5" x14ac:dyDescent="0.2">
      <c r="A97" s="218" t="s">
        <v>15</v>
      </c>
      <c r="B97" s="219" t="s">
        <v>31</v>
      </c>
      <c r="C97" s="219">
        <v>33027439</v>
      </c>
      <c r="D97" s="271" t="s">
        <v>38</v>
      </c>
      <c r="E97" s="351" t="s">
        <v>1289</v>
      </c>
      <c r="F97" s="158" t="s">
        <v>1289</v>
      </c>
      <c r="G97" s="161" t="s">
        <v>1289</v>
      </c>
      <c r="H97" s="352" t="s">
        <v>1289</v>
      </c>
      <c r="I97" s="353" t="s">
        <v>1289</v>
      </c>
      <c r="J97" s="349" t="s">
        <v>1288</v>
      </c>
      <c r="K97" s="155" t="s">
        <v>1288</v>
      </c>
      <c r="L97" s="349" t="s">
        <v>1288</v>
      </c>
      <c r="M97" s="348" t="s">
        <v>1288</v>
      </c>
      <c r="N97" s="159" t="s">
        <v>1289</v>
      </c>
      <c r="O97" s="155" t="s">
        <v>1289</v>
      </c>
      <c r="P97" s="160" t="str">
        <f t="shared" si="1"/>
        <v xml:space="preserve">FEVEREIRO, MARÇO, ABRIL, MAIO, JUNHO, NOVEMBRODEZEMBRO, </v>
      </c>
    </row>
    <row r="98" spans="1:16" ht="22.5" x14ac:dyDescent="0.2">
      <c r="A98" s="218" t="s">
        <v>15</v>
      </c>
      <c r="B98" s="219" t="s">
        <v>31</v>
      </c>
      <c r="C98" s="219">
        <v>33027447</v>
      </c>
      <c r="D98" s="220" t="s">
        <v>39</v>
      </c>
      <c r="E98" s="347" t="s">
        <v>1288</v>
      </c>
      <c r="F98" s="156" t="s">
        <v>1288</v>
      </c>
      <c r="G98" s="348" t="s">
        <v>1288</v>
      </c>
      <c r="H98" s="159" t="s">
        <v>1289</v>
      </c>
      <c r="I98" s="155" t="s">
        <v>1289</v>
      </c>
      <c r="J98" s="159" t="s">
        <v>1289</v>
      </c>
      <c r="K98" s="155" t="s">
        <v>1289</v>
      </c>
      <c r="L98" s="159" t="s">
        <v>1289</v>
      </c>
      <c r="M98" s="155" t="s">
        <v>1289</v>
      </c>
      <c r="N98" s="159" t="s">
        <v>1289</v>
      </c>
      <c r="O98" s="155" t="s">
        <v>1289</v>
      </c>
      <c r="P98" s="160" t="str">
        <f t="shared" si="1"/>
        <v xml:space="preserve">MAIO, JUNHO, JULHO, AGOSTO, SETEMBRO, OUTUBRO, NOVEMBRODEZEMBRO, </v>
      </c>
    </row>
    <row r="99" spans="1:16" x14ac:dyDescent="0.2">
      <c r="A99" s="218" t="s">
        <v>15</v>
      </c>
      <c r="B99" s="219" t="s">
        <v>31</v>
      </c>
      <c r="C99" s="219">
        <v>33027455</v>
      </c>
      <c r="D99" s="220" t="s">
        <v>40</v>
      </c>
      <c r="E99" s="347" t="s">
        <v>1288</v>
      </c>
      <c r="F99" s="156" t="s">
        <v>1288</v>
      </c>
      <c r="G99" s="348" t="s">
        <v>1288</v>
      </c>
      <c r="H99" s="349" t="s">
        <v>1288</v>
      </c>
      <c r="I99" s="348" t="s">
        <v>1288</v>
      </c>
      <c r="J99" s="349" t="s">
        <v>1288</v>
      </c>
      <c r="K99" s="155" t="s">
        <v>1288</v>
      </c>
      <c r="L99" s="349" t="s">
        <v>1288</v>
      </c>
      <c r="M99" s="348" t="s">
        <v>1288</v>
      </c>
      <c r="N99" s="349" t="s">
        <v>1288</v>
      </c>
      <c r="O99" s="348" t="s">
        <v>1288</v>
      </c>
      <c r="P99" s="160" t="str">
        <f t="shared" si="1"/>
        <v/>
      </c>
    </row>
    <row r="100" spans="1:16" ht="22.5" x14ac:dyDescent="0.2">
      <c r="A100" s="218" t="s">
        <v>15</v>
      </c>
      <c r="B100" s="219" t="s">
        <v>31</v>
      </c>
      <c r="C100" s="219">
        <v>33093687</v>
      </c>
      <c r="D100" s="220" t="s">
        <v>41</v>
      </c>
      <c r="E100" s="347" t="s">
        <v>1288</v>
      </c>
      <c r="F100" s="156" t="s">
        <v>1288</v>
      </c>
      <c r="G100" s="348" t="s">
        <v>1288</v>
      </c>
      <c r="H100" s="349" t="s">
        <v>1288</v>
      </c>
      <c r="I100" s="348" t="s">
        <v>1288</v>
      </c>
      <c r="J100" s="349" t="s">
        <v>1288</v>
      </c>
      <c r="K100" s="155" t="s">
        <v>1289</v>
      </c>
      <c r="L100" s="159" t="s">
        <v>1289</v>
      </c>
      <c r="M100" s="155" t="s">
        <v>1289</v>
      </c>
      <c r="N100" s="159" t="s">
        <v>1289</v>
      </c>
      <c r="O100" s="155" t="s">
        <v>1289</v>
      </c>
      <c r="P100" s="160" t="str">
        <f t="shared" si="1"/>
        <v xml:space="preserve">AGOSTO, SETEMBRO, OUTUBRO, NOVEMBRODEZEMBRO, </v>
      </c>
    </row>
    <row r="101" spans="1:16" ht="22.5" x14ac:dyDescent="0.2">
      <c r="A101" s="218" t="s">
        <v>15</v>
      </c>
      <c r="B101" s="219" t="s">
        <v>31</v>
      </c>
      <c r="C101" s="219">
        <v>33093709</v>
      </c>
      <c r="D101" s="220" t="s">
        <v>42</v>
      </c>
      <c r="E101" s="347" t="s">
        <v>1288</v>
      </c>
      <c r="F101" s="156" t="s">
        <v>1288</v>
      </c>
      <c r="G101" s="157" t="s">
        <v>1289</v>
      </c>
      <c r="H101" s="159" t="s">
        <v>1289</v>
      </c>
      <c r="I101" s="155" t="s">
        <v>1289</v>
      </c>
      <c r="J101" s="159" t="s">
        <v>1289</v>
      </c>
      <c r="K101" s="155" t="s">
        <v>1289</v>
      </c>
      <c r="L101" s="159" t="s">
        <v>1289</v>
      </c>
      <c r="M101" s="155" t="s">
        <v>1289</v>
      </c>
      <c r="N101" s="159" t="s">
        <v>1289</v>
      </c>
      <c r="O101" s="155" t="s">
        <v>1289</v>
      </c>
      <c r="P101" s="160" t="str">
        <f t="shared" si="1"/>
        <v xml:space="preserve">ABRIL, MAIO, JUNHO, JULHO, AGOSTO, SETEMBRO, OUTUBRO, NOVEMBRODEZEMBRO, </v>
      </c>
    </row>
    <row r="102" spans="1:16" ht="22.5" x14ac:dyDescent="0.2">
      <c r="A102" s="218" t="s">
        <v>15</v>
      </c>
      <c r="B102" s="219" t="s">
        <v>43</v>
      </c>
      <c r="C102" s="219">
        <v>33028583</v>
      </c>
      <c r="D102" s="222" t="s">
        <v>44</v>
      </c>
      <c r="E102" s="347" t="s">
        <v>1288</v>
      </c>
      <c r="F102" s="156" t="s">
        <v>1288</v>
      </c>
      <c r="G102" s="348" t="s">
        <v>1288</v>
      </c>
      <c r="H102" s="349" t="s">
        <v>1288</v>
      </c>
      <c r="I102" s="348" t="s">
        <v>1288</v>
      </c>
      <c r="J102" s="349" t="s">
        <v>1288</v>
      </c>
      <c r="K102" s="155" t="s">
        <v>1288</v>
      </c>
      <c r="L102" s="349" t="s">
        <v>1288</v>
      </c>
      <c r="M102" s="348" t="s">
        <v>1288</v>
      </c>
      <c r="N102" s="349" t="s">
        <v>1288</v>
      </c>
      <c r="O102" s="348" t="s">
        <v>1288</v>
      </c>
      <c r="P102" s="160" t="str">
        <f t="shared" si="1"/>
        <v/>
      </c>
    </row>
    <row r="103" spans="1:16" ht="22.5" x14ac:dyDescent="0.2">
      <c r="A103" s="218" t="s">
        <v>15</v>
      </c>
      <c r="B103" s="219" t="s">
        <v>43</v>
      </c>
      <c r="C103" s="219">
        <v>33028605</v>
      </c>
      <c r="D103" s="220" t="s">
        <v>45</v>
      </c>
      <c r="E103" s="347" t="s">
        <v>1288</v>
      </c>
      <c r="F103" s="156" t="s">
        <v>1288</v>
      </c>
      <c r="G103" s="348" t="s">
        <v>1288</v>
      </c>
      <c r="H103" s="349" t="s">
        <v>1288</v>
      </c>
      <c r="I103" s="348" t="s">
        <v>1288</v>
      </c>
      <c r="J103" s="349" t="s">
        <v>1288</v>
      </c>
      <c r="K103" s="155" t="s">
        <v>1288</v>
      </c>
      <c r="L103" s="349" t="s">
        <v>1288</v>
      </c>
      <c r="M103" s="348" t="s">
        <v>1288</v>
      </c>
      <c r="N103" s="349" t="s">
        <v>1288</v>
      </c>
      <c r="O103" s="155" t="s">
        <v>1289</v>
      </c>
      <c r="P103" s="160" t="str">
        <f t="shared" si="1"/>
        <v xml:space="preserve">DEZEMBRO, </v>
      </c>
    </row>
    <row r="104" spans="1:16" ht="22.5" x14ac:dyDescent="0.2">
      <c r="A104" s="218" t="s">
        <v>15</v>
      </c>
      <c r="B104" s="219" t="s">
        <v>46</v>
      </c>
      <c r="C104" s="219">
        <v>33028087</v>
      </c>
      <c r="D104" s="220" t="s">
        <v>47</v>
      </c>
      <c r="E104" s="347" t="s">
        <v>1288</v>
      </c>
      <c r="F104" s="156" t="s">
        <v>1288</v>
      </c>
      <c r="G104" s="348" t="s">
        <v>1288</v>
      </c>
      <c r="H104" s="159" t="s">
        <v>1289</v>
      </c>
      <c r="I104" s="155" t="s">
        <v>1289</v>
      </c>
      <c r="J104" s="159" t="s">
        <v>1289</v>
      </c>
      <c r="K104" s="155" t="s">
        <v>1289</v>
      </c>
      <c r="L104" s="159" t="s">
        <v>1289</v>
      </c>
      <c r="M104" s="155" t="s">
        <v>1289</v>
      </c>
      <c r="N104" s="159" t="s">
        <v>1289</v>
      </c>
      <c r="O104" s="155" t="s">
        <v>1289</v>
      </c>
      <c r="P104" s="160" t="str">
        <f t="shared" si="1"/>
        <v xml:space="preserve">MAIO, JUNHO, JULHO, AGOSTO, SETEMBRO, OUTUBRO, NOVEMBRODEZEMBRO, </v>
      </c>
    </row>
    <row r="105" spans="1:16" ht="22.5" x14ac:dyDescent="0.2">
      <c r="A105" s="218" t="s">
        <v>15</v>
      </c>
      <c r="B105" s="219" t="s">
        <v>46</v>
      </c>
      <c r="C105" s="219">
        <v>33028095</v>
      </c>
      <c r="D105" s="220" t="s">
        <v>48</v>
      </c>
      <c r="E105" s="347" t="s">
        <v>1288</v>
      </c>
      <c r="F105" s="156" t="s">
        <v>1288</v>
      </c>
      <c r="G105" s="348" t="s">
        <v>1288</v>
      </c>
      <c r="H105" s="159" t="s">
        <v>1289</v>
      </c>
      <c r="I105" s="155" t="s">
        <v>1289</v>
      </c>
      <c r="J105" s="159" t="s">
        <v>1289</v>
      </c>
      <c r="K105" s="155" t="s">
        <v>1289</v>
      </c>
      <c r="L105" s="159" t="s">
        <v>1289</v>
      </c>
      <c r="M105" s="155" t="s">
        <v>1289</v>
      </c>
      <c r="N105" s="159" t="s">
        <v>1289</v>
      </c>
      <c r="O105" s="155" t="s">
        <v>1289</v>
      </c>
      <c r="P105" s="160" t="str">
        <f t="shared" si="1"/>
        <v xml:space="preserve">MAIO, JUNHO, JULHO, AGOSTO, SETEMBRO, OUTUBRO, NOVEMBRODEZEMBRO, </v>
      </c>
    </row>
    <row r="106" spans="1:16" ht="22.5" x14ac:dyDescent="0.2">
      <c r="A106" s="218" t="s">
        <v>15</v>
      </c>
      <c r="B106" s="219" t="s">
        <v>46</v>
      </c>
      <c r="C106" s="219">
        <v>33028109</v>
      </c>
      <c r="D106" s="222" t="s">
        <v>49</v>
      </c>
      <c r="E106" s="347" t="s">
        <v>1288</v>
      </c>
      <c r="F106" s="156" t="s">
        <v>1288</v>
      </c>
      <c r="G106" s="348" t="s">
        <v>1288</v>
      </c>
      <c r="H106" s="349" t="s">
        <v>1288</v>
      </c>
      <c r="I106" s="348" t="s">
        <v>1288</v>
      </c>
      <c r="J106" s="349" t="s">
        <v>1288</v>
      </c>
      <c r="K106" s="155" t="s">
        <v>1288</v>
      </c>
      <c r="L106" s="349" t="s">
        <v>1288</v>
      </c>
      <c r="M106" s="348" t="s">
        <v>1288</v>
      </c>
      <c r="N106" s="349" t="s">
        <v>1288</v>
      </c>
      <c r="O106" s="348" t="s">
        <v>1288</v>
      </c>
      <c r="P106" s="160" t="str">
        <f t="shared" si="1"/>
        <v/>
      </c>
    </row>
    <row r="107" spans="1:16" x14ac:dyDescent="0.2">
      <c r="A107" s="218" t="s">
        <v>15</v>
      </c>
      <c r="B107" s="219" t="s">
        <v>46</v>
      </c>
      <c r="C107" s="219">
        <v>33028125</v>
      </c>
      <c r="D107" s="220" t="s">
        <v>50</v>
      </c>
      <c r="E107" s="347" t="s">
        <v>1288</v>
      </c>
      <c r="F107" s="156" t="s">
        <v>1288</v>
      </c>
      <c r="G107" s="348" t="s">
        <v>1288</v>
      </c>
      <c r="H107" s="349" t="s">
        <v>1288</v>
      </c>
      <c r="I107" s="348" t="s">
        <v>1288</v>
      </c>
      <c r="J107" s="349" t="s">
        <v>1288</v>
      </c>
      <c r="K107" s="155" t="s">
        <v>1288</v>
      </c>
      <c r="L107" s="349" t="s">
        <v>1288</v>
      </c>
      <c r="M107" s="348" t="s">
        <v>1288</v>
      </c>
      <c r="N107" s="349" t="s">
        <v>1288</v>
      </c>
      <c r="O107" s="155" t="s">
        <v>1289</v>
      </c>
      <c r="P107" s="160" t="str">
        <f t="shared" si="1"/>
        <v xml:space="preserve">DEZEMBRO, </v>
      </c>
    </row>
    <row r="108" spans="1:16" x14ac:dyDescent="0.2">
      <c r="A108" s="218" t="s">
        <v>15</v>
      </c>
      <c r="B108" s="219" t="s">
        <v>46</v>
      </c>
      <c r="C108" s="219">
        <v>33028133</v>
      </c>
      <c r="D108" s="220" t="s">
        <v>51</v>
      </c>
      <c r="E108" s="347" t="s">
        <v>1288</v>
      </c>
      <c r="F108" s="156" t="s">
        <v>1288</v>
      </c>
      <c r="G108" s="348" t="s">
        <v>1288</v>
      </c>
      <c r="H108" s="349" t="s">
        <v>1288</v>
      </c>
      <c r="I108" s="348" t="s">
        <v>1288</v>
      </c>
      <c r="J108" s="349" t="s">
        <v>1288</v>
      </c>
      <c r="K108" s="155" t="s">
        <v>1288</v>
      </c>
      <c r="L108" s="349" t="s">
        <v>1288</v>
      </c>
      <c r="M108" s="348" t="s">
        <v>1288</v>
      </c>
      <c r="N108" s="349" t="s">
        <v>1288</v>
      </c>
      <c r="O108" s="348" t="s">
        <v>1288</v>
      </c>
      <c r="P108" s="160" t="str">
        <f t="shared" si="1"/>
        <v/>
      </c>
    </row>
    <row r="109" spans="1:16" x14ac:dyDescent="0.2">
      <c r="A109" s="218" t="s">
        <v>15</v>
      </c>
      <c r="B109" s="219" t="s">
        <v>46</v>
      </c>
      <c r="C109" s="219">
        <v>33028192</v>
      </c>
      <c r="D109" s="220" t="s">
        <v>52</v>
      </c>
      <c r="E109" s="347" t="s">
        <v>1288</v>
      </c>
      <c r="F109" s="156" t="s">
        <v>1288</v>
      </c>
      <c r="G109" s="348" t="s">
        <v>1288</v>
      </c>
      <c r="H109" s="349" t="s">
        <v>1288</v>
      </c>
      <c r="I109" s="348" t="s">
        <v>1288</v>
      </c>
      <c r="J109" s="349" t="s">
        <v>1288</v>
      </c>
      <c r="K109" s="155" t="s">
        <v>1288</v>
      </c>
      <c r="L109" s="349" t="s">
        <v>1288</v>
      </c>
      <c r="M109" s="348" t="s">
        <v>1288</v>
      </c>
      <c r="N109" s="349" t="s">
        <v>1288</v>
      </c>
      <c r="O109" s="348" t="s">
        <v>1288</v>
      </c>
      <c r="P109" s="160" t="str">
        <f t="shared" si="1"/>
        <v/>
      </c>
    </row>
    <row r="110" spans="1:16" ht="22.5" x14ac:dyDescent="0.2">
      <c r="A110" s="218" t="s">
        <v>15</v>
      </c>
      <c r="B110" s="219" t="s">
        <v>46</v>
      </c>
      <c r="C110" s="219">
        <v>33028540</v>
      </c>
      <c r="D110" s="220" t="s">
        <v>53</v>
      </c>
      <c r="E110" s="347" t="s">
        <v>1288</v>
      </c>
      <c r="F110" s="156" t="s">
        <v>1288</v>
      </c>
      <c r="G110" s="348" t="s">
        <v>1288</v>
      </c>
      <c r="H110" s="349" t="s">
        <v>1288</v>
      </c>
      <c r="I110" s="348" t="s">
        <v>1288</v>
      </c>
      <c r="J110" s="159" t="s">
        <v>1289</v>
      </c>
      <c r="K110" s="155" t="s">
        <v>1289</v>
      </c>
      <c r="L110" s="159" t="s">
        <v>1289</v>
      </c>
      <c r="M110" s="155" t="s">
        <v>1289</v>
      </c>
      <c r="N110" s="159" t="s">
        <v>1289</v>
      </c>
      <c r="O110" s="155" t="s">
        <v>1289</v>
      </c>
      <c r="P110" s="160" t="str">
        <f t="shared" si="1"/>
        <v xml:space="preserve">JULHO, AGOSTO, SETEMBRO, OUTUBRO, NOVEMBRODEZEMBRO, </v>
      </c>
    </row>
    <row r="111" spans="1:16" x14ac:dyDescent="0.2">
      <c r="A111" s="218" t="s">
        <v>15</v>
      </c>
      <c r="B111" s="219" t="s">
        <v>54</v>
      </c>
      <c r="C111" s="219">
        <v>33028702</v>
      </c>
      <c r="D111" s="220" t="s">
        <v>55</v>
      </c>
      <c r="E111" s="347" t="s">
        <v>1288</v>
      </c>
      <c r="F111" s="156" t="s">
        <v>1288</v>
      </c>
      <c r="G111" s="348" t="s">
        <v>1288</v>
      </c>
      <c r="H111" s="349" t="s">
        <v>1288</v>
      </c>
      <c r="I111" s="348" t="s">
        <v>1288</v>
      </c>
      <c r="J111" s="349" t="s">
        <v>1288</v>
      </c>
      <c r="K111" s="155" t="s">
        <v>1288</v>
      </c>
      <c r="L111" s="349" t="s">
        <v>1288</v>
      </c>
      <c r="M111" s="348" t="s">
        <v>1288</v>
      </c>
      <c r="N111" s="349" t="s">
        <v>1288</v>
      </c>
      <c r="O111" s="348" t="s">
        <v>1288</v>
      </c>
      <c r="P111" s="160" t="str">
        <f t="shared" si="1"/>
        <v/>
      </c>
    </row>
    <row r="112" spans="1:16" x14ac:dyDescent="0.2">
      <c r="A112" s="219" t="s">
        <v>15</v>
      </c>
      <c r="B112" s="219" t="s">
        <v>54</v>
      </c>
      <c r="C112" s="219">
        <v>33028729</v>
      </c>
      <c r="D112" s="220" t="s">
        <v>56</v>
      </c>
      <c r="E112" s="347" t="s">
        <v>1288</v>
      </c>
      <c r="F112" s="156" t="s">
        <v>1288</v>
      </c>
      <c r="G112" s="348" t="s">
        <v>1288</v>
      </c>
      <c r="H112" s="349" t="s">
        <v>1288</v>
      </c>
      <c r="I112" s="348" t="s">
        <v>1288</v>
      </c>
      <c r="J112" s="349" t="s">
        <v>1288</v>
      </c>
      <c r="K112" s="155" t="s">
        <v>1288</v>
      </c>
      <c r="L112" s="349" t="s">
        <v>1288</v>
      </c>
      <c r="M112" s="348" t="s">
        <v>1288</v>
      </c>
      <c r="N112" s="349" t="s">
        <v>1288</v>
      </c>
      <c r="O112" s="348" t="s">
        <v>1288</v>
      </c>
      <c r="P112" s="160" t="str">
        <f t="shared" si="1"/>
        <v/>
      </c>
    </row>
    <row r="113" spans="1:16" x14ac:dyDescent="0.2">
      <c r="A113" s="219" t="s">
        <v>15</v>
      </c>
      <c r="B113" s="219" t="s">
        <v>54</v>
      </c>
      <c r="C113" s="219">
        <v>33028958</v>
      </c>
      <c r="D113" s="220" t="s">
        <v>57</v>
      </c>
      <c r="E113" s="347" t="s">
        <v>1288</v>
      </c>
      <c r="F113" s="156" t="s">
        <v>1288</v>
      </c>
      <c r="G113" s="348" t="s">
        <v>1288</v>
      </c>
      <c r="H113" s="349" t="s">
        <v>1288</v>
      </c>
      <c r="I113" s="348" t="s">
        <v>1288</v>
      </c>
      <c r="J113" s="349" t="s">
        <v>1288</v>
      </c>
      <c r="K113" s="155" t="s">
        <v>1288</v>
      </c>
      <c r="L113" s="349" t="s">
        <v>1288</v>
      </c>
      <c r="M113" s="348" t="s">
        <v>1288</v>
      </c>
      <c r="N113" s="349" t="s">
        <v>1288</v>
      </c>
      <c r="O113" s="155" t="s">
        <v>1289</v>
      </c>
      <c r="P113" s="160" t="str">
        <f t="shared" si="1"/>
        <v xml:space="preserve">DEZEMBRO, </v>
      </c>
    </row>
    <row r="114" spans="1:16" x14ac:dyDescent="0.2">
      <c r="A114" s="219" t="s">
        <v>15</v>
      </c>
      <c r="B114" s="219" t="s">
        <v>54</v>
      </c>
      <c r="C114" s="219">
        <v>33028974</v>
      </c>
      <c r="D114" s="220" t="s">
        <v>58</v>
      </c>
      <c r="E114" s="347" t="s">
        <v>1288</v>
      </c>
      <c r="F114" s="156" t="s">
        <v>1288</v>
      </c>
      <c r="G114" s="348" t="s">
        <v>1288</v>
      </c>
      <c r="H114" s="159" t="s">
        <v>1289</v>
      </c>
      <c r="I114" s="348" t="s">
        <v>1288</v>
      </c>
      <c r="J114" s="349" t="s">
        <v>1288</v>
      </c>
      <c r="K114" s="155" t="s">
        <v>1288</v>
      </c>
      <c r="L114" s="349" t="s">
        <v>1288</v>
      </c>
      <c r="M114" s="348" t="s">
        <v>1288</v>
      </c>
      <c r="N114" s="349" t="s">
        <v>1288</v>
      </c>
      <c r="O114" s="348" t="s">
        <v>1288</v>
      </c>
      <c r="P114" s="160" t="str">
        <f t="shared" si="1"/>
        <v xml:space="preserve">MAIO, </v>
      </c>
    </row>
    <row r="115" spans="1:16" x14ac:dyDescent="0.2">
      <c r="A115" s="219" t="s">
        <v>15</v>
      </c>
      <c r="B115" s="219" t="s">
        <v>54</v>
      </c>
      <c r="C115" s="219">
        <v>33029164</v>
      </c>
      <c r="D115" s="220" t="s">
        <v>59</v>
      </c>
      <c r="E115" s="347" t="s">
        <v>1288</v>
      </c>
      <c r="F115" s="156" t="s">
        <v>1288</v>
      </c>
      <c r="G115" s="348" t="s">
        <v>1288</v>
      </c>
      <c r="H115" s="349" t="s">
        <v>1288</v>
      </c>
      <c r="I115" s="348" t="s">
        <v>1288</v>
      </c>
      <c r="J115" s="349" t="s">
        <v>1288</v>
      </c>
      <c r="K115" s="155" t="s">
        <v>1288</v>
      </c>
      <c r="L115" s="349" t="s">
        <v>1288</v>
      </c>
      <c r="M115" s="348" t="s">
        <v>1288</v>
      </c>
      <c r="N115" s="349" t="s">
        <v>1288</v>
      </c>
      <c r="O115" s="348" t="s">
        <v>1288</v>
      </c>
      <c r="P115" s="160" t="str">
        <f t="shared" si="1"/>
        <v/>
      </c>
    </row>
    <row r="116" spans="1:16" x14ac:dyDescent="0.2">
      <c r="A116" s="219" t="s">
        <v>15</v>
      </c>
      <c r="B116" s="219" t="s">
        <v>54</v>
      </c>
      <c r="C116" s="219">
        <v>33104204</v>
      </c>
      <c r="D116" s="220" t="s">
        <v>60</v>
      </c>
      <c r="E116" s="347" t="s">
        <v>1288</v>
      </c>
      <c r="F116" s="156" t="s">
        <v>1288</v>
      </c>
      <c r="G116" s="348" t="s">
        <v>1288</v>
      </c>
      <c r="H116" s="349" t="s">
        <v>1288</v>
      </c>
      <c r="I116" s="348" t="s">
        <v>1288</v>
      </c>
      <c r="J116" s="349" t="s">
        <v>1288</v>
      </c>
      <c r="K116" s="155" t="s">
        <v>1288</v>
      </c>
      <c r="L116" s="349" t="s">
        <v>1288</v>
      </c>
      <c r="M116" s="348" t="s">
        <v>1288</v>
      </c>
      <c r="N116" s="349" t="s">
        <v>1288</v>
      </c>
      <c r="O116" s="348" t="s">
        <v>1288</v>
      </c>
      <c r="P116" s="160" t="str">
        <f t="shared" si="1"/>
        <v/>
      </c>
    </row>
    <row r="117" spans="1:16" x14ac:dyDescent="0.2">
      <c r="A117" s="219" t="s">
        <v>15</v>
      </c>
      <c r="B117" s="219" t="s">
        <v>54</v>
      </c>
      <c r="C117" s="219">
        <v>33558221</v>
      </c>
      <c r="D117" s="220" t="s">
        <v>61</v>
      </c>
      <c r="E117" s="347" t="s">
        <v>1288</v>
      </c>
      <c r="F117" s="156" t="s">
        <v>1288</v>
      </c>
      <c r="G117" s="348" t="s">
        <v>1288</v>
      </c>
      <c r="H117" s="349" t="s">
        <v>1288</v>
      </c>
      <c r="I117" s="348" t="s">
        <v>1288</v>
      </c>
      <c r="J117" s="349" t="s">
        <v>1288</v>
      </c>
      <c r="K117" s="155" t="s">
        <v>1288</v>
      </c>
      <c r="L117" s="159" t="s">
        <v>1289</v>
      </c>
      <c r="M117" s="348" t="s">
        <v>1288</v>
      </c>
      <c r="N117" s="349" t="s">
        <v>1288</v>
      </c>
      <c r="O117" s="155" t="s">
        <v>1289</v>
      </c>
      <c r="P117" s="160" t="str">
        <f t="shared" si="1"/>
        <v xml:space="preserve">SETEMBRO, DEZEMBRO, </v>
      </c>
    </row>
    <row r="118" spans="1:16" x14ac:dyDescent="0.2">
      <c r="A118" s="219" t="s">
        <v>15</v>
      </c>
      <c r="B118" s="219" t="s">
        <v>62</v>
      </c>
      <c r="C118" s="219">
        <v>33053910</v>
      </c>
      <c r="D118" s="220" t="s">
        <v>63</v>
      </c>
      <c r="E118" s="347" t="s">
        <v>1288</v>
      </c>
      <c r="F118" s="156" t="s">
        <v>1288</v>
      </c>
      <c r="G118" s="348" t="s">
        <v>1288</v>
      </c>
      <c r="H118" s="349" t="s">
        <v>1288</v>
      </c>
      <c r="I118" s="348" t="s">
        <v>1288</v>
      </c>
      <c r="J118" s="349" t="s">
        <v>1288</v>
      </c>
      <c r="K118" s="155" t="s">
        <v>1288</v>
      </c>
      <c r="L118" s="349" t="s">
        <v>1288</v>
      </c>
      <c r="M118" s="348" t="s">
        <v>1288</v>
      </c>
      <c r="N118" s="349" t="s">
        <v>1288</v>
      </c>
      <c r="O118" s="155" t="s">
        <v>1289</v>
      </c>
      <c r="P118" s="160" t="str">
        <f t="shared" si="1"/>
        <v xml:space="preserve">DEZEMBRO, </v>
      </c>
    </row>
    <row r="119" spans="1:16" x14ac:dyDescent="0.2">
      <c r="A119" s="219" t="s">
        <v>15</v>
      </c>
      <c r="B119" s="219" t="s">
        <v>62</v>
      </c>
      <c r="C119" s="219">
        <v>33053952</v>
      </c>
      <c r="D119" s="220" t="s">
        <v>64</v>
      </c>
      <c r="E119" s="347" t="s">
        <v>1288</v>
      </c>
      <c r="F119" s="156" t="s">
        <v>1288</v>
      </c>
      <c r="G119" s="348" t="s">
        <v>1288</v>
      </c>
      <c r="H119" s="349" t="s">
        <v>1288</v>
      </c>
      <c r="I119" s="155" t="s">
        <v>1289</v>
      </c>
      <c r="J119" s="159" t="s">
        <v>1289</v>
      </c>
      <c r="K119" s="155" t="s">
        <v>1288</v>
      </c>
      <c r="L119" s="349" t="s">
        <v>1288</v>
      </c>
      <c r="M119" s="348" t="s">
        <v>1288</v>
      </c>
      <c r="N119" s="159" t="s">
        <v>1289</v>
      </c>
      <c r="O119" s="155" t="s">
        <v>1289</v>
      </c>
      <c r="P119" s="160" t="str">
        <f t="shared" si="1"/>
        <v xml:space="preserve">JUNHO, JULHO, NOVEMBRODEZEMBRO, </v>
      </c>
    </row>
    <row r="120" spans="1:16" x14ac:dyDescent="0.2">
      <c r="A120" s="219" t="s">
        <v>15</v>
      </c>
      <c r="B120" s="219" t="s">
        <v>62</v>
      </c>
      <c r="C120" s="219">
        <v>33053995</v>
      </c>
      <c r="D120" s="220" t="s">
        <v>65</v>
      </c>
      <c r="E120" s="347" t="s">
        <v>1288</v>
      </c>
      <c r="F120" s="156" t="s">
        <v>1288</v>
      </c>
      <c r="G120" s="348" t="s">
        <v>1288</v>
      </c>
      <c r="H120" s="349" t="s">
        <v>1288</v>
      </c>
      <c r="I120" s="348" t="s">
        <v>1288</v>
      </c>
      <c r="J120" s="349" t="s">
        <v>1288</v>
      </c>
      <c r="K120" s="155" t="s">
        <v>1288</v>
      </c>
      <c r="L120" s="349" t="s">
        <v>1288</v>
      </c>
      <c r="M120" s="155" t="s">
        <v>1289</v>
      </c>
      <c r="N120" s="159" t="s">
        <v>1289</v>
      </c>
      <c r="O120" s="155" t="s">
        <v>1289</v>
      </c>
      <c r="P120" s="160" t="str">
        <f t="shared" si="1"/>
        <v xml:space="preserve">OUTUBRO, NOVEMBRODEZEMBRO, </v>
      </c>
    </row>
    <row r="121" spans="1:16" ht="22.5" x14ac:dyDescent="0.2">
      <c r="A121" s="219" t="s">
        <v>15</v>
      </c>
      <c r="B121" s="219" t="s">
        <v>62</v>
      </c>
      <c r="C121" s="219">
        <v>33054177</v>
      </c>
      <c r="D121" s="222" t="s">
        <v>66</v>
      </c>
      <c r="E121" s="347" t="s">
        <v>1288</v>
      </c>
      <c r="F121" s="156" t="s">
        <v>1288</v>
      </c>
      <c r="G121" s="348" t="s">
        <v>1288</v>
      </c>
      <c r="H121" s="349" t="s">
        <v>1288</v>
      </c>
      <c r="I121" s="348" t="s">
        <v>1288</v>
      </c>
      <c r="J121" s="349" t="s">
        <v>1288</v>
      </c>
      <c r="K121" s="155" t="s">
        <v>1288</v>
      </c>
      <c r="L121" s="159" t="s">
        <v>1289</v>
      </c>
      <c r="M121" s="155" t="s">
        <v>1289</v>
      </c>
      <c r="N121" s="159" t="s">
        <v>1289</v>
      </c>
      <c r="O121" s="155" t="s">
        <v>1289</v>
      </c>
      <c r="P121" s="160" t="str">
        <f t="shared" si="1"/>
        <v xml:space="preserve">SETEMBRO, OUTUBRO, NOVEMBRODEZEMBRO, </v>
      </c>
    </row>
    <row r="122" spans="1:16" x14ac:dyDescent="0.2">
      <c r="A122" s="219" t="s">
        <v>15</v>
      </c>
      <c r="B122" s="219" t="s">
        <v>62</v>
      </c>
      <c r="C122" s="219">
        <v>33054185</v>
      </c>
      <c r="D122" s="220" t="s">
        <v>67</v>
      </c>
      <c r="E122" s="347" t="s">
        <v>1288</v>
      </c>
      <c r="F122" s="156" t="s">
        <v>1288</v>
      </c>
      <c r="G122" s="348" t="s">
        <v>1288</v>
      </c>
      <c r="H122" s="349" t="s">
        <v>1288</v>
      </c>
      <c r="I122" s="348" t="s">
        <v>1288</v>
      </c>
      <c r="J122" s="349" t="s">
        <v>1288</v>
      </c>
      <c r="K122" s="155" t="s">
        <v>1288</v>
      </c>
      <c r="L122" s="349" t="s">
        <v>1288</v>
      </c>
      <c r="M122" s="155" t="s">
        <v>1289</v>
      </c>
      <c r="N122" s="156" t="s">
        <v>1289</v>
      </c>
      <c r="O122" s="155" t="s">
        <v>1289</v>
      </c>
      <c r="P122" s="160" t="str">
        <f t="shared" si="1"/>
        <v xml:space="preserve">OUTUBRO, NOVEMBRODEZEMBRO, </v>
      </c>
    </row>
    <row r="123" spans="1:16" ht="33.75" x14ac:dyDescent="0.2">
      <c r="A123" s="219" t="s">
        <v>15</v>
      </c>
      <c r="B123" s="219" t="s">
        <v>62</v>
      </c>
      <c r="C123" s="219">
        <v>33054215</v>
      </c>
      <c r="D123" s="271" t="s">
        <v>68</v>
      </c>
      <c r="E123" s="351" t="s">
        <v>1289</v>
      </c>
      <c r="F123" s="158" t="s">
        <v>1289</v>
      </c>
      <c r="G123" s="161" t="s">
        <v>1289</v>
      </c>
      <c r="H123" s="352" t="s">
        <v>1289</v>
      </c>
      <c r="I123" s="353" t="s">
        <v>1289</v>
      </c>
      <c r="J123" s="352" t="s">
        <v>1289</v>
      </c>
      <c r="K123" s="353" t="s">
        <v>1289</v>
      </c>
      <c r="L123" s="159" t="s">
        <v>1289</v>
      </c>
      <c r="M123" s="155" t="s">
        <v>1289</v>
      </c>
      <c r="N123" s="156" t="s">
        <v>1289</v>
      </c>
      <c r="O123" s="155" t="s">
        <v>1289</v>
      </c>
      <c r="P123" s="160" t="str">
        <f t="shared" si="1"/>
        <v xml:space="preserve">FEVEREIRO, MARÇO, ABRIL, MAIO, JUNHO, JULHO, AGOSTO, SETEMBRO, OUTUBRO, NOVEMBRODEZEMBRO, </v>
      </c>
    </row>
    <row r="124" spans="1:16" x14ac:dyDescent="0.2">
      <c r="A124" s="219" t="s">
        <v>15</v>
      </c>
      <c r="B124" s="219" t="s">
        <v>62</v>
      </c>
      <c r="C124" s="219">
        <v>33054339</v>
      </c>
      <c r="D124" s="220" t="s">
        <v>69</v>
      </c>
      <c r="E124" s="347" t="s">
        <v>1288</v>
      </c>
      <c r="F124" s="156" t="s">
        <v>1288</v>
      </c>
      <c r="G124" s="348" t="s">
        <v>1288</v>
      </c>
      <c r="H124" s="349" t="s">
        <v>1288</v>
      </c>
      <c r="I124" s="348" t="s">
        <v>1288</v>
      </c>
      <c r="J124" s="349" t="s">
        <v>1288</v>
      </c>
      <c r="K124" s="155" t="s">
        <v>1288</v>
      </c>
      <c r="L124" s="349" t="s">
        <v>1288</v>
      </c>
      <c r="M124" s="348" t="s">
        <v>1288</v>
      </c>
      <c r="N124" s="349" t="s">
        <v>1288</v>
      </c>
      <c r="O124" s="348" t="s">
        <v>1288</v>
      </c>
      <c r="P124" s="160" t="str">
        <f t="shared" si="1"/>
        <v/>
      </c>
    </row>
    <row r="125" spans="1:16" ht="22.5" x14ac:dyDescent="0.2">
      <c r="A125" s="219" t="s">
        <v>15</v>
      </c>
      <c r="B125" s="219" t="s">
        <v>62</v>
      </c>
      <c r="C125" s="219">
        <v>33096929</v>
      </c>
      <c r="D125" s="222" t="s">
        <v>70</v>
      </c>
      <c r="E125" s="347" t="s">
        <v>1288</v>
      </c>
      <c r="F125" s="156" t="s">
        <v>1288</v>
      </c>
      <c r="G125" s="157" t="s">
        <v>1289</v>
      </c>
      <c r="H125" s="159" t="s">
        <v>1289</v>
      </c>
      <c r="I125" s="155" t="s">
        <v>1289</v>
      </c>
      <c r="J125" s="159" t="s">
        <v>1289</v>
      </c>
      <c r="K125" s="155" t="s">
        <v>1289</v>
      </c>
      <c r="L125" s="159" t="s">
        <v>1289</v>
      </c>
      <c r="M125" s="155" t="s">
        <v>1289</v>
      </c>
      <c r="N125" s="354" t="s">
        <v>1289</v>
      </c>
      <c r="O125" s="155" t="s">
        <v>1289</v>
      </c>
      <c r="P125" s="160" t="str">
        <f t="shared" si="1"/>
        <v xml:space="preserve">ABRIL, MAIO, JUNHO, JULHO, AGOSTO, SETEMBRO, OUTUBRO, NOVEMBRODEZEMBRO, </v>
      </c>
    </row>
    <row r="126" spans="1:16" ht="22.5" x14ac:dyDescent="0.2">
      <c r="A126" s="219" t="s">
        <v>15</v>
      </c>
      <c r="B126" s="219" t="s">
        <v>62</v>
      </c>
      <c r="C126" s="219">
        <v>33102414</v>
      </c>
      <c r="D126" s="220" t="s">
        <v>71</v>
      </c>
      <c r="E126" s="347" t="s">
        <v>1288</v>
      </c>
      <c r="F126" s="156" t="s">
        <v>1288</v>
      </c>
      <c r="G126" s="348" t="s">
        <v>1288</v>
      </c>
      <c r="H126" s="349" t="s">
        <v>1288</v>
      </c>
      <c r="I126" s="348" t="s">
        <v>1288</v>
      </c>
      <c r="J126" s="349" t="s">
        <v>1288</v>
      </c>
      <c r="K126" s="155" t="s">
        <v>1288</v>
      </c>
      <c r="L126" s="349" t="s">
        <v>1288</v>
      </c>
      <c r="M126" s="348" t="s">
        <v>1288</v>
      </c>
      <c r="N126" s="349" t="s">
        <v>1288</v>
      </c>
      <c r="O126" s="348" t="s">
        <v>1288</v>
      </c>
      <c r="P126" s="160" t="str">
        <f t="shared" si="1"/>
        <v/>
      </c>
    </row>
    <row r="127" spans="1:16" x14ac:dyDescent="0.2">
      <c r="A127" s="219" t="s">
        <v>15</v>
      </c>
      <c r="B127" s="219" t="s">
        <v>62</v>
      </c>
      <c r="C127" s="219">
        <v>33183562</v>
      </c>
      <c r="D127" s="220" t="s">
        <v>72</v>
      </c>
      <c r="E127" s="347" t="s">
        <v>1288</v>
      </c>
      <c r="F127" s="156" t="s">
        <v>1288</v>
      </c>
      <c r="G127" s="348" t="s">
        <v>1288</v>
      </c>
      <c r="H127" s="349" t="s">
        <v>1288</v>
      </c>
      <c r="I127" s="348" t="s">
        <v>1288</v>
      </c>
      <c r="J127" s="349" t="s">
        <v>1288</v>
      </c>
      <c r="K127" s="155" t="s">
        <v>1288</v>
      </c>
      <c r="L127" s="349" t="s">
        <v>1288</v>
      </c>
      <c r="M127" s="348" t="s">
        <v>1288</v>
      </c>
      <c r="N127" s="349" t="s">
        <v>1288</v>
      </c>
      <c r="O127" s="348" t="s">
        <v>1288</v>
      </c>
      <c r="P127" s="160" t="str">
        <f t="shared" si="1"/>
        <v/>
      </c>
    </row>
    <row r="128" spans="1:16" ht="22.5" x14ac:dyDescent="0.2">
      <c r="A128" s="219" t="s">
        <v>15</v>
      </c>
      <c r="B128" s="219" t="s">
        <v>73</v>
      </c>
      <c r="C128" s="219">
        <v>33055467</v>
      </c>
      <c r="D128" s="220" t="s">
        <v>74</v>
      </c>
      <c r="E128" s="347" t="s">
        <v>1288</v>
      </c>
      <c r="F128" s="156" t="s">
        <v>1288</v>
      </c>
      <c r="G128" s="348" t="s">
        <v>1288</v>
      </c>
      <c r="H128" s="349" t="s">
        <v>1288</v>
      </c>
      <c r="I128" s="348" t="s">
        <v>1288</v>
      </c>
      <c r="J128" s="159" t="s">
        <v>1289</v>
      </c>
      <c r="K128" s="155" t="s">
        <v>1289</v>
      </c>
      <c r="L128" s="349" t="s">
        <v>1288</v>
      </c>
      <c r="M128" s="348" t="s">
        <v>1288</v>
      </c>
      <c r="N128" s="349" t="s">
        <v>1288</v>
      </c>
      <c r="O128" s="155" t="s">
        <v>1289</v>
      </c>
      <c r="P128" s="160" t="str">
        <f t="shared" si="1"/>
        <v xml:space="preserve">JULHO, AGOSTO, DEZEMBRO, </v>
      </c>
    </row>
    <row r="129" spans="1:16" x14ac:dyDescent="0.2">
      <c r="A129" s="219" t="s">
        <v>15</v>
      </c>
      <c r="B129" s="219" t="s">
        <v>73</v>
      </c>
      <c r="C129" s="219">
        <v>33055610</v>
      </c>
      <c r="D129" s="220" t="s">
        <v>75</v>
      </c>
      <c r="E129" s="347" t="s">
        <v>1288</v>
      </c>
      <c r="F129" s="156" t="s">
        <v>1288</v>
      </c>
      <c r="G129" s="348" t="s">
        <v>1288</v>
      </c>
      <c r="H129" s="349" t="s">
        <v>1288</v>
      </c>
      <c r="I129" s="348" t="s">
        <v>1288</v>
      </c>
      <c r="J129" s="349" t="s">
        <v>1288</v>
      </c>
      <c r="K129" s="155" t="s">
        <v>1288</v>
      </c>
      <c r="L129" s="349" t="s">
        <v>1288</v>
      </c>
      <c r="M129" s="348" t="s">
        <v>1288</v>
      </c>
      <c r="N129" s="156" t="s">
        <v>1289</v>
      </c>
      <c r="O129" s="155" t="s">
        <v>1289</v>
      </c>
      <c r="P129" s="160" t="str">
        <f t="shared" si="1"/>
        <v xml:space="preserve">NOVEMBRODEZEMBRO, </v>
      </c>
    </row>
    <row r="130" spans="1:16" x14ac:dyDescent="0.2">
      <c r="A130" s="219" t="s">
        <v>15</v>
      </c>
      <c r="B130" s="219" t="s">
        <v>73</v>
      </c>
      <c r="C130" s="219">
        <v>33055629</v>
      </c>
      <c r="D130" s="220" t="s">
        <v>76</v>
      </c>
      <c r="E130" s="347" t="s">
        <v>1288</v>
      </c>
      <c r="F130" s="156" t="s">
        <v>1288</v>
      </c>
      <c r="G130" s="348" t="s">
        <v>1288</v>
      </c>
      <c r="H130" s="349" t="s">
        <v>1288</v>
      </c>
      <c r="I130" s="348" t="s">
        <v>1288</v>
      </c>
      <c r="J130" s="349" t="s">
        <v>1288</v>
      </c>
      <c r="K130" s="155" t="s">
        <v>1288</v>
      </c>
      <c r="L130" s="349" t="s">
        <v>1288</v>
      </c>
      <c r="M130" s="348" t="s">
        <v>1288</v>
      </c>
      <c r="N130" s="349" t="s">
        <v>1288</v>
      </c>
      <c r="O130" s="348" t="s">
        <v>1288</v>
      </c>
      <c r="P130" s="160" t="str">
        <f t="shared" si="1"/>
        <v/>
      </c>
    </row>
    <row r="131" spans="1:16" ht="22.5" x14ac:dyDescent="0.2">
      <c r="A131" s="219" t="s">
        <v>15</v>
      </c>
      <c r="B131" s="219" t="s">
        <v>73</v>
      </c>
      <c r="C131" s="219">
        <v>33055637</v>
      </c>
      <c r="D131" s="220" t="s">
        <v>77</v>
      </c>
      <c r="E131" s="347" t="s">
        <v>1288</v>
      </c>
      <c r="F131" s="156" t="s">
        <v>1288</v>
      </c>
      <c r="G131" s="348" t="s">
        <v>1288</v>
      </c>
      <c r="H131" s="349" t="s">
        <v>1288</v>
      </c>
      <c r="I131" s="348" t="s">
        <v>1288</v>
      </c>
      <c r="J131" s="349" t="s">
        <v>1288</v>
      </c>
      <c r="K131" s="155" t="s">
        <v>1289</v>
      </c>
      <c r="L131" s="159" t="s">
        <v>1289</v>
      </c>
      <c r="M131" s="155" t="s">
        <v>1289</v>
      </c>
      <c r="N131" s="156" t="s">
        <v>1289</v>
      </c>
      <c r="O131" s="155" t="s">
        <v>1289</v>
      </c>
      <c r="P131" s="160" t="str">
        <f t="shared" ref="P131:P194" si="2">IF(E131="PENDENTE","FEVEREIRO, ","")&amp;IF(F131="PENDENTE","MARÇO, ","")&amp;IF(G131="PENDENTE","ABRIL, ","")&amp;IF(H131="PENDENTE","MAIO, ","")&amp;IF(I131="PENDENTE","JUNHO, ","")&amp;IF(J131="PENDENTE","JULHO, ","")&amp;IF(K131="PENDENTE","AGOSTO, ","")&amp;IF(L131="PENDENTE","SETEMBRO, ","")&amp;IF(M131="PENDENTE","OUTUBRO, ","")&amp;IF(N131="PENDENTE","NOVEMBRO","")&amp;IF(O131="PENDENTE","DEZEMBRO, ","")</f>
        <v xml:space="preserve">AGOSTO, SETEMBRO, OUTUBRO, NOVEMBRODEZEMBRO, </v>
      </c>
    </row>
    <row r="132" spans="1:16" x14ac:dyDescent="0.2">
      <c r="A132" s="219" t="s">
        <v>15</v>
      </c>
      <c r="B132" s="219" t="s">
        <v>73</v>
      </c>
      <c r="C132" s="219">
        <v>33055645</v>
      </c>
      <c r="D132" s="220" t="s">
        <v>78</v>
      </c>
      <c r="E132" s="347" t="s">
        <v>1288</v>
      </c>
      <c r="F132" s="156" t="s">
        <v>1288</v>
      </c>
      <c r="G132" s="348" t="s">
        <v>1288</v>
      </c>
      <c r="H132" s="349" t="s">
        <v>1288</v>
      </c>
      <c r="I132" s="348" t="s">
        <v>1288</v>
      </c>
      <c r="J132" s="349" t="s">
        <v>1288</v>
      </c>
      <c r="K132" s="155" t="s">
        <v>1288</v>
      </c>
      <c r="L132" s="349" t="s">
        <v>1288</v>
      </c>
      <c r="M132" s="348" t="s">
        <v>1288</v>
      </c>
      <c r="N132" s="349" t="s">
        <v>1288</v>
      </c>
      <c r="O132" s="348" t="s">
        <v>1288</v>
      </c>
      <c r="P132" s="160" t="str">
        <f t="shared" si="2"/>
        <v/>
      </c>
    </row>
    <row r="133" spans="1:16" x14ac:dyDescent="0.2">
      <c r="A133" s="219" t="s">
        <v>15</v>
      </c>
      <c r="B133" s="219" t="s">
        <v>73</v>
      </c>
      <c r="C133" s="219">
        <v>33055653</v>
      </c>
      <c r="D133" s="220" t="s">
        <v>79</v>
      </c>
      <c r="E133" s="347" t="s">
        <v>1288</v>
      </c>
      <c r="F133" s="156" t="s">
        <v>1288</v>
      </c>
      <c r="G133" s="348" t="s">
        <v>1288</v>
      </c>
      <c r="H133" s="349" t="s">
        <v>1288</v>
      </c>
      <c r="I133" s="348" t="s">
        <v>1288</v>
      </c>
      <c r="J133" s="349" t="s">
        <v>1288</v>
      </c>
      <c r="K133" s="155" t="s">
        <v>1288</v>
      </c>
      <c r="L133" s="349" t="s">
        <v>1288</v>
      </c>
      <c r="M133" s="348" t="s">
        <v>1288</v>
      </c>
      <c r="N133" s="349" t="s">
        <v>1288</v>
      </c>
      <c r="O133" s="155" t="s">
        <v>1289</v>
      </c>
      <c r="P133" s="160" t="str">
        <f t="shared" si="2"/>
        <v xml:space="preserve">DEZEMBRO, </v>
      </c>
    </row>
    <row r="134" spans="1:16" ht="22.5" x14ac:dyDescent="0.2">
      <c r="A134" s="219" t="s">
        <v>15</v>
      </c>
      <c r="B134" s="219" t="s">
        <v>73</v>
      </c>
      <c r="C134" s="219">
        <v>33055661</v>
      </c>
      <c r="D134" s="220" t="s">
        <v>80</v>
      </c>
      <c r="E134" s="347" t="s">
        <v>1288</v>
      </c>
      <c r="F134" s="156" t="s">
        <v>1288</v>
      </c>
      <c r="G134" s="348" t="s">
        <v>1288</v>
      </c>
      <c r="H134" s="159" t="s">
        <v>1289</v>
      </c>
      <c r="I134" s="155" t="s">
        <v>1289</v>
      </c>
      <c r="J134" s="159" t="s">
        <v>1289</v>
      </c>
      <c r="K134" s="155" t="s">
        <v>1289</v>
      </c>
      <c r="L134" s="159" t="s">
        <v>1289</v>
      </c>
      <c r="M134" s="155" t="s">
        <v>1289</v>
      </c>
      <c r="N134" s="156" t="s">
        <v>1289</v>
      </c>
      <c r="O134" s="155" t="s">
        <v>1289</v>
      </c>
      <c r="P134" s="160" t="str">
        <f t="shared" si="2"/>
        <v xml:space="preserve">MAIO, JUNHO, JULHO, AGOSTO, SETEMBRO, OUTUBRO, NOVEMBRODEZEMBRO, </v>
      </c>
    </row>
    <row r="135" spans="1:16" ht="22.5" x14ac:dyDescent="0.2">
      <c r="A135" s="219" t="s">
        <v>15</v>
      </c>
      <c r="B135" s="219" t="s">
        <v>73</v>
      </c>
      <c r="C135" s="219">
        <v>33055670</v>
      </c>
      <c r="D135" s="220" t="s">
        <v>81</v>
      </c>
      <c r="E135" s="347" t="s">
        <v>1288</v>
      </c>
      <c r="F135" s="156" t="s">
        <v>1289</v>
      </c>
      <c r="G135" s="157" t="s">
        <v>1289</v>
      </c>
      <c r="H135" s="159" t="s">
        <v>1289</v>
      </c>
      <c r="I135" s="155" t="s">
        <v>1289</v>
      </c>
      <c r="J135" s="159" t="s">
        <v>1289</v>
      </c>
      <c r="K135" s="155" t="s">
        <v>1289</v>
      </c>
      <c r="L135" s="159" t="s">
        <v>1289</v>
      </c>
      <c r="M135" s="155" t="s">
        <v>1289</v>
      </c>
      <c r="N135" s="156" t="s">
        <v>1289</v>
      </c>
      <c r="O135" s="155" t="s">
        <v>1289</v>
      </c>
      <c r="P135" s="160" t="str">
        <f t="shared" si="2"/>
        <v xml:space="preserve">MARÇO, ABRIL, MAIO, JUNHO, JULHO, AGOSTO, SETEMBRO, OUTUBRO, NOVEMBRODEZEMBRO, </v>
      </c>
    </row>
    <row r="136" spans="1:16" x14ac:dyDescent="0.2">
      <c r="A136" s="219" t="s">
        <v>15</v>
      </c>
      <c r="B136" s="219" t="s">
        <v>73</v>
      </c>
      <c r="C136" s="219">
        <v>33055696</v>
      </c>
      <c r="D136" s="220" t="s">
        <v>82</v>
      </c>
      <c r="E136" s="347" t="s">
        <v>1288</v>
      </c>
      <c r="F136" s="156" t="s">
        <v>1288</v>
      </c>
      <c r="G136" s="348" t="s">
        <v>1288</v>
      </c>
      <c r="H136" s="349" t="s">
        <v>1288</v>
      </c>
      <c r="I136" s="348" t="s">
        <v>1288</v>
      </c>
      <c r="J136" s="349" t="s">
        <v>1288</v>
      </c>
      <c r="K136" s="155" t="s">
        <v>1288</v>
      </c>
      <c r="L136" s="349" t="s">
        <v>1288</v>
      </c>
      <c r="M136" s="348" t="s">
        <v>1288</v>
      </c>
      <c r="N136" s="349" t="s">
        <v>1288</v>
      </c>
      <c r="O136" s="348" t="s">
        <v>1288</v>
      </c>
      <c r="P136" s="160" t="str">
        <f t="shared" si="2"/>
        <v/>
      </c>
    </row>
    <row r="137" spans="1:16" x14ac:dyDescent="0.2">
      <c r="A137" s="219" t="s">
        <v>15</v>
      </c>
      <c r="B137" s="219" t="s">
        <v>73</v>
      </c>
      <c r="C137" s="219">
        <v>33055700</v>
      </c>
      <c r="D137" s="220" t="s">
        <v>83</v>
      </c>
      <c r="E137" s="347" t="s">
        <v>1288</v>
      </c>
      <c r="F137" s="156" t="s">
        <v>1288</v>
      </c>
      <c r="G137" s="348" t="s">
        <v>1288</v>
      </c>
      <c r="H137" s="349" t="s">
        <v>1288</v>
      </c>
      <c r="I137" s="348" t="s">
        <v>1288</v>
      </c>
      <c r="J137" s="349" t="s">
        <v>1288</v>
      </c>
      <c r="K137" s="155" t="s">
        <v>1288</v>
      </c>
      <c r="L137" s="349" t="s">
        <v>1288</v>
      </c>
      <c r="M137" s="155" t="s">
        <v>1289</v>
      </c>
      <c r="N137" s="156" t="s">
        <v>1289</v>
      </c>
      <c r="O137" s="155" t="s">
        <v>1289</v>
      </c>
      <c r="P137" s="160" t="str">
        <f t="shared" si="2"/>
        <v xml:space="preserve">OUTUBRO, NOVEMBRODEZEMBRO, </v>
      </c>
    </row>
    <row r="138" spans="1:16" x14ac:dyDescent="0.2">
      <c r="A138" s="219" t="s">
        <v>15</v>
      </c>
      <c r="B138" s="219" t="s">
        <v>73</v>
      </c>
      <c r="C138" s="219">
        <v>33055726</v>
      </c>
      <c r="D138" s="220" t="s">
        <v>84</v>
      </c>
      <c r="E138" s="347" t="s">
        <v>1288</v>
      </c>
      <c r="F138" s="156" t="s">
        <v>1288</v>
      </c>
      <c r="G138" s="348" t="s">
        <v>1288</v>
      </c>
      <c r="H138" s="349" t="s">
        <v>1288</v>
      </c>
      <c r="I138" s="348" t="s">
        <v>1288</v>
      </c>
      <c r="J138" s="349" t="s">
        <v>1288</v>
      </c>
      <c r="K138" s="155" t="s">
        <v>1288</v>
      </c>
      <c r="L138" s="349" t="s">
        <v>1288</v>
      </c>
      <c r="M138" s="348" t="s">
        <v>1288</v>
      </c>
      <c r="N138" s="349" t="s">
        <v>1288</v>
      </c>
      <c r="O138" s="348" t="s">
        <v>1288</v>
      </c>
      <c r="P138" s="160" t="str">
        <f t="shared" si="2"/>
        <v/>
      </c>
    </row>
    <row r="139" spans="1:16" x14ac:dyDescent="0.2">
      <c r="A139" s="219" t="s">
        <v>15</v>
      </c>
      <c r="B139" s="219" t="s">
        <v>73</v>
      </c>
      <c r="C139" s="219">
        <v>33055734</v>
      </c>
      <c r="D139" s="220" t="s">
        <v>85</v>
      </c>
      <c r="E139" s="347" t="s">
        <v>1288</v>
      </c>
      <c r="F139" s="156" t="s">
        <v>1288</v>
      </c>
      <c r="G139" s="348" t="s">
        <v>1288</v>
      </c>
      <c r="H139" s="349" t="s">
        <v>1288</v>
      </c>
      <c r="I139" s="348" t="s">
        <v>1288</v>
      </c>
      <c r="J139" s="349" t="s">
        <v>1288</v>
      </c>
      <c r="K139" s="155" t="s">
        <v>1288</v>
      </c>
      <c r="L139" s="159" t="s">
        <v>1289</v>
      </c>
      <c r="M139" s="155" t="s">
        <v>1289</v>
      </c>
      <c r="N139" s="156" t="s">
        <v>1289</v>
      </c>
      <c r="O139" s="155" t="s">
        <v>1289</v>
      </c>
      <c r="P139" s="160" t="str">
        <f t="shared" si="2"/>
        <v xml:space="preserve">SETEMBRO, OUTUBRO, NOVEMBRODEZEMBRO, </v>
      </c>
    </row>
    <row r="140" spans="1:16" x14ac:dyDescent="0.2">
      <c r="A140" s="219" t="s">
        <v>15</v>
      </c>
      <c r="B140" s="219" t="s">
        <v>73</v>
      </c>
      <c r="C140" s="219">
        <v>33055742</v>
      </c>
      <c r="D140" s="220" t="s">
        <v>86</v>
      </c>
      <c r="E140" s="347" t="s">
        <v>1288</v>
      </c>
      <c r="F140" s="156" t="s">
        <v>1288</v>
      </c>
      <c r="G140" s="348" t="s">
        <v>1288</v>
      </c>
      <c r="H140" s="349" t="s">
        <v>1288</v>
      </c>
      <c r="I140" s="348" t="s">
        <v>1288</v>
      </c>
      <c r="J140" s="349" t="s">
        <v>1288</v>
      </c>
      <c r="K140" s="155" t="s">
        <v>1288</v>
      </c>
      <c r="L140" s="349" t="s">
        <v>1288</v>
      </c>
      <c r="M140" s="348" t="s">
        <v>1288</v>
      </c>
      <c r="N140" s="156" t="s">
        <v>1289</v>
      </c>
      <c r="O140" s="155" t="s">
        <v>1289</v>
      </c>
      <c r="P140" s="160" t="str">
        <f t="shared" si="2"/>
        <v xml:space="preserve">NOVEMBRODEZEMBRO, </v>
      </c>
    </row>
    <row r="141" spans="1:16" x14ac:dyDescent="0.2">
      <c r="A141" s="219" t="s">
        <v>15</v>
      </c>
      <c r="B141" s="219" t="s">
        <v>73</v>
      </c>
      <c r="C141" s="219">
        <v>33055750</v>
      </c>
      <c r="D141" s="220" t="s">
        <v>87</v>
      </c>
      <c r="E141" s="347" t="s">
        <v>1288</v>
      </c>
      <c r="F141" s="156" t="s">
        <v>1288</v>
      </c>
      <c r="G141" s="348" t="s">
        <v>1288</v>
      </c>
      <c r="H141" s="349" t="s">
        <v>1288</v>
      </c>
      <c r="I141" s="348" t="s">
        <v>1288</v>
      </c>
      <c r="J141" s="349" t="s">
        <v>1288</v>
      </c>
      <c r="K141" s="155" t="s">
        <v>1288</v>
      </c>
      <c r="L141" s="349" t="s">
        <v>1288</v>
      </c>
      <c r="M141" s="348" t="s">
        <v>1288</v>
      </c>
      <c r="N141" s="349" t="s">
        <v>1288</v>
      </c>
      <c r="O141" s="348" t="s">
        <v>1288</v>
      </c>
      <c r="P141" s="160" t="str">
        <f t="shared" si="2"/>
        <v/>
      </c>
    </row>
    <row r="142" spans="1:16" x14ac:dyDescent="0.2">
      <c r="A142" s="219" t="s">
        <v>15</v>
      </c>
      <c r="B142" s="219" t="s">
        <v>73</v>
      </c>
      <c r="C142" s="219">
        <v>33055769</v>
      </c>
      <c r="D142" s="220" t="s">
        <v>88</v>
      </c>
      <c r="E142" s="347" t="s">
        <v>1288</v>
      </c>
      <c r="F142" s="156" t="s">
        <v>1288</v>
      </c>
      <c r="G142" s="348" t="s">
        <v>1288</v>
      </c>
      <c r="H142" s="349" t="s">
        <v>1288</v>
      </c>
      <c r="I142" s="348" t="s">
        <v>1288</v>
      </c>
      <c r="J142" s="349" t="s">
        <v>1288</v>
      </c>
      <c r="K142" s="155" t="s">
        <v>1288</v>
      </c>
      <c r="L142" s="349" t="s">
        <v>1288</v>
      </c>
      <c r="M142" s="348" t="s">
        <v>1288</v>
      </c>
      <c r="N142" s="349" t="s">
        <v>1288</v>
      </c>
      <c r="O142" s="348" t="s">
        <v>1288</v>
      </c>
      <c r="P142" s="160" t="str">
        <f t="shared" si="2"/>
        <v/>
      </c>
    </row>
    <row r="143" spans="1:16" x14ac:dyDescent="0.2">
      <c r="A143" s="219" t="s">
        <v>15</v>
      </c>
      <c r="B143" s="219" t="s">
        <v>73</v>
      </c>
      <c r="C143" s="219">
        <v>33055785</v>
      </c>
      <c r="D143" s="220" t="s">
        <v>89</v>
      </c>
      <c r="E143" s="347" t="s">
        <v>1288</v>
      </c>
      <c r="F143" s="156" t="s">
        <v>1288</v>
      </c>
      <c r="G143" s="348" t="s">
        <v>1288</v>
      </c>
      <c r="H143" s="349" t="s">
        <v>1288</v>
      </c>
      <c r="I143" s="348" t="s">
        <v>1288</v>
      </c>
      <c r="J143" s="349" t="s">
        <v>1288</v>
      </c>
      <c r="K143" s="155" t="s">
        <v>1288</v>
      </c>
      <c r="L143" s="349" t="s">
        <v>1288</v>
      </c>
      <c r="M143" s="348" t="s">
        <v>1288</v>
      </c>
      <c r="N143" s="349" t="s">
        <v>1288</v>
      </c>
      <c r="O143" s="348" t="s">
        <v>1288</v>
      </c>
      <c r="P143" s="160" t="str">
        <f t="shared" si="2"/>
        <v/>
      </c>
    </row>
    <row r="144" spans="1:16" ht="33.75" x14ac:dyDescent="0.2">
      <c r="A144" s="219" t="s">
        <v>15</v>
      </c>
      <c r="B144" s="219" t="s">
        <v>73</v>
      </c>
      <c r="C144" s="219">
        <v>33056358</v>
      </c>
      <c r="D144" s="220" t="s">
        <v>90</v>
      </c>
      <c r="E144" s="351" t="s">
        <v>1289</v>
      </c>
      <c r="F144" s="158" t="s">
        <v>1289</v>
      </c>
      <c r="G144" s="161" t="s">
        <v>1289</v>
      </c>
      <c r="H144" s="355" t="s">
        <v>1289</v>
      </c>
      <c r="I144" s="353" t="s">
        <v>1289</v>
      </c>
      <c r="J144" s="352" t="s">
        <v>1289</v>
      </c>
      <c r="K144" s="353" t="s">
        <v>1289</v>
      </c>
      <c r="L144" s="159" t="s">
        <v>1289</v>
      </c>
      <c r="M144" s="155" t="s">
        <v>1289</v>
      </c>
      <c r="N144" s="159" t="s">
        <v>1289</v>
      </c>
      <c r="O144" s="155" t="s">
        <v>1289</v>
      </c>
      <c r="P144" s="160" t="str">
        <f t="shared" si="2"/>
        <v xml:space="preserve">FEVEREIRO, MARÇO, ABRIL, MAIO, JUNHO, JULHO, AGOSTO, SETEMBRO, OUTUBRO, NOVEMBRODEZEMBRO, </v>
      </c>
    </row>
    <row r="145" spans="1:16" x14ac:dyDescent="0.2">
      <c r="A145" s="219" t="s">
        <v>15</v>
      </c>
      <c r="B145" s="219" t="s">
        <v>73</v>
      </c>
      <c r="C145" s="219">
        <v>33056390</v>
      </c>
      <c r="D145" s="220" t="s">
        <v>91</v>
      </c>
      <c r="E145" s="347" t="s">
        <v>1288</v>
      </c>
      <c r="F145" s="156" t="s">
        <v>1288</v>
      </c>
      <c r="G145" s="348" t="s">
        <v>1288</v>
      </c>
      <c r="H145" s="349" t="s">
        <v>1288</v>
      </c>
      <c r="I145" s="348" t="s">
        <v>1288</v>
      </c>
      <c r="J145" s="349" t="s">
        <v>1288</v>
      </c>
      <c r="K145" s="155" t="s">
        <v>1288</v>
      </c>
      <c r="L145" s="349" t="s">
        <v>1288</v>
      </c>
      <c r="M145" s="348" t="s">
        <v>1288</v>
      </c>
      <c r="N145" s="349" t="s">
        <v>1288</v>
      </c>
      <c r="O145" s="348" t="s">
        <v>1288</v>
      </c>
      <c r="P145" s="160" t="str">
        <f t="shared" si="2"/>
        <v/>
      </c>
    </row>
    <row r="146" spans="1:16" x14ac:dyDescent="0.2">
      <c r="A146" s="219" t="s">
        <v>15</v>
      </c>
      <c r="B146" s="219" t="s">
        <v>73</v>
      </c>
      <c r="C146" s="219">
        <v>33056404</v>
      </c>
      <c r="D146" s="220" t="s">
        <v>92</v>
      </c>
      <c r="E146" s="347" t="s">
        <v>1288</v>
      </c>
      <c r="F146" s="156" t="s">
        <v>1288</v>
      </c>
      <c r="G146" s="348" t="s">
        <v>1288</v>
      </c>
      <c r="H146" s="349" t="s">
        <v>1288</v>
      </c>
      <c r="I146" s="348" t="s">
        <v>1288</v>
      </c>
      <c r="J146" s="349" t="s">
        <v>1288</v>
      </c>
      <c r="K146" s="155" t="s">
        <v>1288</v>
      </c>
      <c r="L146" s="349" t="s">
        <v>1288</v>
      </c>
      <c r="M146" s="348" t="s">
        <v>1288</v>
      </c>
      <c r="N146" s="349" t="s">
        <v>1288</v>
      </c>
      <c r="O146" s="348" t="s">
        <v>1288</v>
      </c>
      <c r="P146" s="160" t="str">
        <f t="shared" si="2"/>
        <v/>
      </c>
    </row>
    <row r="147" spans="1:16" x14ac:dyDescent="0.2">
      <c r="A147" s="219" t="s">
        <v>15</v>
      </c>
      <c r="B147" s="219" t="s">
        <v>73</v>
      </c>
      <c r="C147" s="219">
        <v>33056420</v>
      </c>
      <c r="D147" s="220" t="s">
        <v>93</v>
      </c>
      <c r="E147" s="347" t="s">
        <v>1288</v>
      </c>
      <c r="F147" s="156" t="s">
        <v>1288</v>
      </c>
      <c r="G147" s="348" t="s">
        <v>1288</v>
      </c>
      <c r="H147" s="349" t="s">
        <v>1288</v>
      </c>
      <c r="I147" s="348" t="s">
        <v>1288</v>
      </c>
      <c r="J147" s="349" t="s">
        <v>1288</v>
      </c>
      <c r="K147" s="155" t="s">
        <v>1288</v>
      </c>
      <c r="L147" s="349" t="s">
        <v>1288</v>
      </c>
      <c r="M147" s="348" t="s">
        <v>1288</v>
      </c>
      <c r="N147" s="349" t="s">
        <v>1288</v>
      </c>
      <c r="O147" s="348" t="s">
        <v>1288</v>
      </c>
      <c r="P147" s="160" t="str">
        <f t="shared" si="2"/>
        <v/>
      </c>
    </row>
    <row r="148" spans="1:16" s="165" customFormat="1" ht="22.5" x14ac:dyDescent="0.2">
      <c r="A148" s="219" t="s">
        <v>15</v>
      </c>
      <c r="B148" s="219" t="s">
        <v>73</v>
      </c>
      <c r="C148" s="219">
        <v>33056439</v>
      </c>
      <c r="D148" s="220" t="s">
        <v>94</v>
      </c>
      <c r="E148" s="347" t="s">
        <v>1288</v>
      </c>
      <c r="F148" s="156" t="s">
        <v>1288</v>
      </c>
      <c r="G148" s="157" t="s">
        <v>1289</v>
      </c>
      <c r="H148" s="159" t="s">
        <v>1289</v>
      </c>
      <c r="I148" s="155" t="s">
        <v>1289</v>
      </c>
      <c r="J148" s="159" t="s">
        <v>1289</v>
      </c>
      <c r="K148" s="155" t="s">
        <v>1289</v>
      </c>
      <c r="L148" s="159" t="s">
        <v>1289</v>
      </c>
      <c r="M148" s="155" t="s">
        <v>1289</v>
      </c>
      <c r="N148" s="156" t="s">
        <v>1289</v>
      </c>
      <c r="O148" s="155" t="s">
        <v>1289</v>
      </c>
      <c r="P148" s="160" t="str">
        <f t="shared" si="2"/>
        <v xml:space="preserve">ABRIL, MAIO, JUNHO, JULHO, AGOSTO, SETEMBRO, OUTUBRO, NOVEMBRODEZEMBRO, </v>
      </c>
    </row>
    <row r="149" spans="1:16" ht="33.75" x14ac:dyDescent="0.2">
      <c r="A149" s="219" t="s">
        <v>15</v>
      </c>
      <c r="B149" s="219" t="s">
        <v>73</v>
      </c>
      <c r="C149" s="219">
        <v>33056471</v>
      </c>
      <c r="D149" s="220" t="s">
        <v>95</v>
      </c>
      <c r="E149" s="351" t="s">
        <v>1289</v>
      </c>
      <c r="F149" s="158" t="s">
        <v>1289</v>
      </c>
      <c r="G149" s="161" t="s">
        <v>1289</v>
      </c>
      <c r="H149" s="352" t="s">
        <v>1289</v>
      </c>
      <c r="I149" s="353" t="s">
        <v>1289</v>
      </c>
      <c r="J149" s="352" t="s">
        <v>1289</v>
      </c>
      <c r="K149" s="353" t="s">
        <v>1289</v>
      </c>
      <c r="L149" s="159" t="s">
        <v>1289</v>
      </c>
      <c r="M149" s="155" t="s">
        <v>1289</v>
      </c>
      <c r="N149" s="156" t="s">
        <v>1289</v>
      </c>
      <c r="O149" s="155" t="s">
        <v>1289</v>
      </c>
      <c r="P149" s="160" t="str">
        <f t="shared" si="2"/>
        <v xml:space="preserve">FEVEREIRO, MARÇO, ABRIL, MAIO, JUNHO, JULHO, AGOSTO, SETEMBRO, OUTUBRO, NOVEMBRODEZEMBRO, </v>
      </c>
    </row>
    <row r="150" spans="1:16" s="165" customFormat="1" ht="22.5" x14ac:dyDescent="0.2">
      <c r="A150" s="219" t="s">
        <v>15</v>
      </c>
      <c r="B150" s="219" t="s">
        <v>73</v>
      </c>
      <c r="C150" s="219">
        <v>33056480</v>
      </c>
      <c r="D150" s="220" t="s">
        <v>96</v>
      </c>
      <c r="E150" s="347" t="s">
        <v>1288</v>
      </c>
      <c r="F150" s="156" t="s">
        <v>1288</v>
      </c>
      <c r="G150" s="348" t="s">
        <v>1288</v>
      </c>
      <c r="H150" s="349" t="s">
        <v>1288</v>
      </c>
      <c r="I150" s="155" t="s">
        <v>1289</v>
      </c>
      <c r="J150" s="159" t="s">
        <v>1289</v>
      </c>
      <c r="K150" s="155" t="s">
        <v>1289</v>
      </c>
      <c r="L150" s="159" t="s">
        <v>1289</v>
      </c>
      <c r="M150" s="155" t="s">
        <v>1289</v>
      </c>
      <c r="N150" s="156" t="s">
        <v>1289</v>
      </c>
      <c r="O150" s="155" t="s">
        <v>1289</v>
      </c>
      <c r="P150" s="160" t="str">
        <f t="shared" si="2"/>
        <v xml:space="preserve">JUNHO, JULHO, AGOSTO, SETEMBRO, OUTUBRO, NOVEMBRODEZEMBRO, </v>
      </c>
    </row>
    <row r="151" spans="1:16" ht="22.5" x14ac:dyDescent="0.2">
      <c r="A151" s="219" t="s">
        <v>15</v>
      </c>
      <c r="B151" s="219" t="s">
        <v>73</v>
      </c>
      <c r="C151" s="219">
        <v>33056498</v>
      </c>
      <c r="D151" s="220" t="s">
        <v>97</v>
      </c>
      <c r="E151" s="347" t="s">
        <v>1288</v>
      </c>
      <c r="F151" s="156" t="s">
        <v>1288</v>
      </c>
      <c r="G151" s="348" t="s">
        <v>1288</v>
      </c>
      <c r="H151" s="349" t="s">
        <v>1288</v>
      </c>
      <c r="I151" s="348" t="s">
        <v>1288</v>
      </c>
      <c r="J151" s="159" t="s">
        <v>1289</v>
      </c>
      <c r="K151" s="155" t="s">
        <v>1289</v>
      </c>
      <c r="L151" s="159" t="s">
        <v>1289</v>
      </c>
      <c r="M151" s="155" t="s">
        <v>1289</v>
      </c>
      <c r="N151" s="156" t="s">
        <v>1289</v>
      </c>
      <c r="O151" s="155" t="s">
        <v>1289</v>
      </c>
      <c r="P151" s="160" t="str">
        <f t="shared" si="2"/>
        <v xml:space="preserve">JULHO, AGOSTO, SETEMBRO, OUTUBRO, NOVEMBRODEZEMBRO, </v>
      </c>
    </row>
    <row r="152" spans="1:16" ht="22.5" x14ac:dyDescent="0.2">
      <c r="A152" s="219" t="s">
        <v>15</v>
      </c>
      <c r="B152" s="219" t="s">
        <v>73</v>
      </c>
      <c r="C152" s="219">
        <v>33056501</v>
      </c>
      <c r="D152" s="220" t="s">
        <v>98</v>
      </c>
      <c r="E152" s="347" t="s">
        <v>1288</v>
      </c>
      <c r="F152" s="156" t="s">
        <v>1288</v>
      </c>
      <c r="G152" s="348" t="s">
        <v>1288</v>
      </c>
      <c r="H152" s="349" t="s">
        <v>1288</v>
      </c>
      <c r="I152" s="348" t="s">
        <v>1288</v>
      </c>
      <c r="J152" s="159" t="s">
        <v>1289</v>
      </c>
      <c r="K152" s="155" t="s">
        <v>1289</v>
      </c>
      <c r="L152" s="159" t="s">
        <v>1289</v>
      </c>
      <c r="M152" s="155" t="s">
        <v>1289</v>
      </c>
      <c r="N152" s="356" t="s">
        <v>1289</v>
      </c>
      <c r="O152" s="155" t="s">
        <v>1289</v>
      </c>
      <c r="P152" s="160" t="str">
        <f t="shared" si="2"/>
        <v xml:space="preserve">JULHO, AGOSTO, SETEMBRO, OUTUBRO, NOVEMBRODEZEMBRO, </v>
      </c>
    </row>
    <row r="153" spans="1:16" s="165" customFormat="1" ht="22.5" x14ac:dyDescent="0.2">
      <c r="A153" s="219" t="s">
        <v>15</v>
      </c>
      <c r="B153" s="219" t="s">
        <v>73</v>
      </c>
      <c r="C153" s="219">
        <v>33056510</v>
      </c>
      <c r="D153" s="220" t="s">
        <v>99</v>
      </c>
      <c r="E153" s="347" t="s">
        <v>1288</v>
      </c>
      <c r="F153" s="156" t="s">
        <v>1288</v>
      </c>
      <c r="G153" s="348" t="s">
        <v>1288</v>
      </c>
      <c r="H153" s="357" t="s">
        <v>1289</v>
      </c>
      <c r="I153" s="155" t="s">
        <v>1289</v>
      </c>
      <c r="J153" s="159" t="s">
        <v>1289</v>
      </c>
      <c r="K153" s="155" t="s">
        <v>1289</v>
      </c>
      <c r="L153" s="159" t="s">
        <v>1289</v>
      </c>
      <c r="M153" s="155" t="s">
        <v>1289</v>
      </c>
      <c r="N153" s="156" t="s">
        <v>1289</v>
      </c>
      <c r="O153" s="155" t="s">
        <v>1289</v>
      </c>
      <c r="P153" s="160" t="str">
        <f t="shared" si="2"/>
        <v xml:space="preserve">MAIO, JUNHO, JULHO, AGOSTO, SETEMBRO, OUTUBRO, NOVEMBRODEZEMBRO, </v>
      </c>
    </row>
    <row r="154" spans="1:16" x14ac:dyDescent="0.2">
      <c r="A154" s="219" t="s">
        <v>15</v>
      </c>
      <c r="B154" s="219" t="s">
        <v>73</v>
      </c>
      <c r="C154" s="219">
        <v>33056560</v>
      </c>
      <c r="D154" s="220" t="s">
        <v>100</v>
      </c>
      <c r="E154" s="347" t="s">
        <v>1288</v>
      </c>
      <c r="F154" s="156" t="s">
        <v>1288</v>
      </c>
      <c r="G154" s="348" t="s">
        <v>1288</v>
      </c>
      <c r="H154" s="349" t="s">
        <v>1288</v>
      </c>
      <c r="I154" s="348" t="s">
        <v>1288</v>
      </c>
      <c r="J154" s="349" t="s">
        <v>1288</v>
      </c>
      <c r="K154" s="155" t="s">
        <v>1288</v>
      </c>
      <c r="L154" s="349" t="s">
        <v>1288</v>
      </c>
      <c r="M154" s="155" t="s">
        <v>1289</v>
      </c>
      <c r="N154" s="358" t="s">
        <v>1289</v>
      </c>
      <c r="O154" s="155" t="s">
        <v>1289</v>
      </c>
      <c r="P154" s="160" t="str">
        <f t="shared" si="2"/>
        <v xml:space="preserve">OUTUBRO, NOVEMBRODEZEMBRO, </v>
      </c>
    </row>
    <row r="155" spans="1:16" s="165" customFormat="1" ht="22.5" x14ac:dyDescent="0.2">
      <c r="A155" s="219" t="s">
        <v>15</v>
      </c>
      <c r="B155" s="219" t="s">
        <v>73</v>
      </c>
      <c r="C155" s="219">
        <v>33056579</v>
      </c>
      <c r="D155" s="222" t="s">
        <v>101</v>
      </c>
      <c r="E155" s="347" t="s">
        <v>1288</v>
      </c>
      <c r="F155" s="156" t="s">
        <v>1288</v>
      </c>
      <c r="G155" s="348" t="s">
        <v>1288</v>
      </c>
      <c r="H155" s="349" t="s">
        <v>1288</v>
      </c>
      <c r="I155" s="348" t="s">
        <v>1288</v>
      </c>
      <c r="J155" s="349" t="s">
        <v>1288</v>
      </c>
      <c r="K155" s="155" t="s">
        <v>1288</v>
      </c>
      <c r="L155" s="349" t="s">
        <v>1288</v>
      </c>
      <c r="M155" s="348" t="s">
        <v>1288</v>
      </c>
      <c r="N155" s="156" t="s">
        <v>1289</v>
      </c>
      <c r="O155" s="155" t="s">
        <v>1289</v>
      </c>
      <c r="P155" s="160" t="str">
        <f t="shared" si="2"/>
        <v xml:space="preserve">NOVEMBRODEZEMBRO, </v>
      </c>
    </row>
    <row r="156" spans="1:16" x14ac:dyDescent="0.2">
      <c r="A156" s="219" t="s">
        <v>15</v>
      </c>
      <c r="B156" s="219" t="s">
        <v>73</v>
      </c>
      <c r="C156" s="219">
        <v>33056595</v>
      </c>
      <c r="D156" s="220" t="s">
        <v>102</v>
      </c>
      <c r="E156" s="347" t="s">
        <v>1288</v>
      </c>
      <c r="F156" s="156" t="s">
        <v>1288</v>
      </c>
      <c r="G156" s="348" t="s">
        <v>1288</v>
      </c>
      <c r="H156" s="349" t="s">
        <v>1288</v>
      </c>
      <c r="I156" s="348" t="s">
        <v>1288</v>
      </c>
      <c r="J156" s="349" t="s">
        <v>1288</v>
      </c>
      <c r="K156" s="155" t="s">
        <v>1288</v>
      </c>
      <c r="L156" s="349" t="s">
        <v>1288</v>
      </c>
      <c r="M156" s="348" t="s">
        <v>1288</v>
      </c>
      <c r="N156" s="349" t="s">
        <v>1288</v>
      </c>
      <c r="O156" s="348" t="s">
        <v>1288</v>
      </c>
      <c r="P156" s="160" t="str">
        <f t="shared" si="2"/>
        <v/>
      </c>
    </row>
    <row r="157" spans="1:16" s="165" customFormat="1" ht="22.5" x14ac:dyDescent="0.2">
      <c r="A157" s="219" t="s">
        <v>15</v>
      </c>
      <c r="B157" s="219" t="s">
        <v>73</v>
      </c>
      <c r="C157" s="219">
        <v>33057117</v>
      </c>
      <c r="D157" s="220" t="s">
        <v>103</v>
      </c>
      <c r="E157" s="347" t="s">
        <v>1288</v>
      </c>
      <c r="F157" s="156" t="s">
        <v>1288</v>
      </c>
      <c r="G157" s="157" t="s">
        <v>1289</v>
      </c>
      <c r="H157" s="159" t="s">
        <v>1289</v>
      </c>
      <c r="I157" s="155" t="s">
        <v>1289</v>
      </c>
      <c r="J157" s="159" t="s">
        <v>1289</v>
      </c>
      <c r="K157" s="155" t="s">
        <v>1289</v>
      </c>
      <c r="L157" s="159" t="s">
        <v>1289</v>
      </c>
      <c r="M157" s="155" t="s">
        <v>1289</v>
      </c>
      <c r="N157" s="159" t="s">
        <v>1289</v>
      </c>
      <c r="O157" s="155" t="s">
        <v>1289</v>
      </c>
      <c r="P157" s="160" t="str">
        <f t="shared" si="2"/>
        <v xml:space="preserve">ABRIL, MAIO, JUNHO, JULHO, AGOSTO, SETEMBRO, OUTUBRO, NOVEMBRODEZEMBRO, </v>
      </c>
    </row>
    <row r="158" spans="1:16" s="165" customFormat="1" x14ac:dyDescent="0.2">
      <c r="A158" s="219" t="s">
        <v>15</v>
      </c>
      <c r="B158" s="219" t="s">
        <v>73</v>
      </c>
      <c r="C158" s="219">
        <v>33057508</v>
      </c>
      <c r="D158" s="220" t="s">
        <v>104</v>
      </c>
      <c r="E158" s="347" t="s">
        <v>1288</v>
      </c>
      <c r="F158" s="156" t="s">
        <v>1288</v>
      </c>
      <c r="G158" s="348" t="s">
        <v>1288</v>
      </c>
      <c r="H158" s="349" t="s">
        <v>1288</v>
      </c>
      <c r="I158" s="348" t="s">
        <v>1288</v>
      </c>
      <c r="J158" s="349" t="s">
        <v>1288</v>
      </c>
      <c r="K158" s="155" t="s">
        <v>1288</v>
      </c>
      <c r="L158" s="349" t="s">
        <v>1288</v>
      </c>
      <c r="M158" s="348" t="s">
        <v>1288</v>
      </c>
      <c r="N158" s="349" t="s">
        <v>1288</v>
      </c>
      <c r="O158" s="348" t="s">
        <v>1288</v>
      </c>
      <c r="P158" s="160" t="str">
        <f t="shared" si="2"/>
        <v/>
      </c>
    </row>
    <row r="159" spans="1:16" s="165" customFormat="1" ht="22.5" x14ac:dyDescent="0.2">
      <c r="A159" s="219" t="s">
        <v>15</v>
      </c>
      <c r="B159" s="219" t="s">
        <v>73</v>
      </c>
      <c r="C159" s="219">
        <v>33057702</v>
      </c>
      <c r="D159" s="220" t="s">
        <v>105</v>
      </c>
      <c r="E159" s="347" t="s">
        <v>1288</v>
      </c>
      <c r="F159" s="156" t="s">
        <v>1288</v>
      </c>
      <c r="G159" s="348" t="s">
        <v>1288</v>
      </c>
      <c r="H159" s="349" t="s">
        <v>1288</v>
      </c>
      <c r="I159" s="348" t="s">
        <v>1288</v>
      </c>
      <c r="J159" s="159" t="s">
        <v>1289</v>
      </c>
      <c r="K159" s="155" t="s">
        <v>1289</v>
      </c>
      <c r="L159" s="159" t="s">
        <v>1289</v>
      </c>
      <c r="M159" s="155" t="s">
        <v>1289</v>
      </c>
      <c r="N159" s="159" t="s">
        <v>1289</v>
      </c>
      <c r="O159" s="155" t="s">
        <v>1289</v>
      </c>
      <c r="P159" s="160" t="str">
        <f t="shared" si="2"/>
        <v xml:space="preserve">JULHO, AGOSTO, SETEMBRO, OUTUBRO, NOVEMBRODEZEMBRO, </v>
      </c>
    </row>
    <row r="160" spans="1:16" x14ac:dyDescent="0.2">
      <c r="A160" s="219" t="s">
        <v>15</v>
      </c>
      <c r="B160" s="219" t="s">
        <v>73</v>
      </c>
      <c r="C160" s="219">
        <v>33057737</v>
      </c>
      <c r="D160" s="220" t="s">
        <v>50</v>
      </c>
      <c r="E160" s="347" t="s">
        <v>1288</v>
      </c>
      <c r="F160" s="156" t="s">
        <v>1288</v>
      </c>
      <c r="G160" s="348" t="s">
        <v>1288</v>
      </c>
      <c r="H160" s="349" t="s">
        <v>1288</v>
      </c>
      <c r="I160" s="348" t="s">
        <v>1288</v>
      </c>
      <c r="J160" s="349" t="s">
        <v>1288</v>
      </c>
      <c r="K160" s="155" t="s">
        <v>1288</v>
      </c>
      <c r="L160" s="349" t="s">
        <v>1288</v>
      </c>
      <c r="M160" s="348" t="s">
        <v>1288</v>
      </c>
      <c r="N160" s="349" t="s">
        <v>1288</v>
      </c>
      <c r="O160" s="348" t="s">
        <v>1288</v>
      </c>
      <c r="P160" s="160" t="str">
        <f t="shared" si="2"/>
        <v/>
      </c>
    </row>
    <row r="161" spans="1:16" s="165" customFormat="1" ht="22.5" x14ac:dyDescent="0.2">
      <c r="A161" s="219" t="s">
        <v>15</v>
      </c>
      <c r="B161" s="219" t="s">
        <v>73</v>
      </c>
      <c r="C161" s="219">
        <v>33057745</v>
      </c>
      <c r="D161" s="220" t="s">
        <v>106</v>
      </c>
      <c r="E161" s="347" t="s">
        <v>1288</v>
      </c>
      <c r="F161" s="156" t="s">
        <v>1288</v>
      </c>
      <c r="G161" s="348" t="s">
        <v>1288</v>
      </c>
      <c r="H161" s="349" t="s">
        <v>1288</v>
      </c>
      <c r="I161" s="348" t="s">
        <v>1288</v>
      </c>
      <c r="J161" s="349" t="s">
        <v>1288</v>
      </c>
      <c r="K161" s="155" t="s">
        <v>1289</v>
      </c>
      <c r="L161" s="159" t="s">
        <v>1289</v>
      </c>
      <c r="M161" s="155" t="s">
        <v>1289</v>
      </c>
      <c r="N161" s="159" t="s">
        <v>1289</v>
      </c>
      <c r="O161" s="155" t="s">
        <v>1289</v>
      </c>
      <c r="P161" s="160" t="str">
        <f t="shared" si="2"/>
        <v xml:space="preserve">AGOSTO, SETEMBRO, OUTUBRO, NOVEMBRODEZEMBRO, </v>
      </c>
    </row>
    <row r="162" spans="1:16" s="165" customFormat="1" ht="22.5" x14ac:dyDescent="0.2">
      <c r="A162" s="219" t="s">
        <v>15</v>
      </c>
      <c r="B162" s="219" t="s">
        <v>73</v>
      </c>
      <c r="C162" s="219">
        <v>33096805</v>
      </c>
      <c r="D162" s="220" t="s">
        <v>107</v>
      </c>
      <c r="E162" s="347" t="s">
        <v>1288</v>
      </c>
      <c r="F162" s="156" t="s">
        <v>1288</v>
      </c>
      <c r="G162" s="348" t="s">
        <v>1288</v>
      </c>
      <c r="H162" s="349" t="s">
        <v>1288</v>
      </c>
      <c r="I162" s="348" t="s">
        <v>1288</v>
      </c>
      <c r="J162" s="349" t="s">
        <v>1288</v>
      </c>
      <c r="K162" s="155" t="s">
        <v>1288</v>
      </c>
      <c r="L162" s="349" t="s">
        <v>1288</v>
      </c>
      <c r="M162" s="348" t="s">
        <v>1288</v>
      </c>
      <c r="N162" s="349" t="s">
        <v>1288</v>
      </c>
      <c r="O162" s="348" t="s">
        <v>1288</v>
      </c>
      <c r="P162" s="160" t="str">
        <f t="shared" si="2"/>
        <v/>
      </c>
    </row>
    <row r="163" spans="1:16" s="165" customFormat="1" x14ac:dyDescent="0.2">
      <c r="A163" s="219" t="s">
        <v>15</v>
      </c>
      <c r="B163" s="219" t="s">
        <v>73</v>
      </c>
      <c r="C163" s="219">
        <v>33102490</v>
      </c>
      <c r="D163" s="220" t="s">
        <v>108</v>
      </c>
      <c r="E163" s="347" t="s">
        <v>1288</v>
      </c>
      <c r="F163" s="156" t="s">
        <v>1288</v>
      </c>
      <c r="G163" s="348" t="s">
        <v>1288</v>
      </c>
      <c r="H163" s="349" t="s">
        <v>1288</v>
      </c>
      <c r="I163" s="348" t="s">
        <v>1288</v>
      </c>
      <c r="J163" s="349" t="s">
        <v>1288</v>
      </c>
      <c r="K163" s="155" t="s">
        <v>1288</v>
      </c>
      <c r="L163" s="349" t="s">
        <v>1288</v>
      </c>
      <c r="M163" s="348" t="s">
        <v>1288</v>
      </c>
      <c r="N163" s="349" t="s">
        <v>1288</v>
      </c>
      <c r="O163" s="348" t="s">
        <v>1288</v>
      </c>
      <c r="P163" s="160" t="str">
        <f t="shared" si="2"/>
        <v/>
      </c>
    </row>
    <row r="164" spans="1:16" ht="22.5" x14ac:dyDescent="0.2">
      <c r="A164" s="219" t="s">
        <v>15</v>
      </c>
      <c r="B164" s="219" t="s">
        <v>73</v>
      </c>
      <c r="C164" s="219">
        <v>33102503</v>
      </c>
      <c r="D164" s="220" t="s">
        <v>109</v>
      </c>
      <c r="E164" s="347" t="s">
        <v>1288</v>
      </c>
      <c r="F164" s="156" t="s">
        <v>1288</v>
      </c>
      <c r="G164" s="348" t="s">
        <v>1288</v>
      </c>
      <c r="H164" s="349" t="s">
        <v>1288</v>
      </c>
      <c r="I164" s="348" t="s">
        <v>1288</v>
      </c>
      <c r="J164" s="159" t="s">
        <v>1289</v>
      </c>
      <c r="K164" s="155" t="s">
        <v>1289</v>
      </c>
      <c r="L164" s="159" t="s">
        <v>1289</v>
      </c>
      <c r="M164" s="155" t="s">
        <v>1289</v>
      </c>
      <c r="N164" s="159" t="s">
        <v>1289</v>
      </c>
      <c r="O164" s="155" t="s">
        <v>1289</v>
      </c>
      <c r="P164" s="160" t="str">
        <f t="shared" si="2"/>
        <v xml:space="preserve">JULHO, AGOSTO, SETEMBRO, OUTUBRO, NOVEMBRODEZEMBRO, </v>
      </c>
    </row>
    <row r="165" spans="1:16" x14ac:dyDescent="0.2">
      <c r="A165" s="219" t="s">
        <v>15</v>
      </c>
      <c r="B165" s="219" t="s">
        <v>73</v>
      </c>
      <c r="C165" s="219">
        <v>33102520</v>
      </c>
      <c r="D165" s="220" t="s">
        <v>110</v>
      </c>
      <c r="E165" s="347" t="s">
        <v>1288</v>
      </c>
      <c r="F165" s="156" t="s">
        <v>1288</v>
      </c>
      <c r="G165" s="348" t="s">
        <v>1288</v>
      </c>
      <c r="H165" s="349" t="s">
        <v>1288</v>
      </c>
      <c r="I165" s="348" t="s">
        <v>1288</v>
      </c>
      <c r="J165" s="349" t="s">
        <v>1288</v>
      </c>
      <c r="K165" s="155" t="s">
        <v>1288</v>
      </c>
      <c r="L165" s="349" t="s">
        <v>1288</v>
      </c>
      <c r="M165" s="348" t="s">
        <v>1288</v>
      </c>
      <c r="N165" s="159" t="s">
        <v>1289</v>
      </c>
      <c r="O165" s="155" t="s">
        <v>1289</v>
      </c>
      <c r="P165" s="160" t="str">
        <f t="shared" si="2"/>
        <v xml:space="preserve">NOVEMBRODEZEMBRO, </v>
      </c>
    </row>
    <row r="166" spans="1:16" x14ac:dyDescent="0.2">
      <c r="A166" s="219" t="s">
        <v>15</v>
      </c>
      <c r="B166" s="219" t="s">
        <v>73</v>
      </c>
      <c r="C166" s="219">
        <v>33108579</v>
      </c>
      <c r="D166" s="220" t="s">
        <v>111</v>
      </c>
      <c r="E166" s="347" t="s">
        <v>1288</v>
      </c>
      <c r="F166" s="156" t="s">
        <v>1288</v>
      </c>
      <c r="G166" s="348" t="s">
        <v>1288</v>
      </c>
      <c r="H166" s="349" t="s">
        <v>1288</v>
      </c>
      <c r="I166" s="348" t="s">
        <v>1288</v>
      </c>
      <c r="J166" s="349" t="s">
        <v>1288</v>
      </c>
      <c r="K166" s="155" t="s">
        <v>1288</v>
      </c>
      <c r="L166" s="349" t="s">
        <v>1288</v>
      </c>
      <c r="M166" s="348" t="s">
        <v>1288</v>
      </c>
      <c r="N166" s="349" t="s">
        <v>1288</v>
      </c>
      <c r="O166" s="348" t="s">
        <v>1288</v>
      </c>
      <c r="P166" s="160" t="str">
        <f t="shared" si="2"/>
        <v/>
      </c>
    </row>
    <row r="167" spans="1:16" ht="22.5" x14ac:dyDescent="0.2">
      <c r="A167" s="219" t="s">
        <v>15</v>
      </c>
      <c r="B167" s="219" t="s">
        <v>73</v>
      </c>
      <c r="C167" s="219">
        <v>33172919</v>
      </c>
      <c r="D167" s="220" t="s">
        <v>112</v>
      </c>
      <c r="E167" s="347" t="s">
        <v>1288</v>
      </c>
      <c r="F167" s="156" t="s">
        <v>1288</v>
      </c>
      <c r="G167" s="348" t="s">
        <v>1288</v>
      </c>
      <c r="H167" s="349" t="s">
        <v>1288</v>
      </c>
      <c r="I167" s="348" t="s">
        <v>1288</v>
      </c>
      <c r="J167" s="349" t="s">
        <v>1288</v>
      </c>
      <c r="K167" s="155" t="s">
        <v>1288</v>
      </c>
      <c r="L167" s="349" t="s">
        <v>1288</v>
      </c>
      <c r="M167" s="348" t="s">
        <v>1288</v>
      </c>
      <c r="N167" s="349" t="s">
        <v>1288</v>
      </c>
      <c r="O167" s="155" t="s">
        <v>1289</v>
      </c>
      <c r="P167" s="160" t="str">
        <f t="shared" si="2"/>
        <v xml:space="preserve">DEZEMBRO, </v>
      </c>
    </row>
    <row r="168" spans="1:16" x14ac:dyDescent="0.2">
      <c r="A168" s="219" t="s">
        <v>15</v>
      </c>
      <c r="B168" s="219" t="s">
        <v>113</v>
      </c>
      <c r="C168" s="219">
        <v>33044325</v>
      </c>
      <c r="D168" s="220" t="s">
        <v>114</v>
      </c>
      <c r="E168" s="347" t="s">
        <v>1288</v>
      </c>
      <c r="F168" s="156" t="s">
        <v>1288</v>
      </c>
      <c r="G168" s="348" t="s">
        <v>1288</v>
      </c>
      <c r="H168" s="349" t="s">
        <v>1288</v>
      </c>
      <c r="I168" s="348" t="s">
        <v>1288</v>
      </c>
      <c r="J168" s="349" t="s">
        <v>1288</v>
      </c>
      <c r="K168" s="155" t="s">
        <v>1288</v>
      </c>
      <c r="L168" s="349" t="s">
        <v>1288</v>
      </c>
      <c r="M168" s="348" t="s">
        <v>1288</v>
      </c>
      <c r="N168" s="349" t="s">
        <v>1288</v>
      </c>
      <c r="O168" s="348" t="s">
        <v>1288</v>
      </c>
      <c r="P168" s="160" t="str">
        <f t="shared" si="2"/>
        <v/>
      </c>
    </row>
    <row r="169" spans="1:16" ht="22.5" x14ac:dyDescent="0.2">
      <c r="A169" s="219" t="s">
        <v>15</v>
      </c>
      <c r="B169" s="219" t="s">
        <v>113</v>
      </c>
      <c r="C169" s="219">
        <v>33044333</v>
      </c>
      <c r="D169" s="220" t="s">
        <v>115</v>
      </c>
      <c r="E169" s="347" t="s">
        <v>1288</v>
      </c>
      <c r="F169" s="156" t="s">
        <v>1288</v>
      </c>
      <c r="G169" s="348" t="s">
        <v>1288</v>
      </c>
      <c r="H169" s="349" t="s">
        <v>1288</v>
      </c>
      <c r="I169" s="348" t="s">
        <v>1288</v>
      </c>
      <c r="J169" s="349" t="s">
        <v>1288</v>
      </c>
      <c r="K169" s="155" t="s">
        <v>1288</v>
      </c>
      <c r="L169" s="349" t="s">
        <v>1288</v>
      </c>
      <c r="M169" s="348" t="s">
        <v>1288</v>
      </c>
      <c r="N169" s="159" t="s">
        <v>1289</v>
      </c>
      <c r="O169" s="155" t="s">
        <v>1289</v>
      </c>
      <c r="P169" s="160" t="str">
        <f t="shared" si="2"/>
        <v xml:space="preserve">NOVEMBRODEZEMBRO, </v>
      </c>
    </row>
    <row r="170" spans="1:16" x14ac:dyDescent="0.2">
      <c r="A170" s="219" t="s">
        <v>15</v>
      </c>
      <c r="B170" s="219" t="s">
        <v>113</v>
      </c>
      <c r="C170" s="219">
        <v>33044368</v>
      </c>
      <c r="D170" s="220" t="s">
        <v>116</v>
      </c>
      <c r="E170" s="347" t="s">
        <v>1288</v>
      </c>
      <c r="F170" s="156" t="s">
        <v>1288</v>
      </c>
      <c r="G170" s="348" t="s">
        <v>1288</v>
      </c>
      <c r="H170" s="349" t="s">
        <v>1288</v>
      </c>
      <c r="I170" s="348" t="s">
        <v>1288</v>
      </c>
      <c r="J170" s="349" t="s">
        <v>1288</v>
      </c>
      <c r="K170" s="155" t="s">
        <v>1288</v>
      </c>
      <c r="L170" s="349" t="s">
        <v>1288</v>
      </c>
      <c r="M170" s="348" t="s">
        <v>1288</v>
      </c>
      <c r="N170" s="349" t="s">
        <v>1288</v>
      </c>
      <c r="O170" s="348" t="s">
        <v>1288</v>
      </c>
      <c r="P170" s="160" t="str">
        <f t="shared" si="2"/>
        <v/>
      </c>
    </row>
    <row r="171" spans="1:16" x14ac:dyDescent="0.2">
      <c r="A171" s="219" t="s">
        <v>15</v>
      </c>
      <c r="B171" s="219" t="s">
        <v>113</v>
      </c>
      <c r="C171" s="219">
        <v>33044384</v>
      </c>
      <c r="D171" s="220" t="s">
        <v>117</v>
      </c>
      <c r="E171" s="347" t="s">
        <v>1288</v>
      </c>
      <c r="F171" s="156" t="s">
        <v>1288</v>
      </c>
      <c r="G171" s="348" t="s">
        <v>1288</v>
      </c>
      <c r="H171" s="349" t="s">
        <v>1288</v>
      </c>
      <c r="I171" s="348" t="s">
        <v>1288</v>
      </c>
      <c r="J171" s="349" t="s">
        <v>1288</v>
      </c>
      <c r="K171" s="155" t="s">
        <v>1288</v>
      </c>
      <c r="L171" s="349" t="s">
        <v>1288</v>
      </c>
      <c r="M171" s="155" t="s">
        <v>1289</v>
      </c>
      <c r="N171" s="156" t="s">
        <v>1289</v>
      </c>
      <c r="O171" s="155" t="s">
        <v>1289</v>
      </c>
      <c r="P171" s="160" t="str">
        <f t="shared" si="2"/>
        <v xml:space="preserve">OUTUBRO, NOVEMBRODEZEMBRO, </v>
      </c>
    </row>
    <row r="172" spans="1:16" s="165" customFormat="1" ht="22.5" x14ac:dyDescent="0.2">
      <c r="A172" s="219" t="s">
        <v>15</v>
      </c>
      <c r="B172" s="219" t="s">
        <v>113</v>
      </c>
      <c r="C172" s="219">
        <v>33044473</v>
      </c>
      <c r="D172" s="220" t="s">
        <v>118</v>
      </c>
      <c r="E172" s="347" t="s">
        <v>1288</v>
      </c>
      <c r="F172" s="156" t="s">
        <v>1288</v>
      </c>
      <c r="G172" s="348" t="s">
        <v>1288</v>
      </c>
      <c r="H172" s="349" t="s">
        <v>1288</v>
      </c>
      <c r="I172" s="348" t="s">
        <v>1288</v>
      </c>
      <c r="J172" s="349" t="s">
        <v>1288</v>
      </c>
      <c r="K172" s="155" t="s">
        <v>1288</v>
      </c>
      <c r="L172" s="349" t="s">
        <v>1288</v>
      </c>
      <c r="M172" s="348" t="s">
        <v>1288</v>
      </c>
      <c r="N172" s="349" t="s">
        <v>1288</v>
      </c>
      <c r="O172" s="348" t="s">
        <v>1288</v>
      </c>
      <c r="P172" s="160" t="str">
        <f t="shared" si="2"/>
        <v/>
      </c>
    </row>
    <row r="173" spans="1:16" ht="22.5" x14ac:dyDescent="0.2">
      <c r="A173" s="219" t="s">
        <v>15</v>
      </c>
      <c r="B173" s="219" t="s">
        <v>113</v>
      </c>
      <c r="C173" s="219">
        <v>33044708</v>
      </c>
      <c r="D173" s="220" t="s">
        <v>119</v>
      </c>
      <c r="E173" s="347" t="s">
        <v>1288</v>
      </c>
      <c r="F173" s="156" t="s">
        <v>1288</v>
      </c>
      <c r="G173" s="359" t="s">
        <v>1289</v>
      </c>
      <c r="H173" s="159" t="s">
        <v>1289</v>
      </c>
      <c r="I173" s="155" t="s">
        <v>1289</v>
      </c>
      <c r="J173" s="159" t="s">
        <v>1289</v>
      </c>
      <c r="K173" s="155" t="s">
        <v>1289</v>
      </c>
      <c r="L173" s="159" t="s">
        <v>1289</v>
      </c>
      <c r="M173" s="155" t="s">
        <v>1289</v>
      </c>
      <c r="N173" s="156" t="s">
        <v>1289</v>
      </c>
      <c r="O173" s="155" t="s">
        <v>1289</v>
      </c>
      <c r="P173" s="160" t="str">
        <f t="shared" si="2"/>
        <v xml:space="preserve">ABRIL, MAIO, JUNHO, JULHO, AGOSTO, SETEMBRO, OUTUBRO, NOVEMBRODEZEMBRO, </v>
      </c>
    </row>
    <row r="174" spans="1:16" ht="22.5" x14ac:dyDescent="0.2">
      <c r="A174" s="219" t="s">
        <v>15</v>
      </c>
      <c r="B174" s="219" t="s">
        <v>113</v>
      </c>
      <c r="C174" s="219">
        <v>33091412</v>
      </c>
      <c r="D174" s="220" t="s">
        <v>120</v>
      </c>
      <c r="E174" s="347" t="s">
        <v>1288</v>
      </c>
      <c r="F174" s="156" t="s">
        <v>1288</v>
      </c>
      <c r="G174" s="348" t="s">
        <v>1288</v>
      </c>
      <c r="H174" s="349" t="s">
        <v>1288</v>
      </c>
      <c r="I174" s="348" t="s">
        <v>1288</v>
      </c>
      <c r="J174" s="349" t="s">
        <v>1288</v>
      </c>
      <c r="K174" s="155" t="s">
        <v>1288</v>
      </c>
      <c r="L174" s="349" t="s">
        <v>1288</v>
      </c>
      <c r="M174" s="348" t="s">
        <v>1288</v>
      </c>
      <c r="N174" s="349" t="s">
        <v>1288</v>
      </c>
      <c r="O174" s="348" t="s">
        <v>1288</v>
      </c>
      <c r="P174" s="160" t="str">
        <f t="shared" si="2"/>
        <v/>
      </c>
    </row>
    <row r="175" spans="1:16" x14ac:dyDescent="0.2">
      <c r="A175" s="224" t="s">
        <v>121</v>
      </c>
      <c r="B175" s="219" t="s">
        <v>122</v>
      </c>
      <c r="C175" s="219">
        <v>33131422</v>
      </c>
      <c r="D175" s="219" t="s">
        <v>123</v>
      </c>
      <c r="E175" s="347" t="s">
        <v>1288</v>
      </c>
      <c r="F175" s="156" t="s">
        <v>1288</v>
      </c>
      <c r="G175" s="348" t="s">
        <v>1288</v>
      </c>
      <c r="H175" s="349" t="s">
        <v>1288</v>
      </c>
      <c r="I175" s="348" t="s">
        <v>1288</v>
      </c>
      <c r="J175" s="349" t="s">
        <v>1288</v>
      </c>
      <c r="K175" s="155" t="s">
        <v>1288</v>
      </c>
      <c r="L175" s="349" t="s">
        <v>1288</v>
      </c>
      <c r="M175" s="348" t="s">
        <v>1288</v>
      </c>
      <c r="N175" s="349" t="s">
        <v>1288</v>
      </c>
      <c r="O175" s="348" t="s">
        <v>1288</v>
      </c>
      <c r="P175" s="160" t="str">
        <f t="shared" si="2"/>
        <v/>
      </c>
    </row>
    <row r="176" spans="1:16" s="165" customFormat="1" x14ac:dyDescent="0.2">
      <c r="A176" s="224" t="s">
        <v>121</v>
      </c>
      <c r="B176" s="219" t="s">
        <v>124</v>
      </c>
      <c r="C176" s="219">
        <v>33170240</v>
      </c>
      <c r="D176" s="219" t="s">
        <v>125</v>
      </c>
      <c r="E176" s="347" t="s">
        <v>1288</v>
      </c>
      <c r="F176" s="156" t="s">
        <v>1288</v>
      </c>
      <c r="G176" s="348" t="s">
        <v>1288</v>
      </c>
      <c r="H176" s="349" t="s">
        <v>1288</v>
      </c>
      <c r="I176" s="348" t="s">
        <v>1288</v>
      </c>
      <c r="J176" s="349" t="s">
        <v>1288</v>
      </c>
      <c r="K176" s="155" t="s">
        <v>1288</v>
      </c>
      <c r="L176" s="349" t="s">
        <v>1288</v>
      </c>
      <c r="M176" s="348" t="s">
        <v>1288</v>
      </c>
      <c r="N176" s="349" t="s">
        <v>1288</v>
      </c>
      <c r="O176" s="348" t="s">
        <v>1288</v>
      </c>
      <c r="P176" s="160" t="str">
        <f t="shared" si="2"/>
        <v/>
      </c>
    </row>
    <row r="177" spans="1:16" x14ac:dyDescent="0.2">
      <c r="A177" s="224" t="s">
        <v>121</v>
      </c>
      <c r="B177" s="219" t="s">
        <v>126</v>
      </c>
      <c r="C177" s="219">
        <v>33166366</v>
      </c>
      <c r="D177" s="219" t="s">
        <v>127</v>
      </c>
      <c r="E177" s="347" t="s">
        <v>1288</v>
      </c>
      <c r="F177" s="156" t="s">
        <v>1288</v>
      </c>
      <c r="G177" s="348" t="s">
        <v>1288</v>
      </c>
      <c r="H177" s="349" t="s">
        <v>1288</v>
      </c>
      <c r="I177" s="348" t="s">
        <v>1288</v>
      </c>
      <c r="J177" s="349" t="s">
        <v>1288</v>
      </c>
      <c r="K177" s="155" t="s">
        <v>1288</v>
      </c>
      <c r="L177" s="349" t="s">
        <v>1288</v>
      </c>
      <c r="M177" s="348" t="s">
        <v>1288</v>
      </c>
      <c r="N177" s="349" t="s">
        <v>1288</v>
      </c>
      <c r="O177" s="348" t="s">
        <v>1288</v>
      </c>
      <c r="P177" s="160" t="str">
        <f t="shared" si="2"/>
        <v/>
      </c>
    </row>
    <row r="178" spans="1:16" s="165" customFormat="1" x14ac:dyDescent="0.2">
      <c r="A178" s="224" t="s">
        <v>121</v>
      </c>
      <c r="B178" s="219" t="s">
        <v>73</v>
      </c>
      <c r="C178" s="219">
        <v>33172358</v>
      </c>
      <c r="D178" s="219" t="s">
        <v>128</v>
      </c>
      <c r="E178" s="347" t="s">
        <v>1288</v>
      </c>
      <c r="F178" s="156" t="s">
        <v>1288</v>
      </c>
      <c r="G178" s="348" t="s">
        <v>1288</v>
      </c>
      <c r="H178" s="349" t="s">
        <v>1288</v>
      </c>
      <c r="I178" s="348" t="s">
        <v>1288</v>
      </c>
      <c r="J178" s="349" t="s">
        <v>1288</v>
      </c>
      <c r="K178" s="155" t="s">
        <v>1288</v>
      </c>
      <c r="L178" s="349" t="s">
        <v>1288</v>
      </c>
      <c r="M178" s="348" t="s">
        <v>1288</v>
      </c>
      <c r="N178" s="349" t="s">
        <v>1288</v>
      </c>
      <c r="O178" s="348" t="s">
        <v>1288</v>
      </c>
      <c r="P178" s="160" t="str">
        <f t="shared" si="2"/>
        <v/>
      </c>
    </row>
    <row r="179" spans="1:16" x14ac:dyDescent="0.2">
      <c r="A179" s="224" t="s">
        <v>121</v>
      </c>
      <c r="B179" s="219" t="s">
        <v>129</v>
      </c>
      <c r="C179" s="219">
        <v>33063044</v>
      </c>
      <c r="D179" s="219" t="s">
        <v>130</v>
      </c>
      <c r="E179" s="347" t="s">
        <v>1288</v>
      </c>
      <c r="F179" s="156" t="s">
        <v>1288</v>
      </c>
      <c r="G179" s="348" t="s">
        <v>1288</v>
      </c>
      <c r="H179" s="349" t="s">
        <v>1288</v>
      </c>
      <c r="I179" s="348" t="s">
        <v>1288</v>
      </c>
      <c r="J179" s="349" t="s">
        <v>1288</v>
      </c>
      <c r="K179" s="155" t="s">
        <v>1288</v>
      </c>
      <c r="L179" s="349" t="s">
        <v>1288</v>
      </c>
      <c r="M179" s="348" t="s">
        <v>1288</v>
      </c>
      <c r="N179" s="349" t="s">
        <v>1288</v>
      </c>
      <c r="O179" s="348" t="s">
        <v>1288</v>
      </c>
      <c r="P179" s="160" t="str">
        <f t="shared" si="2"/>
        <v/>
      </c>
    </row>
    <row r="180" spans="1:16" x14ac:dyDescent="0.2">
      <c r="A180" s="224" t="s">
        <v>121</v>
      </c>
      <c r="B180" s="219" t="s">
        <v>129</v>
      </c>
      <c r="C180" s="219">
        <v>33063060</v>
      </c>
      <c r="D180" s="219" t="s">
        <v>131</v>
      </c>
      <c r="E180" s="347" t="s">
        <v>1288</v>
      </c>
      <c r="F180" s="156" t="s">
        <v>1288</v>
      </c>
      <c r="G180" s="348" t="s">
        <v>1288</v>
      </c>
      <c r="H180" s="349" t="s">
        <v>1288</v>
      </c>
      <c r="I180" s="348" t="s">
        <v>1288</v>
      </c>
      <c r="J180" s="349" t="s">
        <v>1288</v>
      </c>
      <c r="K180" s="155" t="s">
        <v>1288</v>
      </c>
      <c r="L180" s="349" t="s">
        <v>1288</v>
      </c>
      <c r="M180" s="348" t="s">
        <v>1288</v>
      </c>
      <c r="N180" s="349" t="s">
        <v>1288</v>
      </c>
      <c r="O180" s="348" t="s">
        <v>1288</v>
      </c>
      <c r="P180" s="160" t="str">
        <f t="shared" si="2"/>
        <v/>
      </c>
    </row>
    <row r="181" spans="1:16" x14ac:dyDescent="0.2">
      <c r="A181" s="224" t="s">
        <v>121</v>
      </c>
      <c r="B181" s="219" t="s">
        <v>129</v>
      </c>
      <c r="C181" s="219">
        <v>33066124</v>
      </c>
      <c r="D181" s="219" t="s">
        <v>132</v>
      </c>
      <c r="E181" s="347" t="s">
        <v>1288</v>
      </c>
      <c r="F181" s="156" t="s">
        <v>1288</v>
      </c>
      <c r="G181" s="348" t="s">
        <v>1288</v>
      </c>
      <c r="H181" s="349" t="s">
        <v>1288</v>
      </c>
      <c r="I181" s="348" t="s">
        <v>1288</v>
      </c>
      <c r="J181" s="349" t="s">
        <v>1288</v>
      </c>
      <c r="K181" s="155" t="s">
        <v>1288</v>
      </c>
      <c r="L181" s="349" t="s">
        <v>1288</v>
      </c>
      <c r="M181" s="348" t="s">
        <v>1288</v>
      </c>
      <c r="N181" s="349" t="s">
        <v>1288</v>
      </c>
      <c r="O181" s="348" t="s">
        <v>1288</v>
      </c>
      <c r="P181" s="160" t="str">
        <f t="shared" si="2"/>
        <v/>
      </c>
    </row>
    <row r="182" spans="1:16" x14ac:dyDescent="0.2">
      <c r="A182" s="224" t="s">
        <v>121</v>
      </c>
      <c r="B182" s="219" t="s">
        <v>129</v>
      </c>
      <c r="C182" s="219">
        <v>33079633</v>
      </c>
      <c r="D182" s="219" t="s">
        <v>133</v>
      </c>
      <c r="E182" s="347" t="s">
        <v>1288</v>
      </c>
      <c r="F182" s="156" t="s">
        <v>1288</v>
      </c>
      <c r="G182" s="348" t="s">
        <v>1288</v>
      </c>
      <c r="H182" s="349" t="s">
        <v>1288</v>
      </c>
      <c r="I182" s="348" t="s">
        <v>1288</v>
      </c>
      <c r="J182" s="349" t="s">
        <v>1288</v>
      </c>
      <c r="K182" s="155" t="s">
        <v>1288</v>
      </c>
      <c r="L182" s="349" t="s">
        <v>1288</v>
      </c>
      <c r="M182" s="348" t="s">
        <v>1288</v>
      </c>
      <c r="N182" s="349" t="s">
        <v>1288</v>
      </c>
      <c r="O182" s="348" t="s">
        <v>1288</v>
      </c>
      <c r="P182" s="160" t="str">
        <f t="shared" si="2"/>
        <v/>
      </c>
    </row>
    <row r="183" spans="1:16" x14ac:dyDescent="0.2">
      <c r="A183" s="224" t="s">
        <v>121</v>
      </c>
      <c r="B183" s="219" t="s">
        <v>129</v>
      </c>
      <c r="C183" s="219">
        <v>33079838</v>
      </c>
      <c r="D183" s="219" t="s">
        <v>134</v>
      </c>
      <c r="E183" s="347" t="s">
        <v>1288</v>
      </c>
      <c r="F183" s="156" t="s">
        <v>1288</v>
      </c>
      <c r="G183" s="348" t="s">
        <v>1288</v>
      </c>
      <c r="H183" s="349" t="s">
        <v>1288</v>
      </c>
      <c r="I183" s="348" t="s">
        <v>1288</v>
      </c>
      <c r="J183" s="349" t="s">
        <v>1288</v>
      </c>
      <c r="K183" s="155" t="s">
        <v>1288</v>
      </c>
      <c r="L183" s="349" t="s">
        <v>1288</v>
      </c>
      <c r="M183" s="348" t="s">
        <v>1288</v>
      </c>
      <c r="N183" s="349" t="s">
        <v>1288</v>
      </c>
      <c r="O183" s="348" t="s">
        <v>1288</v>
      </c>
      <c r="P183" s="160" t="str">
        <f t="shared" si="2"/>
        <v/>
      </c>
    </row>
    <row r="184" spans="1:16" x14ac:dyDescent="0.2">
      <c r="A184" s="224" t="s">
        <v>121</v>
      </c>
      <c r="B184" s="219" t="s">
        <v>129</v>
      </c>
      <c r="C184" s="219">
        <v>33079935</v>
      </c>
      <c r="D184" s="219" t="s">
        <v>135</v>
      </c>
      <c r="E184" s="347" t="s">
        <v>1288</v>
      </c>
      <c r="F184" s="156" t="s">
        <v>1288</v>
      </c>
      <c r="G184" s="348" t="s">
        <v>1288</v>
      </c>
      <c r="H184" s="349" t="s">
        <v>1288</v>
      </c>
      <c r="I184" s="348" t="s">
        <v>1288</v>
      </c>
      <c r="J184" s="349" t="s">
        <v>1288</v>
      </c>
      <c r="K184" s="155" t="s">
        <v>1288</v>
      </c>
      <c r="L184" s="349" t="s">
        <v>1288</v>
      </c>
      <c r="M184" s="348" t="s">
        <v>1288</v>
      </c>
      <c r="N184" s="349" t="s">
        <v>1288</v>
      </c>
      <c r="O184" s="348" t="s">
        <v>1288</v>
      </c>
      <c r="P184" s="160" t="str">
        <f t="shared" si="2"/>
        <v/>
      </c>
    </row>
    <row r="185" spans="1:16" x14ac:dyDescent="0.2">
      <c r="A185" s="224" t="s">
        <v>121</v>
      </c>
      <c r="B185" s="219" t="s">
        <v>129</v>
      </c>
      <c r="C185" s="219">
        <v>33111626</v>
      </c>
      <c r="D185" s="219" t="s">
        <v>136</v>
      </c>
      <c r="E185" s="347" t="s">
        <v>1288</v>
      </c>
      <c r="F185" s="156" t="s">
        <v>1288</v>
      </c>
      <c r="G185" s="348" t="s">
        <v>1288</v>
      </c>
      <c r="H185" s="349" t="s">
        <v>1288</v>
      </c>
      <c r="I185" s="348" t="s">
        <v>1288</v>
      </c>
      <c r="J185" s="349" t="s">
        <v>1288</v>
      </c>
      <c r="K185" s="155" t="s">
        <v>1288</v>
      </c>
      <c r="L185" s="349" t="s">
        <v>1288</v>
      </c>
      <c r="M185" s="348" t="s">
        <v>1288</v>
      </c>
      <c r="N185" s="349" t="s">
        <v>1288</v>
      </c>
      <c r="O185" s="348" t="s">
        <v>1288</v>
      </c>
      <c r="P185" s="160" t="str">
        <f t="shared" si="2"/>
        <v/>
      </c>
    </row>
    <row r="186" spans="1:16" x14ac:dyDescent="0.2">
      <c r="A186" s="224" t="s">
        <v>121</v>
      </c>
      <c r="B186" s="219" t="s">
        <v>129</v>
      </c>
      <c r="C186" s="219">
        <v>33111707</v>
      </c>
      <c r="D186" s="219" t="s">
        <v>137</v>
      </c>
      <c r="E186" s="347" t="s">
        <v>1288</v>
      </c>
      <c r="F186" s="156" t="s">
        <v>1288</v>
      </c>
      <c r="G186" s="348" t="s">
        <v>1288</v>
      </c>
      <c r="H186" s="349" t="s">
        <v>1288</v>
      </c>
      <c r="I186" s="348" t="s">
        <v>1288</v>
      </c>
      <c r="J186" s="349" t="s">
        <v>1288</v>
      </c>
      <c r="K186" s="155" t="s">
        <v>1288</v>
      </c>
      <c r="L186" s="349" t="s">
        <v>1288</v>
      </c>
      <c r="M186" s="348" t="s">
        <v>1288</v>
      </c>
      <c r="N186" s="349" t="s">
        <v>1288</v>
      </c>
      <c r="O186" s="348" t="s">
        <v>1288</v>
      </c>
      <c r="P186" s="160" t="str">
        <f t="shared" si="2"/>
        <v/>
      </c>
    </row>
    <row r="187" spans="1:16" x14ac:dyDescent="0.2">
      <c r="A187" s="224" t="s">
        <v>121</v>
      </c>
      <c r="B187" s="219" t="s">
        <v>129</v>
      </c>
      <c r="C187" s="219">
        <v>33124620</v>
      </c>
      <c r="D187" s="219" t="s">
        <v>138</v>
      </c>
      <c r="E187" s="347" t="s">
        <v>1288</v>
      </c>
      <c r="F187" s="156" t="s">
        <v>1288</v>
      </c>
      <c r="G187" s="348" t="s">
        <v>1288</v>
      </c>
      <c r="H187" s="349" t="s">
        <v>1288</v>
      </c>
      <c r="I187" s="348" t="s">
        <v>1288</v>
      </c>
      <c r="J187" s="349" t="s">
        <v>1288</v>
      </c>
      <c r="K187" s="155" t="s">
        <v>1288</v>
      </c>
      <c r="L187" s="349" t="s">
        <v>1288</v>
      </c>
      <c r="M187" s="348" t="s">
        <v>1288</v>
      </c>
      <c r="N187" s="349" t="s">
        <v>1288</v>
      </c>
      <c r="O187" s="348" t="s">
        <v>1288</v>
      </c>
      <c r="P187" s="160" t="str">
        <f t="shared" si="2"/>
        <v/>
      </c>
    </row>
    <row r="188" spans="1:16" x14ac:dyDescent="0.2">
      <c r="A188" s="224" t="s">
        <v>121</v>
      </c>
      <c r="B188" s="219" t="s">
        <v>129</v>
      </c>
      <c r="C188" s="219">
        <v>33136467</v>
      </c>
      <c r="D188" s="219" t="s">
        <v>139</v>
      </c>
      <c r="E188" s="347" t="s">
        <v>1288</v>
      </c>
      <c r="F188" s="156" t="s">
        <v>1288</v>
      </c>
      <c r="G188" s="348" t="s">
        <v>1288</v>
      </c>
      <c r="H188" s="349" t="s">
        <v>1288</v>
      </c>
      <c r="I188" s="348" t="s">
        <v>1288</v>
      </c>
      <c r="J188" s="349" t="s">
        <v>1288</v>
      </c>
      <c r="K188" s="155" t="s">
        <v>1288</v>
      </c>
      <c r="L188" s="349" t="s">
        <v>1288</v>
      </c>
      <c r="M188" s="348" t="s">
        <v>1288</v>
      </c>
      <c r="N188" s="349" t="s">
        <v>1288</v>
      </c>
      <c r="O188" s="348" t="s">
        <v>1288</v>
      </c>
      <c r="P188" s="160" t="str">
        <f t="shared" si="2"/>
        <v/>
      </c>
    </row>
    <row r="189" spans="1:16" x14ac:dyDescent="0.2">
      <c r="A189" s="224" t="s">
        <v>121</v>
      </c>
      <c r="B189" s="219" t="s">
        <v>129</v>
      </c>
      <c r="C189" s="219">
        <v>33136491</v>
      </c>
      <c r="D189" s="219" t="s">
        <v>140</v>
      </c>
      <c r="E189" s="347" t="s">
        <v>1288</v>
      </c>
      <c r="F189" s="156" t="s">
        <v>1288</v>
      </c>
      <c r="G189" s="348" t="s">
        <v>1288</v>
      </c>
      <c r="H189" s="349" t="s">
        <v>1288</v>
      </c>
      <c r="I189" s="348" t="s">
        <v>1288</v>
      </c>
      <c r="J189" s="349" t="s">
        <v>1288</v>
      </c>
      <c r="K189" s="155" t="s">
        <v>1288</v>
      </c>
      <c r="L189" s="349" t="s">
        <v>1288</v>
      </c>
      <c r="M189" s="348" t="s">
        <v>1288</v>
      </c>
      <c r="N189" s="349" t="s">
        <v>1288</v>
      </c>
      <c r="O189" s="348" t="s">
        <v>1288</v>
      </c>
      <c r="P189" s="160" t="str">
        <f t="shared" si="2"/>
        <v/>
      </c>
    </row>
    <row r="190" spans="1:16" x14ac:dyDescent="0.2">
      <c r="A190" s="224" t="s">
        <v>121</v>
      </c>
      <c r="B190" s="219" t="s">
        <v>129</v>
      </c>
      <c r="C190" s="219">
        <v>33136521</v>
      </c>
      <c r="D190" s="219" t="s">
        <v>141</v>
      </c>
      <c r="E190" s="347" t="s">
        <v>1288</v>
      </c>
      <c r="F190" s="156" t="s">
        <v>1288</v>
      </c>
      <c r="G190" s="348" t="s">
        <v>1288</v>
      </c>
      <c r="H190" s="349" t="s">
        <v>1288</v>
      </c>
      <c r="I190" s="348" t="s">
        <v>1288</v>
      </c>
      <c r="J190" s="349" t="s">
        <v>1288</v>
      </c>
      <c r="K190" s="155" t="s">
        <v>1288</v>
      </c>
      <c r="L190" s="349" t="s">
        <v>1288</v>
      </c>
      <c r="M190" s="348" t="s">
        <v>1288</v>
      </c>
      <c r="N190" s="349" t="s">
        <v>1288</v>
      </c>
      <c r="O190" s="348" t="s">
        <v>1288</v>
      </c>
      <c r="P190" s="160" t="str">
        <f t="shared" si="2"/>
        <v/>
      </c>
    </row>
    <row r="191" spans="1:16" x14ac:dyDescent="0.2">
      <c r="A191" s="224" t="s">
        <v>121</v>
      </c>
      <c r="B191" s="219" t="s">
        <v>129</v>
      </c>
      <c r="C191" s="219">
        <v>33136670</v>
      </c>
      <c r="D191" s="219" t="s">
        <v>142</v>
      </c>
      <c r="E191" s="347" t="s">
        <v>1288</v>
      </c>
      <c r="F191" s="156" t="s">
        <v>1288</v>
      </c>
      <c r="G191" s="348" t="s">
        <v>1288</v>
      </c>
      <c r="H191" s="349" t="s">
        <v>1288</v>
      </c>
      <c r="I191" s="348" t="s">
        <v>1288</v>
      </c>
      <c r="J191" s="349" t="s">
        <v>1288</v>
      </c>
      <c r="K191" s="155" t="s">
        <v>1288</v>
      </c>
      <c r="L191" s="349" t="s">
        <v>1288</v>
      </c>
      <c r="M191" s="348" t="s">
        <v>1288</v>
      </c>
      <c r="N191" s="349" t="s">
        <v>1288</v>
      </c>
      <c r="O191" s="348" t="s">
        <v>1288</v>
      </c>
      <c r="P191" s="160" t="str">
        <f t="shared" si="2"/>
        <v/>
      </c>
    </row>
    <row r="192" spans="1:16" x14ac:dyDescent="0.2">
      <c r="A192" s="224" t="s">
        <v>121</v>
      </c>
      <c r="B192" s="219" t="s">
        <v>129</v>
      </c>
      <c r="C192" s="219">
        <v>33146160</v>
      </c>
      <c r="D192" s="219" t="s">
        <v>143</v>
      </c>
      <c r="E192" s="347" t="s">
        <v>1288</v>
      </c>
      <c r="F192" s="156" t="s">
        <v>1288</v>
      </c>
      <c r="G192" s="348" t="s">
        <v>1288</v>
      </c>
      <c r="H192" s="349" t="s">
        <v>1288</v>
      </c>
      <c r="I192" s="348" t="s">
        <v>1288</v>
      </c>
      <c r="J192" s="349" t="s">
        <v>1288</v>
      </c>
      <c r="K192" s="155" t="s">
        <v>1288</v>
      </c>
      <c r="L192" s="349" t="s">
        <v>1288</v>
      </c>
      <c r="M192" s="348" t="s">
        <v>1288</v>
      </c>
      <c r="N192" s="349" t="s">
        <v>1288</v>
      </c>
      <c r="O192" s="348" t="s">
        <v>1288</v>
      </c>
      <c r="P192" s="160" t="str">
        <f t="shared" si="2"/>
        <v/>
      </c>
    </row>
    <row r="193" spans="1:16" x14ac:dyDescent="0.2">
      <c r="A193" s="224" t="s">
        <v>121</v>
      </c>
      <c r="B193" s="219" t="s">
        <v>129</v>
      </c>
      <c r="C193" s="219">
        <v>33153060</v>
      </c>
      <c r="D193" s="219" t="s">
        <v>144</v>
      </c>
      <c r="E193" s="347" t="s">
        <v>1288</v>
      </c>
      <c r="F193" s="156" t="s">
        <v>1288</v>
      </c>
      <c r="G193" s="348" t="s">
        <v>1288</v>
      </c>
      <c r="H193" s="349" t="s">
        <v>1288</v>
      </c>
      <c r="I193" s="348" t="s">
        <v>1288</v>
      </c>
      <c r="J193" s="349" t="s">
        <v>1288</v>
      </c>
      <c r="K193" s="155" t="s">
        <v>1288</v>
      </c>
      <c r="L193" s="349" t="s">
        <v>1288</v>
      </c>
      <c r="M193" s="348" t="s">
        <v>1288</v>
      </c>
      <c r="N193" s="349" t="s">
        <v>1288</v>
      </c>
      <c r="O193" s="348" t="s">
        <v>1288</v>
      </c>
      <c r="P193" s="160" t="str">
        <f t="shared" si="2"/>
        <v/>
      </c>
    </row>
    <row r="194" spans="1:16" x14ac:dyDescent="0.2">
      <c r="A194" s="224" t="s">
        <v>121</v>
      </c>
      <c r="B194" s="219" t="s">
        <v>129</v>
      </c>
      <c r="C194" s="219">
        <v>33170193</v>
      </c>
      <c r="D194" s="219" t="s">
        <v>145</v>
      </c>
      <c r="E194" s="347" t="s">
        <v>1288</v>
      </c>
      <c r="F194" s="156" t="s">
        <v>1288</v>
      </c>
      <c r="G194" s="348" t="s">
        <v>1288</v>
      </c>
      <c r="H194" s="349" t="s">
        <v>1288</v>
      </c>
      <c r="I194" s="348" t="s">
        <v>1288</v>
      </c>
      <c r="J194" s="349" t="s">
        <v>1288</v>
      </c>
      <c r="K194" s="155" t="s">
        <v>1288</v>
      </c>
      <c r="L194" s="349" t="s">
        <v>1288</v>
      </c>
      <c r="M194" s="348" t="s">
        <v>1288</v>
      </c>
      <c r="N194" s="349" t="s">
        <v>1288</v>
      </c>
      <c r="O194" s="348" t="s">
        <v>1288</v>
      </c>
      <c r="P194" s="160" t="str">
        <f t="shared" si="2"/>
        <v/>
      </c>
    </row>
    <row r="195" spans="1:16" x14ac:dyDescent="0.2">
      <c r="A195" s="224" t="s">
        <v>121</v>
      </c>
      <c r="B195" s="219" t="s">
        <v>129</v>
      </c>
      <c r="C195" s="219">
        <v>33170215</v>
      </c>
      <c r="D195" s="219" t="s">
        <v>146</v>
      </c>
      <c r="E195" s="347" t="s">
        <v>1288</v>
      </c>
      <c r="F195" s="156" t="s">
        <v>1288</v>
      </c>
      <c r="G195" s="348" t="s">
        <v>1288</v>
      </c>
      <c r="H195" s="349" t="s">
        <v>1288</v>
      </c>
      <c r="I195" s="348" t="s">
        <v>1288</v>
      </c>
      <c r="J195" s="349" t="s">
        <v>1288</v>
      </c>
      <c r="K195" s="155" t="s">
        <v>1288</v>
      </c>
      <c r="L195" s="349" t="s">
        <v>1288</v>
      </c>
      <c r="M195" s="348" t="s">
        <v>1288</v>
      </c>
      <c r="N195" s="349" t="s">
        <v>1288</v>
      </c>
      <c r="O195" s="348" t="s">
        <v>1288</v>
      </c>
      <c r="P195" s="160" t="str">
        <f t="shared" ref="P195:P258" si="3">IF(E195="PENDENTE","FEVEREIRO, ","")&amp;IF(F195="PENDENTE","MARÇO, ","")&amp;IF(G195="PENDENTE","ABRIL, ","")&amp;IF(H195="PENDENTE","MAIO, ","")&amp;IF(I195="PENDENTE","JUNHO, ","")&amp;IF(J195="PENDENTE","JULHO, ","")&amp;IF(K195="PENDENTE","AGOSTO, ","")&amp;IF(L195="PENDENTE","SETEMBRO, ","")&amp;IF(M195="PENDENTE","OUTUBRO, ","")&amp;IF(N195="PENDENTE","NOVEMBRO","")&amp;IF(O195="PENDENTE","DEZEMBRO, ","")</f>
        <v/>
      </c>
    </row>
    <row r="196" spans="1:16" x14ac:dyDescent="0.2">
      <c r="A196" s="224" t="s">
        <v>121</v>
      </c>
      <c r="B196" s="219" t="s">
        <v>129</v>
      </c>
      <c r="C196" s="219">
        <v>33228809</v>
      </c>
      <c r="D196" s="219" t="s">
        <v>147</v>
      </c>
      <c r="E196" s="347" t="s">
        <v>1288</v>
      </c>
      <c r="F196" s="156" t="s">
        <v>1288</v>
      </c>
      <c r="G196" s="348" t="s">
        <v>1288</v>
      </c>
      <c r="H196" s="349" t="s">
        <v>1288</v>
      </c>
      <c r="I196" s="348" t="s">
        <v>1288</v>
      </c>
      <c r="J196" s="349" t="s">
        <v>1288</v>
      </c>
      <c r="K196" s="155" t="s">
        <v>1288</v>
      </c>
      <c r="L196" s="349" t="s">
        <v>1288</v>
      </c>
      <c r="M196" s="348" t="s">
        <v>1288</v>
      </c>
      <c r="N196" s="349" t="s">
        <v>1288</v>
      </c>
      <c r="O196" s="348" t="s">
        <v>1288</v>
      </c>
      <c r="P196" s="160" t="str">
        <f t="shared" si="3"/>
        <v/>
      </c>
    </row>
    <row r="197" spans="1:16" x14ac:dyDescent="0.2">
      <c r="A197" s="224" t="s">
        <v>121</v>
      </c>
      <c r="B197" s="219" t="s">
        <v>129</v>
      </c>
      <c r="C197" s="219">
        <v>33337217</v>
      </c>
      <c r="D197" s="219" t="s">
        <v>148</v>
      </c>
      <c r="E197" s="347" t="s">
        <v>1288</v>
      </c>
      <c r="F197" s="156" t="s">
        <v>1288</v>
      </c>
      <c r="G197" s="348" t="s">
        <v>1288</v>
      </c>
      <c r="H197" s="349" t="s">
        <v>1288</v>
      </c>
      <c r="I197" s="348" t="s">
        <v>1288</v>
      </c>
      <c r="J197" s="349" t="s">
        <v>1288</v>
      </c>
      <c r="K197" s="155" t="s">
        <v>1288</v>
      </c>
      <c r="L197" s="349" t="s">
        <v>1288</v>
      </c>
      <c r="M197" s="348" t="s">
        <v>1288</v>
      </c>
      <c r="N197" s="349" t="s">
        <v>1288</v>
      </c>
      <c r="O197" s="348" t="s">
        <v>1288</v>
      </c>
      <c r="P197" s="160" t="str">
        <f t="shared" si="3"/>
        <v/>
      </c>
    </row>
    <row r="198" spans="1:16" x14ac:dyDescent="0.2">
      <c r="A198" s="224" t="s">
        <v>121</v>
      </c>
      <c r="B198" s="219" t="s">
        <v>129</v>
      </c>
      <c r="C198" s="219">
        <v>33340200</v>
      </c>
      <c r="D198" s="219" t="s">
        <v>149</v>
      </c>
      <c r="E198" s="347" t="s">
        <v>1288</v>
      </c>
      <c r="F198" s="156" t="s">
        <v>1288</v>
      </c>
      <c r="G198" s="348" t="s">
        <v>1288</v>
      </c>
      <c r="H198" s="349" t="s">
        <v>1288</v>
      </c>
      <c r="I198" s="348" t="s">
        <v>1288</v>
      </c>
      <c r="J198" s="349" t="s">
        <v>1288</v>
      </c>
      <c r="K198" s="155" t="s">
        <v>1288</v>
      </c>
      <c r="L198" s="349" t="s">
        <v>1288</v>
      </c>
      <c r="M198" s="348" t="s">
        <v>1288</v>
      </c>
      <c r="N198" s="349" t="s">
        <v>1288</v>
      </c>
      <c r="O198" s="348" t="s">
        <v>1288</v>
      </c>
      <c r="P198" s="160" t="str">
        <f t="shared" si="3"/>
        <v/>
      </c>
    </row>
    <row r="199" spans="1:16" x14ac:dyDescent="0.2">
      <c r="A199" s="224" t="s">
        <v>121</v>
      </c>
      <c r="B199" s="219" t="s">
        <v>150</v>
      </c>
      <c r="C199" s="219">
        <v>33170223</v>
      </c>
      <c r="D199" s="219" t="s">
        <v>151</v>
      </c>
      <c r="E199" s="347" t="s">
        <v>1288</v>
      </c>
      <c r="F199" s="156" t="s">
        <v>1288</v>
      </c>
      <c r="G199" s="348" t="s">
        <v>1288</v>
      </c>
      <c r="H199" s="349" t="s">
        <v>1288</v>
      </c>
      <c r="I199" s="348" t="s">
        <v>1288</v>
      </c>
      <c r="J199" s="349" t="s">
        <v>1288</v>
      </c>
      <c r="K199" s="155" t="s">
        <v>1288</v>
      </c>
      <c r="L199" s="349" t="s">
        <v>1288</v>
      </c>
      <c r="M199" s="348" t="s">
        <v>1288</v>
      </c>
      <c r="N199" s="349" t="s">
        <v>1288</v>
      </c>
      <c r="O199" s="348" t="s">
        <v>1288</v>
      </c>
      <c r="P199" s="160" t="str">
        <f t="shared" si="3"/>
        <v/>
      </c>
    </row>
    <row r="200" spans="1:16" x14ac:dyDescent="0.2">
      <c r="A200" s="224" t="s">
        <v>121</v>
      </c>
      <c r="B200" s="219" t="s">
        <v>150</v>
      </c>
      <c r="C200" s="219">
        <v>33170231</v>
      </c>
      <c r="D200" s="219" t="s">
        <v>152</v>
      </c>
      <c r="E200" s="347" t="s">
        <v>1288</v>
      </c>
      <c r="F200" s="156" t="s">
        <v>1288</v>
      </c>
      <c r="G200" s="348" t="s">
        <v>1288</v>
      </c>
      <c r="H200" s="349" t="s">
        <v>1288</v>
      </c>
      <c r="I200" s="348" t="s">
        <v>1288</v>
      </c>
      <c r="J200" s="349" t="s">
        <v>1288</v>
      </c>
      <c r="K200" s="155" t="s">
        <v>1288</v>
      </c>
      <c r="L200" s="349" t="s">
        <v>1288</v>
      </c>
      <c r="M200" s="348" t="s">
        <v>1288</v>
      </c>
      <c r="N200" s="349" t="s">
        <v>1288</v>
      </c>
      <c r="O200" s="348" t="s">
        <v>1288</v>
      </c>
      <c r="P200" s="160" t="str">
        <f t="shared" si="3"/>
        <v/>
      </c>
    </row>
    <row r="201" spans="1:16" x14ac:dyDescent="0.2">
      <c r="A201" s="224" t="s">
        <v>153</v>
      </c>
      <c r="B201" s="219" t="s">
        <v>154</v>
      </c>
      <c r="C201" s="219">
        <v>33090815</v>
      </c>
      <c r="D201" s="219" t="s">
        <v>155</v>
      </c>
      <c r="E201" s="347" t="s">
        <v>1288</v>
      </c>
      <c r="F201" s="156" t="s">
        <v>1288</v>
      </c>
      <c r="G201" s="348" t="s">
        <v>1288</v>
      </c>
      <c r="H201" s="349" t="s">
        <v>1288</v>
      </c>
      <c r="I201" s="348" t="s">
        <v>1288</v>
      </c>
      <c r="J201" s="349" t="s">
        <v>1288</v>
      </c>
      <c r="K201" s="155" t="s">
        <v>1288</v>
      </c>
      <c r="L201" s="349" t="s">
        <v>1288</v>
      </c>
      <c r="M201" s="348" t="s">
        <v>1288</v>
      </c>
      <c r="N201" s="349" t="s">
        <v>1288</v>
      </c>
      <c r="O201" s="348" t="s">
        <v>1288</v>
      </c>
      <c r="P201" s="160" t="str">
        <f t="shared" si="3"/>
        <v/>
      </c>
    </row>
    <row r="202" spans="1:16" x14ac:dyDescent="0.2">
      <c r="A202" s="224" t="s">
        <v>153</v>
      </c>
      <c r="B202" s="219" t="s">
        <v>154</v>
      </c>
      <c r="C202" s="219">
        <v>33090270</v>
      </c>
      <c r="D202" s="219" t="s">
        <v>156</v>
      </c>
      <c r="E202" s="347" t="s">
        <v>1288</v>
      </c>
      <c r="F202" s="156" t="s">
        <v>1288</v>
      </c>
      <c r="G202" s="348" t="s">
        <v>1288</v>
      </c>
      <c r="H202" s="349" t="s">
        <v>1288</v>
      </c>
      <c r="I202" s="348" t="s">
        <v>1288</v>
      </c>
      <c r="J202" s="349" t="s">
        <v>1288</v>
      </c>
      <c r="K202" s="155" t="s">
        <v>1288</v>
      </c>
      <c r="L202" s="349" t="s">
        <v>1288</v>
      </c>
      <c r="M202" s="348" t="s">
        <v>1288</v>
      </c>
      <c r="N202" s="156" t="s">
        <v>1289</v>
      </c>
      <c r="O202" s="157" t="s">
        <v>1289</v>
      </c>
      <c r="P202" s="160" t="str">
        <f t="shared" si="3"/>
        <v xml:space="preserve">NOVEMBRODEZEMBRO, </v>
      </c>
    </row>
    <row r="203" spans="1:16" s="165" customFormat="1" x14ac:dyDescent="0.2">
      <c r="A203" s="224" t="s">
        <v>153</v>
      </c>
      <c r="B203" s="219" t="s">
        <v>157</v>
      </c>
      <c r="C203" s="219">
        <v>33052182</v>
      </c>
      <c r="D203" s="219" t="s">
        <v>158</v>
      </c>
      <c r="E203" s="347" t="s">
        <v>1288</v>
      </c>
      <c r="F203" s="156" t="s">
        <v>1288</v>
      </c>
      <c r="G203" s="348" t="s">
        <v>1288</v>
      </c>
      <c r="H203" s="349" t="s">
        <v>1288</v>
      </c>
      <c r="I203" s="348" t="s">
        <v>1288</v>
      </c>
      <c r="J203" s="349" t="s">
        <v>1288</v>
      </c>
      <c r="K203" s="155" t="s">
        <v>1288</v>
      </c>
      <c r="L203" s="349" t="s">
        <v>1288</v>
      </c>
      <c r="M203" s="348" t="s">
        <v>1288</v>
      </c>
      <c r="N203" s="349" t="s">
        <v>1288</v>
      </c>
      <c r="O203" s="157" t="s">
        <v>1289</v>
      </c>
      <c r="P203" s="160" t="str">
        <f t="shared" si="3"/>
        <v xml:space="preserve">DEZEMBRO, </v>
      </c>
    </row>
    <row r="204" spans="1:16" x14ac:dyDescent="0.2">
      <c r="A204" s="224" t="s">
        <v>153</v>
      </c>
      <c r="B204" s="219" t="s">
        <v>154</v>
      </c>
      <c r="C204" s="219">
        <v>33089043</v>
      </c>
      <c r="D204" s="219" t="s">
        <v>159</v>
      </c>
      <c r="E204" s="347" t="s">
        <v>1288</v>
      </c>
      <c r="F204" s="156" t="s">
        <v>1288</v>
      </c>
      <c r="G204" s="348" t="s">
        <v>1288</v>
      </c>
      <c r="H204" s="349" t="s">
        <v>1288</v>
      </c>
      <c r="I204" s="348" t="s">
        <v>1288</v>
      </c>
      <c r="J204" s="349" t="s">
        <v>1288</v>
      </c>
      <c r="K204" s="155" t="s">
        <v>1288</v>
      </c>
      <c r="L204" s="349" t="s">
        <v>1288</v>
      </c>
      <c r="M204" s="348" t="s">
        <v>1288</v>
      </c>
      <c r="N204" s="349" t="s">
        <v>1288</v>
      </c>
      <c r="O204" s="157" t="s">
        <v>1289</v>
      </c>
      <c r="P204" s="160" t="str">
        <f t="shared" si="3"/>
        <v xml:space="preserve">DEZEMBRO, </v>
      </c>
    </row>
    <row r="205" spans="1:16" x14ac:dyDescent="0.2">
      <c r="A205" s="224" t="s">
        <v>153</v>
      </c>
      <c r="B205" s="219" t="s">
        <v>154</v>
      </c>
      <c r="C205" s="219">
        <v>33090300</v>
      </c>
      <c r="D205" s="219" t="s">
        <v>160</v>
      </c>
      <c r="E205" s="347" t="s">
        <v>1288</v>
      </c>
      <c r="F205" s="156" t="s">
        <v>1288</v>
      </c>
      <c r="G205" s="348" t="s">
        <v>1288</v>
      </c>
      <c r="H205" s="349" t="s">
        <v>1288</v>
      </c>
      <c r="I205" s="348" t="s">
        <v>1288</v>
      </c>
      <c r="J205" s="349" t="s">
        <v>1288</v>
      </c>
      <c r="K205" s="155" t="s">
        <v>1288</v>
      </c>
      <c r="L205" s="349" t="s">
        <v>1288</v>
      </c>
      <c r="M205" s="348" t="s">
        <v>1288</v>
      </c>
      <c r="N205" s="349" t="s">
        <v>1288</v>
      </c>
      <c r="O205" s="157" t="s">
        <v>1289</v>
      </c>
      <c r="P205" s="160" t="str">
        <f t="shared" si="3"/>
        <v xml:space="preserve">DEZEMBRO, </v>
      </c>
    </row>
    <row r="206" spans="1:16" x14ac:dyDescent="0.2">
      <c r="A206" s="224" t="s">
        <v>153</v>
      </c>
      <c r="B206" s="219" t="s">
        <v>154</v>
      </c>
      <c r="C206" s="219">
        <v>33091340</v>
      </c>
      <c r="D206" s="219" t="s">
        <v>161</v>
      </c>
      <c r="E206" s="347" t="s">
        <v>1288</v>
      </c>
      <c r="F206" s="156" t="s">
        <v>1288</v>
      </c>
      <c r="G206" s="348" t="s">
        <v>1288</v>
      </c>
      <c r="H206" s="349" t="s">
        <v>1288</v>
      </c>
      <c r="I206" s="348" t="s">
        <v>1288</v>
      </c>
      <c r="J206" s="349" t="s">
        <v>1288</v>
      </c>
      <c r="K206" s="155" t="s">
        <v>1288</v>
      </c>
      <c r="L206" s="349" t="s">
        <v>1288</v>
      </c>
      <c r="M206" s="348" t="s">
        <v>1288</v>
      </c>
      <c r="N206" s="349" t="s">
        <v>1288</v>
      </c>
      <c r="O206" s="157" t="s">
        <v>1289</v>
      </c>
      <c r="P206" s="160" t="str">
        <f t="shared" si="3"/>
        <v xml:space="preserve">DEZEMBRO, </v>
      </c>
    </row>
    <row r="207" spans="1:16" s="165" customFormat="1" x14ac:dyDescent="0.2">
      <c r="A207" s="224" t="s">
        <v>153</v>
      </c>
      <c r="B207" s="219" t="s">
        <v>154</v>
      </c>
      <c r="C207" s="219">
        <v>33507210</v>
      </c>
      <c r="D207" s="219" t="s">
        <v>162</v>
      </c>
      <c r="E207" s="347" t="s">
        <v>1288</v>
      </c>
      <c r="F207" s="156" t="s">
        <v>1288</v>
      </c>
      <c r="G207" s="348" t="s">
        <v>1288</v>
      </c>
      <c r="H207" s="349" t="s">
        <v>1288</v>
      </c>
      <c r="I207" s="348" t="s">
        <v>1288</v>
      </c>
      <c r="J207" s="349" t="s">
        <v>1288</v>
      </c>
      <c r="K207" s="155" t="s">
        <v>1288</v>
      </c>
      <c r="L207" s="349" t="s">
        <v>1288</v>
      </c>
      <c r="M207" s="348" t="s">
        <v>1288</v>
      </c>
      <c r="N207" s="349" t="s">
        <v>1288</v>
      </c>
      <c r="O207" s="157" t="s">
        <v>1289</v>
      </c>
      <c r="P207" s="160" t="str">
        <f t="shared" si="3"/>
        <v xml:space="preserve">DEZEMBRO, </v>
      </c>
    </row>
    <row r="208" spans="1:16" x14ac:dyDescent="0.2">
      <c r="A208" s="224" t="s">
        <v>153</v>
      </c>
      <c r="B208" s="219" t="s">
        <v>154</v>
      </c>
      <c r="C208" s="219">
        <v>33091382</v>
      </c>
      <c r="D208" s="219" t="s">
        <v>163</v>
      </c>
      <c r="E208" s="347" t="s">
        <v>1288</v>
      </c>
      <c r="F208" s="156" t="s">
        <v>1288</v>
      </c>
      <c r="G208" s="348" t="s">
        <v>1288</v>
      </c>
      <c r="H208" s="349" t="s">
        <v>1288</v>
      </c>
      <c r="I208" s="348" t="s">
        <v>1288</v>
      </c>
      <c r="J208" s="349" t="s">
        <v>1288</v>
      </c>
      <c r="K208" s="155" t="s">
        <v>1288</v>
      </c>
      <c r="L208" s="349" t="s">
        <v>1288</v>
      </c>
      <c r="M208" s="348" t="s">
        <v>1288</v>
      </c>
      <c r="N208" s="349" t="s">
        <v>1288</v>
      </c>
      <c r="O208" s="157" t="s">
        <v>1289</v>
      </c>
      <c r="P208" s="160" t="str">
        <f t="shared" si="3"/>
        <v xml:space="preserve">DEZEMBRO, </v>
      </c>
    </row>
    <row r="209" spans="1:16" x14ac:dyDescent="0.2">
      <c r="A209" s="224" t="s">
        <v>153</v>
      </c>
      <c r="B209" s="219" t="s">
        <v>154</v>
      </c>
      <c r="C209" s="219">
        <v>33091390</v>
      </c>
      <c r="D209" s="219" t="s">
        <v>164</v>
      </c>
      <c r="E209" s="347" t="s">
        <v>1288</v>
      </c>
      <c r="F209" s="156" t="s">
        <v>1288</v>
      </c>
      <c r="G209" s="348" t="s">
        <v>1288</v>
      </c>
      <c r="H209" s="349" t="s">
        <v>1288</v>
      </c>
      <c r="I209" s="348" t="s">
        <v>1288</v>
      </c>
      <c r="J209" s="349" t="s">
        <v>1288</v>
      </c>
      <c r="K209" s="155" t="s">
        <v>1288</v>
      </c>
      <c r="L209" s="349" t="s">
        <v>1288</v>
      </c>
      <c r="M209" s="348" t="s">
        <v>1288</v>
      </c>
      <c r="N209" s="349" t="s">
        <v>1288</v>
      </c>
      <c r="O209" s="157" t="s">
        <v>1289</v>
      </c>
      <c r="P209" s="160" t="str">
        <f t="shared" si="3"/>
        <v xml:space="preserve">DEZEMBRO, </v>
      </c>
    </row>
    <row r="210" spans="1:16" x14ac:dyDescent="0.2">
      <c r="A210" s="224" t="s">
        <v>153</v>
      </c>
      <c r="B210" s="219" t="s">
        <v>154</v>
      </c>
      <c r="C210" s="219">
        <v>33090823</v>
      </c>
      <c r="D210" s="219" t="s">
        <v>165</v>
      </c>
      <c r="E210" s="347" t="s">
        <v>1288</v>
      </c>
      <c r="F210" s="156" t="s">
        <v>1288</v>
      </c>
      <c r="G210" s="348" t="s">
        <v>1288</v>
      </c>
      <c r="H210" s="349" t="s">
        <v>1288</v>
      </c>
      <c r="I210" s="348" t="s">
        <v>1288</v>
      </c>
      <c r="J210" s="349" t="s">
        <v>1288</v>
      </c>
      <c r="K210" s="155" t="s">
        <v>1288</v>
      </c>
      <c r="L210" s="349" t="s">
        <v>1288</v>
      </c>
      <c r="M210" s="348" t="s">
        <v>1288</v>
      </c>
      <c r="N210" s="349" t="s">
        <v>1288</v>
      </c>
      <c r="O210" s="157" t="s">
        <v>1289</v>
      </c>
      <c r="P210" s="160" t="str">
        <f t="shared" si="3"/>
        <v xml:space="preserve">DEZEMBRO, </v>
      </c>
    </row>
    <row r="211" spans="1:16" x14ac:dyDescent="0.2">
      <c r="A211" s="224" t="s">
        <v>153</v>
      </c>
      <c r="B211" s="219" t="s">
        <v>154</v>
      </c>
      <c r="C211" s="219">
        <v>33090327</v>
      </c>
      <c r="D211" s="219" t="s">
        <v>166</v>
      </c>
      <c r="E211" s="347" t="s">
        <v>1288</v>
      </c>
      <c r="F211" s="156" t="s">
        <v>1288</v>
      </c>
      <c r="G211" s="348" t="s">
        <v>1288</v>
      </c>
      <c r="H211" s="349" t="s">
        <v>1288</v>
      </c>
      <c r="I211" s="348" t="s">
        <v>1288</v>
      </c>
      <c r="J211" s="349" t="s">
        <v>1288</v>
      </c>
      <c r="K211" s="155" t="s">
        <v>1288</v>
      </c>
      <c r="L211" s="349" t="s">
        <v>1288</v>
      </c>
      <c r="M211" s="348" t="s">
        <v>1288</v>
      </c>
      <c r="N211" s="349" t="s">
        <v>1288</v>
      </c>
      <c r="O211" s="157" t="s">
        <v>1289</v>
      </c>
      <c r="P211" s="160" t="str">
        <f t="shared" si="3"/>
        <v xml:space="preserve">DEZEMBRO, </v>
      </c>
    </row>
    <row r="212" spans="1:16" x14ac:dyDescent="0.2">
      <c r="A212" s="224" t="s">
        <v>153</v>
      </c>
      <c r="B212" s="219" t="s">
        <v>154</v>
      </c>
      <c r="C212" s="219">
        <v>33090831</v>
      </c>
      <c r="D212" s="219" t="s">
        <v>167</v>
      </c>
      <c r="E212" s="347" t="s">
        <v>1288</v>
      </c>
      <c r="F212" s="156" t="s">
        <v>1288</v>
      </c>
      <c r="G212" s="348" t="s">
        <v>1288</v>
      </c>
      <c r="H212" s="349" t="s">
        <v>1288</v>
      </c>
      <c r="I212" s="348" t="s">
        <v>1288</v>
      </c>
      <c r="J212" s="349" t="s">
        <v>1288</v>
      </c>
      <c r="K212" s="155" t="s">
        <v>1288</v>
      </c>
      <c r="L212" s="349" t="s">
        <v>1288</v>
      </c>
      <c r="M212" s="348" t="s">
        <v>1288</v>
      </c>
      <c r="N212" s="156" t="s">
        <v>1289</v>
      </c>
      <c r="O212" s="157" t="s">
        <v>1289</v>
      </c>
      <c r="P212" s="160" t="str">
        <f t="shared" si="3"/>
        <v xml:space="preserve">NOVEMBRODEZEMBRO, </v>
      </c>
    </row>
    <row r="213" spans="1:16" x14ac:dyDescent="0.2">
      <c r="A213" s="224" t="s">
        <v>153</v>
      </c>
      <c r="B213" s="219" t="s">
        <v>154</v>
      </c>
      <c r="C213" s="219">
        <v>33090246</v>
      </c>
      <c r="D213" s="219" t="s">
        <v>168</v>
      </c>
      <c r="E213" s="347" t="s">
        <v>1288</v>
      </c>
      <c r="F213" s="156" t="s">
        <v>1288</v>
      </c>
      <c r="G213" s="348" t="s">
        <v>1288</v>
      </c>
      <c r="H213" s="349" t="s">
        <v>1288</v>
      </c>
      <c r="I213" s="348" t="s">
        <v>1288</v>
      </c>
      <c r="J213" s="349" t="s">
        <v>1288</v>
      </c>
      <c r="K213" s="155" t="s">
        <v>1288</v>
      </c>
      <c r="L213" s="349" t="s">
        <v>1288</v>
      </c>
      <c r="M213" s="348" t="s">
        <v>1288</v>
      </c>
      <c r="N213" s="349" t="s">
        <v>1288</v>
      </c>
      <c r="O213" s="157" t="s">
        <v>1289</v>
      </c>
      <c r="P213" s="160" t="str">
        <f t="shared" si="3"/>
        <v xml:space="preserve">DEZEMBRO, </v>
      </c>
    </row>
    <row r="214" spans="1:16" x14ac:dyDescent="0.2">
      <c r="A214" s="224" t="s">
        <v>153</v>
      </c>
      <c r="B214" s="219" t="s">
        <v>154</v>
      </c>
      <c r="C214" s="219">
        <v>33089051</v>
      </c>
      <c r="D214" s="219" t="s">
        <v>169</v>
      </c>
      <c r="E214" s="347" t="s">
        <v>1288</v>
      </c>
      <c r="F214" s="156" t="s">
        <v>1288</v>
      </c>
      <c r="G214" s="348" t="s">
        <v>1288</v>
      </c>
      <c r="H214" s="349" t="s">
        <v>1288</v>
      </c>
      <c r="I214" s="348" t="s">
        <v>1288</v>
      </c>
      <c r="J214" s="349" t="s">
        <v>1288</v>
      </c>
      <c r="K214" s="155" t="s">
        <v>1288</v>
      </c>
      <c r="L214" s="349" t="s">
        <v>1288</v>
      </c>
      <c r="M214" s="348" t="s">
        <v>1288</v>
      </c>
      <c r="N214" s="349" t="s">
        <v>1288</v>
      </c>
      <c r="O214" s="157" t="s">
        <v>1289</v>
      </c>
      <c r="P214" s="160" t="str">
        <f t="shared" si="3"/>
        <v xml:space="preserve">DEZEMBRO, </v>
      </c>
    </row>
    <row r="215" spans="1:16" x14ac:dyDescent="0.2">
      <c r="A215" s="224" t="s">
        <v>153</v>
      </c>
      <c r="B215" s="219" t="s">
        <v>154</v>
      </c>
      <c r="C215" s="219">
        <v>33090840</v>
      </c>
      <c r="D215" s="219" t="s">
        <v>170</v>
      </c>
      <c r="E215" s="347" t="s">
        <v>1288</v>
      </c>
      <c r="F215" s="156" t="s">
        <v>1288</v>
      </c>
      <c r="G215" s="348" t="s">
        <v>1288</v>
      </c>
      <c r="H215" s="349" t="s">
        <v>1288</v>
      </c>
      <c r="I215" s="348" t="s">
        <v>1288</v>
      </c>
      <c r="J215" s="349" t="s">
        <v>1288</v>
      </c>
      <c r="K215" s="155" t="s">
        <v>1288</v>
      </c>
      <c r="L215" s="349" t="s">
        <v>1288</v>
      </c>
      <c r="M215" s="157" t="s">
        <v>1289</v>
      </c>
      <c r="N215" s="156" t="s">
        <v>1289</v>
      </c>
      <c r="O215" s="157" t="s">
        <v>1289</v>
      </c>
      <c r="P215" s="160" t="str">
        <f t="shared" si="3"/>
        <v xml:space="preserve">OUTUBRO, NOVEMBRODEZEMBRO, </v>
      </c>
    </row>
    <row r="216" spans="1:16" x14ac:dyDescent="0.2">
      <c r="A216" s="224" t="s">
        <v>153</v>
      </c>
      <c r="B216" s="219" t="s">
        <v>154</v>
      </c>
      <c r="C216" s="219">
        <v>33090343</v>
      </c>
      <c r="D216" s="219" t="s">
        <v>171</v>
      </c>
      <c r="E216" s="347" t="s">
        <v>1288</v>
      </c>
      <c r="F216" s="156" t="s">
        <v>1288</v>
      </c>
      <c r="G216" s="348" t="s">
        <v>1288</v>
      </c>
      <c r="H216" s="349" t="s">
        <v>1288</v>
      </c>
      <c r="I216" s="348" t="s">
        <v>1288</v>
      </c>
      <c r="J216" s="349" t="s">
        <v>1288</v>
      </c>
      <c r="K216" s="155" t="s">
        <v>1288</v>
      </c>
      <c r="L216" s="349" t="s">
        <v>1288</v>
      </c>
      <c r="M216" s="348" t="s">
        <v>1288</v>
      </c>
      <c r="N216" s="156" t="s">
        <v>1289</v>
      </c>
      <c r="O216" s="157" t="s">
        <v>1289</v>
      </c>
      <c r="P216" s="160" t="str">
        <f t="shared" si="3"/>
        <v xml:space="preserve">NOVEMBRODEZEMBRO, </v>
      </c>
    </row>
    <row r="217" spans="1:16" x14ac:dyDescent="0.2">
      <c r="A217" s="224" t="s">
        <v>153</v>
      </c>
      <c r="B217" s="219" t="s">
        <v>172</v>
      </c>
      <c r="C217" s="219">
        <v>33051879</v>
      </c>
      <c r="D217" s="219" t="s">
        <v>173</v>
      </c>
      <c r="E217" s="347" t="s">
        <v>1288</v>
      </c>
      <c r="F217" s="156" t="s">
        <v>1288</v>
      </c>
      <c r="G217" s="348" t="s">
        <v>1288</v>
      </c>
      <c r="H217" s="349" t="s">
        <v>1288</v>
      </c>
      <c r="I217" s="348" t="s">
        <v>1288</v>
      </c>
      <c r="J217" s="349" t="s">
        <v>1288</v>
      </c>
      <c r="K217" s="155" t="s">
        <v>1288</v>
      </c>
      <c r="L217" s="349" t="s">
        <v>1288</v>
      </c>
      <c r="M217" s="348" t="s">
        <v>1288</v>
      </c>
      <c r="N217" s="349" t="s">
        <v>1288</v>
      </c>
      <c r="O217" s="157" t="s">
        <v>1289</v>
      </c>
      <c r="P217" s="160" t="str">
        <f t="shared" si="3"/>
        <v xml:space="preserve">DEZEMBRO, </v>
      </c>
    </row>
    <row r="218" spans="1:16" x14ac:dyDescent="0.2">
      <c r="A218" s="224" t="s">
        <v>153</v>
      </c>
      <c r="B218" s="219" t="s">
        <v>154</v>
      </c>
      <c r="C218" s="219">
        <v>33090351</v>
      </c>
      <c r="D218" s="219" t="s">
        <v>174</v>
      </c>
      <c r="E218" s="347" t="s">
        <v>1288</v>
      </c>
      <c r="F218" s="156" t="s">
        <v>1288</v>
      </c>
      <c r="G218" s="348" t="s">
        <v>1288</v>
      </c>
      <c r="H218" s="349" t="s">
        <v>1288</v>
      </c>
      <c r="I218" s="348" t="s">
        <v>1288</v>
      </c>
      <c r="J218" s="349" t="s">
        <v>1288</v>
      </c>
      <c r="K218" s="155" t="s">
        <v>1288</v>
      </c>
      <c r="L218" s="349" t="s">
        <v>1288</v>
      </c>
      <c r="M218" s="348" t="s">
        <v>1288</v>
      </c>
      <c r="N218" s="349" t="s">
        <v>1288</v>
      </c>
      <c r="O218" s="157" t="s">
        <v>1289</v>
      </c>
      <c r="P218" s="160" t="str">
        <f t="shared" si="3"/>
        <v xml:space="preserve">DEZEMBRO, </v>
      </c>
    </row>
    <row r="219" spans="1:16" x14ac:dyDescent="0.2">
      <c r="A219" s="224" t="s">
        <v>153</v>
      </c>
      <c r="B219" s="219" t="s">
        <v>154</v>
      </c>
      <c r="C219" s="219">
        <v>33090378</v>
      </c>
      <c r="D219" s="219" t="s">
        <v>175</v>
      </c>
      <c r="E219" s="347" t="s">
        <v>1288</v>
      </c>
      <c r="F219" s="156" t="s">
        <v>1288</v>
      </c>
      <c r="G219" s="348" t="s">
        <v>1288</v>
      </c>
      <c r="H219" s="349" t="s">
        <v>1288</v>
      </c>
      <c r="I219" s="348" t="s">
        <v>1288</v>
      </c>
      <c r="J219" s="349" t="s">
        <v>1288</v>
      </c>
      <c r="K219" s="155" t="s">
        <v>1288</v>
      </c>
      <c r="L219" s="349" t="s">
        <v>1288</v>
      </c>
      <c r="M219" s="348" t="s">
        <v>1288</v>
      </c>
      <c r="N219" s="349" t="s">
        <v>1288</v>
      </c>
      <c r="O219" s="157" t="s">
        <v>1289</v>
      </c>
      <c r="P219" s="160" t="str">
        <f t="shared" si="3"/>
        <v xml:space="preserve">DEZEMBRO, </v>
      </c>
    </row>
    <row r="220" spans="1:16" x14ac:dyDescent="0.2">
      <c r="A220" s="224" t="s">
        <v>153</v>
      </c>
      <c r="B220" s="219" t="s">
        <v>172</v>
      </c>
      <c r="C220" s="219">
        <v>33051739</v>
      </c>
      <c r="D220" s="219" t="s">
        <v>176</v>
      </c>
      <c r="E220" s="347" t="s">
        <v>1288</v>
      </c>
      <c r="F220" s="156" t="s">
        <v>1288</v>
      </c>
      <c r="G220" s="348" t="s">
        <v>1288</v>
      </c>
      <c r="H220" s="349" t="s">
        <v>1288</v>
      </c>
      <c r="I220" s="348" t="s">
        <v>1288</v>
      </c>
      <c r="J220" s="349" t="s">
        <v>1288</v>
      </c>
      <c r="K220" s="155" t="s">
        <v>1288</v>
      </c>
      <c r="L220" s="349" t="s">
        <v>1288</v>
      </c>
      <c r="M220" s="348" t="s">
        <v>1288</v>
      </c>
      <c r="N220" s="156" t="s">
        <v>1289</v>
      </c>
      <c r="O220" s="157" t="s">
        <v>1289</v>
      </c>
      <c r="P220" s="160" t="str">
        <f t="shared" si="3"/>
        <v xml:space="preserve">NOVEMBRODEZEMBRO, </v>
      </c>
    </row>
    <row r="221" spans="1:16" x14ac:dyDescent="0.2">
      <c r="A221" s="224" t="s">
        <v>153</v>
      </c>
      <c r="B221" s="219" t="s">
        <v>154</v>
      </c>
      <c r="C221" s="219">
        <v>33089388</v>
      </c>
      <c r="D221" s="219" t="s">
        <v>177</v>
      </c>
      <c r="E221" s="347" t="s">
        <v>1288</v>
      </c>
      <c r="F221" s="156" t="s">
        <v>1288</v>
      </c>
      <c r="G221" s="348" t="s">
        <v>1288</v>
      </c>
      <c r="H221" s="349" t="s">
        <v>1288</v>
      </c>
      <c r="I221" s="348" t="s">
        <v>1288</v>
      </c>
      <c r="J221" s="349" t="s">
        <v>1288</v>
      </c>
      <c r="K221" s="155" t="s">
        <v>1288</v>
      </c>
      <c r="L221" s="349" t="s">
        <v>1288</v>
      </c>
      <c r="M221" s="348" t="s">
        <v>1288</v>
      </c>
      <c r="N221" s="156" t="s">
        <v>1289</v>
      </c>
      <c r="O221" s="157" t="s">
        <v>1289</v>
      </c>
      <c r="P221" s="160" t="str">
        <f t="shared" si="3"/>
        <v xml:space="preserve">NOVEMBRODEZEMBRO, </v>
      </c>
    </row>
    <row r="222" spans="1:16" x14ac:dyDescent="0.2">
      <c r="A222" s="224" t="s">
        <v>153</v>
      </c>
      <c r="B222" s="219" t="s">
        <v>172</v>
      </c>
      <c r="C222" s="219">
        <v>33051844</v>
      </c>
      <c r="D222" s="219" t="s">
        <v>178</v>
      </c>
      <c r="E222" s="347" t="s">
        <v>1288</v>
      </c>
      <c r="F222" s="156" t="s">
        <v>1288</v>
      </c>
      <c r="G222" s="348" t="s">
        <v>1288</v>
      </c>
      <c r="H222" s="349" t="s">
        <v>1288</v>
      </c>
      <c r="I222" s="348" t="s">
        <v>1288</v>
      </c>
      <c r="J222" s="349" t="s">
        <v>1288</v>
      </c>
      <c r="K222" s="155" t="s">
        <v>1288</v>
      </c>
      <c r="L222" s="349" t="s">
        <v>1288</v>
      </c>
      <c r="M222" s="348" t="s">
        <v>1288</v>
      </c>
      <c r="N222" s="349" t="s">
        <v>1288</v>
      </c>
      <c r="O222" s="157" t="s">
        <v>1289</v>
      </c>
      <c r="P222" s="160" t="str">
        <f t="shared" si="3"/>
        <v xml:space="preserve">DEZEMBRO, </v>
      </c>
    </row>
    <row r="223" spans="1:16" x14ac:dyDescent="0.2">
      <c r="A223" s="224" t="s">
        <v>153</v>
      </c>
      <c r="B223" s="219" t="s">
        <v>154</v>
      </c>
      <c r="C223" s="219">
        <v>33089060</v>
      </c>
      <c r="D223" s="219" t="s">
        <v>179</v>
      </c>
      <c r="E223" s="347" t="s">
        <v>1288</v>
      </c>
      <c r="F223" s="156" t="s">
        <v>1288</v>
      </c>
      <c r="G223" s="348" t="s">
        <v>1288</v>
      </c>
      <c r="H223" s="349" t="s">
        <v>1288</v>
      </c>
      <c r="I223" s="348" t="s">
        <v>1288</v>
      </c>
      <c r="J223" s="349" t="s">
        <v>1288</v>
      </c>
      <c r="K223" s="155" t="s">
        <v>1288</v>
      </c>
      <c r="L223" s="349" t="s">
        <v>1288</v>
      </c>
      <c r="M223" s="348" t="s">
        <v>1288</v>
      </c>
      <c r="N223" s="349" t="s">
        <v>1288</v>
      </c>
      <c r="O223" s="157" t="s">
        <v>1289</v>
      </c>
      <c r="P223" s="160" t="str">
        <f t="shared" si="3"/>
        <v xml:space="preserve">DEZEMBRO, </v>
      </c>
    </row>
    <row r="224" spans="1:16" x14ac:dyDescent="0.2">
      <c r="A224" s="224" t="s">
        <v>153</v>
      </c>
      <c r="B224" s="219" t="s">
        <v>172</v>
      </c>
      <c r="C224" s="219">
        <v>33052255</v>
      </c>
      <c r="D224" s="360" t="s">
        <v>180</v>
      </c>
      <c r="E224" s="347" t="s">
        <v>1288</v>
      </c>
      <c r="F224" s="156" t="s">
        <v>1288</v>
      </c>
      <c r="G224" s="348" t="s">
        <v>1288</v>
      </c>
      <c r="H224" s="349" t="s">
        <v>1288</v>
      </c>
      <c r="I224" s="348" t="s">
        <v>1288</v>
      </c>
      <c r="J224" s="349" t="s">
        <v>1288</v>
      </c>
      <c r="K224" s="155" t="s">
        <v>1288</v>
      </c>
      <c r="L224" s="349" t="s">
        <v>1288</v>
      </c>
      <c r="M224" s="348" t="s">
        <v>1288</v>
      </c>
      <c r="N224" s="349" t="s">
        <v>1288</v>
      </c>
      <c r="O224" s="157" t="s">
        <v>1289</v>
      </c>
      <c r="P224" s="160" t="str">
        <f t="shared" si="3"/>
        <v xml:space="preserve">DEZEMBRO, </v>
      </c>
    </row>
    <row r="225" spans="1:16" x14ac:dyDescent="0.2">
      <c r="A225" s="225" t="s">
        <v>153</v>
      </c>
      <c r="B225" s="361" t="s">
        <v>154</v>
      </c>
      <c r="C225" s="361">
        <v>33089396</v>
      </c>
      <c r="D225" s="361" t="s">
        <v>181</v>
      </c>
      <c r="E225" s="347" t="s">
        <v>1288</v>
      </c>
      <c r="F225" s="156" t="s">
        <v>1288</v>
      </c>
      <c r="G225" s="348" t="s">
        <v>1288</v>
      </c>
      <c r="H225" s="349" t="s">
        <v>1288</v>
      </c>
      <c r="I225" s="348" t="s">
        <v>1288</v>
      </c>
      <c r="J225" s="349" t="s">
        <v>1288</v>
      </c>
      <c r="K225" s="155" t="s">
        <v>1288</v>
      </c>
      <c r="L225" s="349" t="s">
        <v>1288</v>
      </c>
      <c r="M225" s="348" t="s">
        <v>1288</v>
      </c>
      <c r="N225" s="349" t="s">
        <v>1288</v>
      </c>
      <c r="O225" s="362" t="s">
        <v>1289</v>
      </c>
      <c r="P225" s="160" t="str">
        <f t="shared" si="3"/>
        <v xml:space="preserve">DEZEMBRO, </v>
      </c>
    </row>
    <row r="226" spans="1:16" x14ac:dyDescent="0.2">
      <c r="A226" s="224" t="s">
        <v>153</v>
      </c>
      <c r="B226" s="219" t="s">
        <v>154</v>
      </c>
      <c r="C226" s="219">
        <v>33114366</v>
      </c>
      <c r="D226" s="219" t="s">
        <v>182</v>
      </c>
      <c r="E226" s="347" t="s">
        <v>1288</v>
      </c>
      <c r="F226" s="156" t="s">
        <v>1288</v>
      </c>
      <c r="G226" s="348" t="s">
        <v>1288</v>
      </c>
      <c r="H226" s="349" t="s">
        <v>1288</v>
      </c>
      <c r="I226" s="348" t="s">
        <v>1288</v>
      </c>
      <c r="J226" s="349" t="s">
        <v>1288</v>
      </c>
      <c r="K226" s="155" t="s">
        <v>1288</v>
      </c>
      <c r="L226" s="349" t="s">
        <v>1288</v>
      </c>
      <c r="M226" s="348" t="s">
        <v>1288</v>
      </c>
      <c r="N226" s="349" t="s">
        <v>1288</v>
      </c>
      <c r="O226" s="157" t="s">
        <v>1289</v>
      </c>
      <c r="P226" s="160" t="str">
        <f t="shared" si="3"/>
        <v xml:space="preserve">DEZEMBRO, </v>
      </c>
    </row>
    <row r="227" spans="1:16" x14ac:dyDescent="0.2">
      <c r="A227" s="225" t="s">
        <v>153</v>
      </c>
      <c r="B227" s="361" t="s">
        <v>154</v>
      </c>
      <c r="C227" s="361">
        <v>33090882</v>
      </c>
      <c r="D227" s="361" t="s">
        <v>183</v>
      </c>
      <c r="E227" s="347" t="s">
        <v>1288</v>
      </c>
      <c r="F227" s="156" t="s">
        <v>1288</v>
      </c>
      <c r="G227" s="348" t="s">
        <v>1288</v>
      </c>
      <c r="H227" s="349" t="s">
        <v>1288</v>
      </c>
      <c r="I227" s="348" t="s">
        <v>1288</v>
      </c>
      <c r="J227" s="349" t="s">
        <v>1288</v>
      </c>
      <c r="K227" s="155" t="s">
        <v>1288</v>
      </c>
      <c r="L227" s="349" t="s">
        <v>1288</v>
      </c>
      <c r="M227" s="348" t="s">
        <v>1288</v>
      </c>
      <c r="N227" s="349" t="s">
        <v>1288</v>
      </c>
      <c r="O227" s="348" t="s">
        <v>1288</v>
      </c>
      <c r="P227" s="160" t="str">
        <f t="shared" si="3"/>
        <v/>
      </c>
    </row>
    <row r="228" spans="1:16" x14ac:dyDescent="0.2">
      <c r="A228" s="224" t="s">
        <v>153</v>
      </c>
      <c r="B228" s="219" t="s">
        <v>154</v>
      </c>
      <c r="C228" s="219">
        <v>33091447</v>
      </c>
      <c r="D228" s="219" t="s">
        <v>184</v>
      </c>
      <c r="E228" s="347" t="s">
        <v>1288</v>
      </c>
      <c r="F228" s="156" t="s">
        <v>1288</v>
      </c>
      <c r="G228" s="348" t="s">
        <v>1288</v>
      </c>
      <c r="H228" s="349" t="s">
        <v>1288</v>
      </c>
      <c r="I228" s="348" t="s">
        <v>1288</v>
      </c>
      <c r="J228" s="349" t="s">
        <v>1288</v>
      </c>
      <c r="K228" s="155" t="s">
        <v>1288</v>
      </c>
      <c r="L228" s="349" t="s">
        <v>1288</v>
      </c>
      <c r="M228" s="348" t="s">
        <v>1288</v>
      </c>
      <c r="N228" s="349" t="s">
        <v>1288</v>
      </c>
      <c r="O228" s="157" t="s">
        <v>1289</v>
      </c>
      <c r="P228" s="160" t="str">
        <f t="shared" si="3"/>
        <v xml:space="preserve">DEZEMBRO, </v>
      </c>
    </row>
    <row r="229" spans="1:16" x14ac:dyDescent="0.2">
      <c r="A229" s="224" t="s">
        <v>153</v>
      </c>
      <c r="B229" s="219" t="s">
        <v>154</v>
      </c>
      <c r="C229" s="219">
        <v>33089086</v>
      </c>
      <c r="D229" s="219" t="s">
        <v>185</v>
      </c>
      <c r="E229" s="347" t="s">
        <v>1288</v>
      </c>
      <c r="F229" s="156" t="s">
        <v>1288</v>
      </c>
      <c r="G229" s="348" t="s">
        <v>1288</v>
      </c>
      <c r="H229" s="349" t="s">
        <v>1288</v>
      </c>
      <c r="I229" s="348" t="s">
        <v>1288</v>
      </c>
      <c r="J229" s="349" t="s">
        <v>1288</v>
      </c>
      <c r="K229" s="155" t="s">
        <v>1288</v>
      </c>
      <c r="L229" s="349" t="s">
        <v>1288</v>
      </c>
      <c r="M229" s="348" t="s">
        <v>1288</v>
      </c>
      <c r="N229" s="349" t="s">
        <v>1288</v>
      </c>
      <c r="O229" s="157" t="s">
        <v>1289</v>
      </c>
      <c r="P229" s="160" t="str">
        <f t="shared" si="3"/>
        <v xml:space="preserve">DEZEMBRO, </v>
      </c>
    </row>
    <row r="230" spans="1:16" x14ac:dyDescent="0.2">
      <c r="A230" s="225" t="s">
        <v>153</v>
      </c>
      <c r="B230" s="361" t="s">
        <v>154</v>
      </c>
      <c r="C230" s="361">
        <v>33089426</v>
      </c>
      <c r="D230" s="361" t="s">
        <v>186</v>
      </c>
      <c r="E230" s="347" t="s">
        <v>1288</v>
      </c>
      <c r="F230" s="156" t="s">
        <v>1288</v>
      </c>
      <c r="G230" s="348" t="s">
        <v>1288</v>
      </c>
      <c r="H230" s="349" t="s">
        <v>1288</v>
      </c>
      <c r="I230" s="348" t="s">
        <v>1288</v>
      </c>
      <c r="J230" s="349" t="s">
        <v>1288</v>
      </c>
      <c r="K230" s="155" t="s">
        <v>1288</v>
      </c>
      <c r="L230" s="349" t="s">
        <v>1288</v>
      </c>
      <c r="M230" s="348" t="s">
        <v>1288</v>
      </c>
      <c r="N230" s="349" t="s">
        <v>1288</v>
      </c>
      <c r="O230" s="362" t="s">
        <v>1289</v>
      </c>
      <c r="P230" s="160" t="str">
        <f t="shared" si="3"/>
        <v xml:space="preserve">DEZEMBRO, </v>
      </c>
    </row>
    <row r="231" spans="1:16" x14ac:dyDescent="0.2">
      <c r="A231" s="224" t="s">
        <v>153</v>
      </c>
      <c r="B231" s="219" t="s">
        <v>154</v>
      </c>
      <c r="C231" s="219">
        <v>33089094</v>
      </c>
      <c r="D231" s="219" t="s">
        <v>187</v>
      </c>
      <c r="E231" s="347" t="s">
        <v>1288</v>
      </c>
      <c r="F231" s="156" t="s">
        <v>1288</v>
      </c>
      <c r="G231" s="348" t="s">
        <v>1288</v>
      </c>
      <c r="H231" s="349" t="s">
        <v>1288</v>
      </c>
      <c r="I231" s="348" t="s">
        <v>1288</v>
      </c>
      <c r="J231" s="349" t="s">
        <v>1288</v>
      </c>
      <c r="K231" s="155" t="s">
        <v>1288</v>
      </c>
      <c r="L231" s="349" t="s">
        <v>1288</v>
      </c>
      <c r="M231" s="348" t="s">
        <v>1288</v>
      </c>
      <c r="N231" s="156" t="s">
        <v>1289</v>
      </c>
      <c r="O231" s="157" t="s">
        <v>1289</v>
      </c>
      <c r="P231" s="160" t="str">
        <f t="shared" si="3"/>
        <v xml:space="preserve">NOVEMBRODEZEMBRO, </v>
      </c>
    </row>
    <row r="232" spans="1:16" x14ac:dyDescent="0.2">
      <c r="A232" s="225" t="s">
        <v>153</v>
      </c>
      <c r="B232" s="361" t="s">
        <v>154</v>
      </c>
      <c r="C232" s="361">
        <v>33089124</v>
      </c>
      <c r="D232" s="361" t="s">
        <v>188</v>
      </c>
      <c r="E232" s="347" t="s">
        <v>1288</v>
      </c>
      <c r="F232" s="156" t="s">
        <v>1288</v>
      </c>
      <c r="G232" s="348" t="s">
        <v>1288</v>
      </c>
      <c r="H232" s="349" t="s">
        <v>1288</v>
      </c>
      <c r="I232" s="348" t="s">
        <v>1288</v>
      </c>
      <c r="J232" s="349" t="s">
        <v>1288</v>
      </c>
      <c r="K232" s="155" t="s">
        <v>1288</v>
      </c>
      <c r="L232" s="349" t="s">
        <v>1288</v>
      </c>
      <c r="M232" s="348" t="s">
        <v>1288</v>
      </c>
      <c r="N232" s="349" t="s">
        <v>1288</v>
      </c>
      <c r="O232" s="362" t="s">
        <v>1289</v>
      </c>
      <c r="P232" s="160" t="str">
        <f t="shared" si="3"/>
        <v xml:space="preserve">DEZEMBRO, </v>
      </c>
    </row>
    <row r="233" spans="1:16" x14ac:dyDescent="0.2">
      <c r="A233" s="224" t="s">
        <v>153</v>
      </c>
      <c r="B233" s="219" t="s">
        <v>154</v>
      </c>
      <c r="C233" s="219">
        <v>33089108</v>
      </c>
      <c r="D233" s="219" t="s">
        <v>189</v>
      </c>
      <c r="E233" s="347" t="s">
        <v>1288</v>
      </c>
      <c r="F233" s="156" t="s">
        <v>1288</v>
      </c>
      <c r="G233" s="348" t="s">
        <v>1288</v>
      </c>
      <c r="H233" s="349" t="s">
        <v>1288</v>
      </c>
      <c r="I233" s="348" t="s">
        <v>1288</v>
      </c>
      <c r="J233" s="349" t="s">
        <v>1288</v>
      </c>
      <c r="K233" s="155" t="s">
        <v>1288</v>
      </c>
      <c r="L233" s="349" t="s">
        <v>1288</v>
      </c>
      <c r="M233" s="348" t="s">
        <v>1288</v>
      </c>
      <c r="N233" s="349" t="s">
        <v>1288</v>
      </c>
      <c r="O233" s="157" t="s">
        <v>1289</v>
      </c>
      <c r="P233" s="160" t="str">
        <f t="shared" si="3"/>
        <v xml:space="preserve">DEZEMBRO, </v>
      </c>
    </row>
    <row r="234" spans="1:16" x14ac:dyDescent="0.2">
      <c r="A234" s="225" t="s">
        <v>153</v>
      </c>
      <c r="B234" s="361" t="s">
        <v>154</v>
      </c>
      <c r="C234" s="361">
        <v>33091765</v>
      </c>
      <c r="D234" s="361" t="s">
        <v>190</v>
      </c>
      <c r="E234" s="347" t="s">
        <v>1288</v>
      </c>
      <c r="F234" s="156" t="s">
        <v>1288</v>
      </c>
      <c r="G234" s="348" t="s">
        <v>1288</v>
      </c>
      <c r="H234" s="349" t="s">
        <v>1288</v>
      </c>
      <c r="I234" s="348" t="s">
        <v>1288</v>
      </c>
      <c r="J234" s="349" t="s">
        <v>1288</v>
      </c>
      <c r="K234" s="155" t="s">
        <v>1288</v>
      </c>
      <c r="L234" s="349" t="s">
        <v>1288</v>
      </c>
      <c r="M234" s="348" t="s">
        <v>1288</v>
      </c>
      <c r="N234" s="356" t="s">
        <v>1289</v>
      </c>
      <c r="O234" s="362" t="s">
        <v>1289</v>
      </c>
      <c r="P234" s="160" t="str">
        <f t="shared" si="3"/>
        <v xml:space="preserve">NOVEMBRODEZEMBRO, </v>
      </c>
    </row>
    <row r="235" spans="1:16" x14ac:dyDescent="0.2">
      <c r="A235" s="225" t="s">
        <v>153</v>
      </c>
      <c r="B235" s="361" t="s">
        <v>154</v>
      </c>
      <c r="C235" s="361">
        <v>33090440</v>
      </c>
      <c r="D235" s="361" t="s">
        <v>191</v>
      </c>
      <c r="E235" s="347" t="s">
        <v>1288</v>
      </c>
      <c r="F235" s="156" t="s">
        <v>1288</v>
      </c>
      <c r="G235" s="348" t="s">
        <v>1288</v>
      </c>
      <c r="H235" s="349" t="s">
        <v>1288</v>
      </c>
      <c r="I235" s="348" t="s">
        <v>1288</v>
      </c>
      <c r="J235" s="349" t="s">
        <v>1288</v>
      </c>
      <c r="K235" s="155" t="s">
        <v>1288</v>
      </c>
      <c r="L235" s="349" t="s">
        <v>1288</v>
      </c>
      <c r="M235" s="348" t="s">
        <v>1288</v>
      </c>
      <c r="N235" s="349" t="s">
        <v>1288</v>
      </c>
      <c r="O235" s="362" t="s">
        <v>1289</v>
      </c>
      <c r="P235" s="160" t="str">
        <f t="shared" si="3"/>
        <v xml:space="preserve">DEZEMBRO, </v>
      </c>
    </row>
    <row r="236" spans="1:16" x14ac:dyDescent="0.2">
      <c r="A236" s="225" t="s">
        <v>153</v>
      </c>
      <c r="B236" s="361" t="s">
        <v>154</v>
      </c>
      <c r="C236" s="361">
        <v>33090890</v>
      </c>
      <c r="D236" s="361" t="s">
        <v>192</v>
      </c>
      <c r="E236" s="347" t="s">
        <v>1288</v>
      </c>
      <c r="F236" s="156" t="s">
        <v>1288</v>
      </c>
      <c r="G236" s="348" t="s">
        <v>1288</v>
      </c>
      <c r="H236" s="349" t="s">
        <v>1288</v>
      </c>
      <c r="I236" s="348" t="s">
        <v>1288</v>
      </c>
      <c r="J236" s="349" t="s">
        <v>1288</v>
      </c>
      <c r="K236" s="155" t="s">
        <v>1288</v>
      </c>
      <c r="L236" s="349" t="s">
        <v>1288</v>
      </c>
      <c r="M236" s="348" t="s">
        <v>1288</v>
      </c>
      <c r="N236" s="349" t="s">
        <v>1288</v>
      </c>
      <c r="O236" s="362" t="s">
        <v>1289</v>
      </c>
      <c r="P236" s="160" t="str">
        <f t="shared" si="3"/>
        <v xml:space="preserve">DEZEMBRO, </v>
      </c>
    </row>
    <row r="237" spans="1:16" x14ac:dyDescent="0.2">
      <c r="A237" s="224" t="s">
        <v>153</v>
      </c>
      <c r="B237" s="219" t="s">
        <v>154</v>
      </c>
      <c r="C237" s="219">
        <v>33090424</v>
      </c>
      <c r="D237" s="219" t="s">
        <v>193</v>
      </c>
      <c r="E237" s="347" t="s">
        <v>1288</v>
      </c>
      <c r="F237" s="156" t="s">
        <v>1288</v>
      </c>
      <c r="G237" s="348" t="s">
        <v>1288</v>
      </c>
      <c r="H237" s="349" t="s">
        <v>1288</v>
      </c>
      <c r="I237" s="348" t="s">
        <v>1288</v>
      </c>
      <c r="J237" s="349" t="s">
        <v>1288</v>
      </c>
      <c r="K237" s="155" t="s">
        <v>1288</v>
      </c>
      <c r="L237" s="349" t="s">
        <v>1288</v>
      </c>
      <c r="M237" s="348" t="s">
        <v>1288</v>
      </c>
      <c r="N237" s="349" t="s">
        <v>1288</v>
      </c>
      <c r="O237" s="157" t="s">
        <v>1289</v>
      </c>
      <c r="P237" s="160" t="str">
        <f t="shared" si="3"/>
        <v xml:space="preserve">DEZEMBRO, </v>
      </c>
    </row>
    <row r="238" spans="1:16" x14ac:dyDescent="0.2">
      <c r="A238" s="225" t="s">
        <v>153</v>
      </c>
      <c r="B238" s="361" t="s">
        <v>154</v>
      </c>
      <c r="C238" s="361">
        <v>33089469</v>
      </c>
      <c r="D238" s="361" t="s">
        <v>194</v>
      </c>
      <c r="E238" s="347" t="s">
        <v>1288</v>
      </c>
      <c r="F238" s="156" t="s">
        <v>1288</v>
      </c>
      <c r="G238" s="348" t="s">
        <v>1288</v>
      </c>
      <c r="H238" s="349" t="s">
        <v>1288</v>
      </c>
      <c r="I238" s="348" t="s">
        <v>1288</v>
      </c>
      <c r="J238" s="349" t="s">
        <v>1288</v>
      </c>
      <c r="K238" s="155" t="s">
        <v>1288</v>
      </c>
      <c r="L238" s="349" t="s">
        <v>1288</v>
      </c>
      <c r="M238" s="348" t="s">
        <v>1288</v>
      </c>
      <c r="N238" s="349" t="s">
        <v>1288</v>
      </c>
      <c r="O238" s="362" t="s">
        <v>1289</v>
      </c>
      <c r="P238" s="160" t="str">
        <f t="shared" si="3"/>
        <v xml:space="preserve">DEZEMBRO, </v>
      </c>
    </row>
    <row r="239" spans="1:16" x14ac:dyDescent="0.2">
      <c r="A239" s="225" t="s">
        <v>153</v>
      </c>
      <c r="B239" s="361" t="s">
        <v>154</v>
      </c>
      <c r="C239" s="361">
        <v>33090432</v>
      </c>
      <c r="D239" s="361" t="s">
        <v>195</v>
      </c>
      <c r="E239" s="347" t="s">
        <v>1288</v>
      </c>
      <c r="F239" s="156" t="s">
        <v>1288</v>
      </c>
      <c r="G239" s="348" t="s">
        <v>1288</v>
      </c>
      <c r="H239" s="349" t="s">
        <v>1288</v>
      </c>
      <c r="I239" s="348" t="s">
        <v>1288</v>
      </c>
      <c r="J239" s="349" t="s">
        <v>1288</v>
      </c>
      <c r="K239" s="155" t="s">
        <v>1288</v>
      </c>
      <c r="L239" s="349" t="s">
        <v>1288</v>
      </c>
      <c r="M239" s="348" t="s">
        <v>1288</v>
      </c>
      <c r="N239" s="349" t="s">
        <v>1288</v>
      </c>
      <c r="O239" s="362" t="s">
        <v>1289</v>
      </c>
      <c r="P239" s="160" t="str">
        <f t="shared" si="3"/>
        <v xml:space="preserve">DEZEMBRO, </v>
      </c>
    </row>
    <row r="240" spans="1:16" x14ac:dyDescent="0.2">
      <c r="A240" s="225" t="s">
        <v>153</v>
      </c>
      <c r="B240" s="361" t="s">
        <v>154</v>
      </c>
      <c r="C240" s="361">
        <v>33091900</v>
      </c>
      <c r="D240" s="361" t="s">
        <v>196</v>
      </c>
      <c r="E240" s="347" t="s">
        <v>1288</v>
      </c>
      <c r="F240" s="156" t="s">
        <v>1288</v>
      </c>
      <c r="G240" s="348" t="s">
        <v>1288</v>
      </c>
      <c r="H240" s="349" t="s">
        <v>1288</v>
      </c>
      <c r="I240" s="348" t="s">
        <v>1288</v>
      </c>
      <c r="J240" s="349" t="s">
        <v>1288</v>
      </c>
      <c r="K240" s="155" t="s">
        <v>1288</v>
      </c>
      <c r="L240" s="349" t="s">
        <v>1288</v>
      </c>
      <c r="M240" s="348" t="s">
        <v>1288</v>
      </c>
      <c r="N240" s="349" t="s">
        <v>1288</v>
      </c>
      <c r="O240" s="362" t="s">
        <v>1289</v>
      </c>
      <c r="P240" s="160" t="str">
        <f t="shared" si="3"/>
        <v xml:space="preserve">DEZEMBRO, </v>
      </c>
    </row>
    <row r="241" spans="1:16" x14ac:dyDescent="0.2">
      <c r="A241" s="224" t="s">
        <v>153</v>
      </c>
      <c r="B241" s="219" t="s">
        <v>172</v>
      </c>
      <c r="C241" s="219">
        <v>33052069</v>
      </c>
      <c r="D241" s="219" t="s">
        <v>197</v>
      </c>
      <c r="E241" s="347" t="s">
        <v>1288</v>
      </c>
      <c r="F241" s="156" t="s">
        <v>1288</v>
      </c>
      <c r="G241" s="348" t="s">
        <v>1288</v>
      </c>
      <c r="H241" s="349" t="s">
        <v>1288</v>
      </c>
      <c r="I241" s="348" t="s">
        <v>1288</v>
      </c>
      <c r="J241" s="349" t="s">
        <v>1288</v>
      </c>
      <c r="K241" s="155" t="s">
        <v>1288</v>
      </c>
      <c r="L241" s="349" t="s">
        <v>1288</v>
      </c>
      <c r="M241" s="348" t="s">
        <v>1288</v>
      </c>
      <c r="N241" s="349" t="s">
        <v>1288</v>
      </c>
      <c r="O241" s="157" t="s">
        <v>1289</v>
      </c>
      <c r="P241" s="160" t="str">
        <f t="shared" si="3"/>
        <v xml:space="preserve">DEZEMBRO, </v>
      </c>
    </row>
    <row r="242" spans="1:16" x14ac:dyDescent="0.2">
      <c r="A242" s="224" t="s">
        <v>153</v>
      </c>
      <c r="B242" s="219" t="s">
        <v>154</v>
      </c>
      <c r="C242" s="219">
        <v>33090459</v>
      </c>
      <c r="D242" s="219" t="s">
        <v>198</v>
      </c>
      <c r="E242" s="347" t="s">
        <v>1288</v>
      </c>
      <c r="F242" s="156" t="s">
        <v>1288</v>
      </c>
      <c r="G242" s="348" t="s">
        <v>1288</v>
      </c>
      <c r="H242" s="349" t="s">
        <v>1288</v>
      </c>
      <c r="I242" s="348" t="s">
        <v>1288</v>
      </c>
      <c r="J242" s="349" t="s">
        <v>1288</v>
      </c>
      <c r="K242" s="155" t="s">
        <v>1288</v>
      </c>
      <c r="L242" s="349" t="s">
        <v>1288</v>
      </c>
      <c r="M242" s="348" t="s">
        <v>1288</v>
      </c>
      <c r="N242" s="349" t="s">
        <v>1288</v>
      </c>
      <c r="O242" s="157" t="s">
        <v>1289</v>
      </c>
      <c r="P242" s="160" t="str">
        <f t="shared" si="3"/>
        <v xml:space="preserve">DEZEMBRO, </v>
      </c>
    </row>
    <row r="243" spans="1:16" ht="22.5" x14ac:dyDescent="0.2">
      <c r="A243" s="224" t="s">
        <v>153</v>
      </c>
      <c r="B243" s="219" t="s">
        <v>172</v>
      </c>
      <c r="C243" s="219">
        <v>33051518</v>
      </c>
      <c r="D243" s="219" t="s">
        <v>199</v>
      </c>
      <c r="E243" s="347" t="s">
        <v>1288</v>
      </c>
      <c r="F243" s="156" t="s">
        <v>1288</v>
      </c>
      <c r="G243" s="348" t="s">
        <v>1288</v>
      </c>
      <c r="H243" s="349" t="s">
        <v>1288</v>
      </c>
      <c r="I243" s="348" t="s">
        <v>1288</v>
      </c>
      <c r="J243" s="349" t="s">
        <v>1288</v>
      </c>
      <c r="K243" s="157" t="s">
        <v>1289</v>
      </c>
      <c r="L243" s="156" t="s">
        <v>1289</v>
      </c>
      <c r="M243" s="157" t="s">
        <v>1289</v>
      </c>
      <c r="N243" s="156" t="s">
        <v>1289</v>
      </c>
      <c r="O243" s="157" t="s">
        <v>1289</v>
      </c>
      <c r="P243" s="160" t="str">
        <f t="shared" si="3"/>
        <v xml:space="preserve">AGOSTO, SETEMBRO, OUTUBRO, NOVEMBRODEZEMBRO, </v>
      </c>
    </row>
    <row r="244" spans="1:16" x14ac:dyDescent="0.2">
      <c r="A244" s="224" t="s">
        <v>153</v>
      </c>
      <c r="B244" s="219" t="s">
        <v>154</v>
      </c>
      <c r="C244" s="219">
        <v>33091196</v>
      </c>
      <c r="D244" s="219" t="s">
        <v>200</v>
      </c>
      <c r="E244" s="347" t="s">
        <v>1288</v>
      </c>
      <c r="F244" s="156" t="s">
        <v>1288</v>
      </c>
      <c r="G244" s="348" t="s">
        <v>1288</v>
      </c>
      <c r="H244" s="349" t="s">
        <v>1288</v>
      </c>
      <c r="I244" s="348" t="s">
        <v>1288</v>
      </c>
      <c r="J244" s="349" t="s">
        <v>1288</v>
      </c>
      <c r="K244" s="155" t="s">
        <v>1288</v>
      </c>
      <c r="L244" s="349" t="s">
        <v>1288</v>
      </c>
      <c r="M244" s="348" t="s">
        <v>1288</v>
      </c>
      <c r="N244" s="349" t="s">
        <v>1288</v>
      </c>
      <c r="O244" s="157" t="s">
        <v>1289</v>
      </c>
      <c r="P244" s="160" t="str">
        <f t="shared" si="3"/>
        <v xml:space="preserve">DEZEMBRO, </v>
      </c>
    </row>
    <row r="245" spans="1:16" x14ac:dyDescent="0.2">
      <c r="A245" s="224" t="s">
        <v>153</v>
      </c>
      <c r="B245" s="219" t="s">
        <v>154</v>
      </c>
      <c r="C245" s="219">
        <v>33090726</v>
      </c>
      <c r="D245" s="219" t="s">
        <v>201</v>
      </c>
      <c r="E245" s="347" t="s">
        <v>1288</v>
      </c>
      <c r="F245" s="156" t="s">
        <v>1288</v>
      </c>
      <c r="G245" s="348" t="s">
        <v>1288</v>
      </c>
      <c r="H245" s="349" t="s">
        <v>1288</v>
      </c>
      <c r="I245" s="348" t="s">
        <v>1288</v>
      </c>
      <c r="J245" s="349" t="s">
        <v>1288</v>
      </c>
      <c r="K245" s="155" t="s">
        <v>1288</v>
      </c>
      <c r="L245" s="349" t="s">
        <v>1288</v>
      </c>
      <c r="M245" s="348" t="s">
        <v>1288</v>
      </c>
      <c r="N245" s="349" t="s">
        <v>1288</v>
      </c>
      <c r="O245" s="157" t="s">
        <v>1289</v>
      </c>
      <c r="P245" s="160" t="str">
        <f t="shared" si="3"/>
        <v xml:space="preserve">DEZEMBRO, </v>
      </c>
    </row>
    <row r="246" spans="1:16" x14ac:dyDescent="0.2">
      <c r="A246" s="224" t="s">
        <v>153</v>
      </c>
      <c r="B246" s="219" t="s">
        <v>154</v>
      </c>
      <c r="C246" s="219">
        <v>33090904</v>
      </c>
      <c r="D246" s="219" t="s">
        <v>202</v>
      </c>
      <c r="E246" s="347" t="s">
        <v>1288</v>
      </c>
      <c r="F246" s="156" t="s">
        <v>1288</v>
      </c>
      <c r="G246" s="348" t="s">
        <v>1288</v>
      </c>
      <c r="H246" s="349" t="s">
        <v>1288</v>
      </c>
      <c r="I246" s="348" t="s">
        <v>1288</v>
      </c>
      <c r="J246" s="349" t="s">
        <v>1288</v>
      </c>
      <c r="K246" s="155" t="s">
        <v>1288</v>
      </c>
      <c r="L246" s="349" t="s">
        <v>1288</v>
      </c>
      <c r="M246" s="348" t="s">
        <v>1288</v>
      </c>
      <c r="N246" s="156" t="s">
        <v>1289</v>
      </c>
      <c r="O246" s="157" t="s">
        <v>1289</v>
      </c>
      <c r="P246" s="160" t="str">
        <f t="shared" si="3"/>
        <v xml:space="preserve">NOVEMBRODEZEMBRO, </v>
      </c>
    </row>
    <row r="247" spans="1:16" x14ac:dyDescent="0.2">
      <c r="A247" s="224" t="s">
        <v>153</v>
      </c>
      <c r="B247" s="219" t="s">
        <v>172</v>
      </c>
      <c r="C247" s="219">
        <v>33051380</v>
      </c>
      <c r="D247" s="219" t="s">
        <v>203</v>
      </c>
      <c r="E247" s="347" t="s">
        <v>1288</v>
      </c>
      <c r="F247" s="156" t="s">
        <v>1288</v>
      </c>
      <c r="G247" s="348" t="s">
        <v>1288</v>
      </c>
      <c r="H247" s="349" t="s">
        <v>1288</v>
      </c>
      <c r="I247" s="348" t="s">
        <v>1288</v>
      </c>
      <c r="J247" s="349" t="s">
        <v>1288</v>
      </c>
      <c r="K247" s="155" t="s">
        <v>1288</v>
      </c>
      <c r="L247" s="349" t="s">
        <v>1288</v>
      </c>
      <c r="M247" s="348" t="s">
        <v>1288</v>
      </c>
      <c r="N247" s="349" t="s">
        <v>1288</v>
      </c>
      <c r="O247" s="157" t="s">
        <v>1289</v>
      </c>
      <c r="P247" s="160" t="str">
        <f t="shared" si="3"/>
        <v xml:space="preserve">DEZEMBRO, </v>
      </c>
    </row>
    <row r="248" spans="1:16" x14ac:dyDescent="0.2">
      <c r="A248" s="224" t="s">
        <v>153</v>
      </c>
      <c r="B248" s="219" t="s">
        <v>154</v>
      </c>
      <c r="C248" s="219">
        <v>33090475</v>
      </c>
      <c r="D248" s="219" t="s">
        <v>204</v>
      </c>
      <c r="E248" s="347" t="s">
        <v>1288</v>
      </c>
      <c r="F248" s="156" t="s">
        <v>1288</v>
      </c>
      <c r="G248" s="348" t="s">
        <v>1288</v>
      </c>
      <c r="H248" s="349" t="s">
        <v>1288</v>
      </c>
      <c r="I248" s="348" t="s">
        <v>1288</v>
      </c>
      <c r="J248" s="349" t="s">
        <v>1288</v>
      </c>
      <c r="K248" s="155" t="s">
        <v>1288</v>
      </c>
      <c r="L248" s="349" t="s">
        <v>1288</v>
      </c>
      <c r="M248" s="348" t="s">
        <v>1288</v>
      </c>
      <c r="N248" s="349" t="s">
        <v>1288</v>
      </c>
      <c r="O248" s="157" t="s">
        <v>1289</v>
      </c>
      <c r="P248" s="160" t="str">
        <f t="shared" si="3"/>
        <v xml:space="preserve">DEZEMBRO, </v>
      </c>
    </row>
    <row r="249" spans="1:16" x14ac:dyDescent="0.2">
      <c r="A249" s="225" t="s">
        <v>153</v>
      </c>
      <c r="B249" s="361" t="s">
        <v>154</v>
      </c>
      <c r="C249" s="361">
        <v>33091200</v>
      </c>
      <c r="D249" s="361" t="s">
        <v>205</v>
      </c>
      <c r="E249" s="347" t="s">
        <v>1288</v>
      </c>
      <c r="F249" s="156" t="s">
        <v>1288</v>
      </c>
      <c r="G249" s="348" t="s">
        <v>1288</v>
      </c>
      <c r="H249" s="349" t="s">
        <v>1288</v>
      </c>
      <c r="I249" s="348" t="s">
        <v>1288</v>
      </c>
      <c r="J249" s="349" t="s">
        <v>1288</v>
      </c>
      <c r="K249" s="155" t="s">
        <v>1288</v>
      </c>
      <c r="L249" s="349" t="s">
        <v>1288</v>
      </c>
      <c r="M249" s="348" t="s">
        <v>1288</v>
      </c>
      <c r="N249" s="349" t="s">
        <v>1288</v>
      </c>
      <c r="O249" s="362" t="s">
        <v>1289</v>
      </c>
      <c r="P249" s="160" t="str">
        <f t="shared" si="3"/>
        <v xml:space="preserve">DEZEMBRO, </v>
      </c>
    </row>
    <row r="250" spans="1:16" x14ac:dyDescent="0.2">
      <c r="A250" s="224" t="s">
        <v>153</v>
      </c>
      <c r="B250" s="219" t="s">
        <v>154</v>
      </c>
      <c r="C250" s="219">
        <v>33088969</v>
      </c>
      <c r="D250" s="219" t="s">
        <v>206</v>
      </c>
      <c r="E250" s="347" t="s">
        <v>1288</v>
      </c>
      <c r="F250" s="156" t="s">
        <v>1288</v>
      </c>
      <c r="G250" s="348" t="s">
        <v>1288</v>
      </c>
      <c r="H250" s="349" t="s">
        <v>1288</v>
      </c>
      <c r="I250" s="348" t="s">
        <v>1288</v>
      </c>
      <c r="J250" s="349" t="s">
        <v>1288</v>
      </c>
      <c r="K250" s="155" t="s">
        <v>1288</v>
      </c>
      <c r="L250" s="349" t="s">
        <v>1288</v>
      </c>
      <c r="M250" s="348" t="s">
        <v>1288</v>
      </c>
      <c r="N250" s="349" t="s">
        <v>1288</v>
      </c>
      <c r="O250" s="157" t="s">
        <v>1289</v>
      </c>
      <c r="P250" s="160" t="str">
        <f t="shared" si="3"/>
        <v xml:space="preserve">DEZEMBRO, </v>
      </c>
    </row>
    <row r="251" spans="1:16" ht="22.5" x14ac:dyDescent="0.2">
      <c r="A251" s="224" t="s">
        <v>153</v>
      </c>
      <c r="B251" s="219" t="s">
        <v>154</v>
      </c>
      <c r="C251" s="219">
        <v>33090670</v>
      </c>
      <c r="D251" s="219" t="s">
        <v>207</v>
      </c>
      <c r="E251" s="347" t="s">
        <v>1288</v>
      </c>
      <c r="F251" s="156" t="s">
        <v>1288</v>
      </c>
      <c r="G251" s="348" t="s">
        <v>1288</v>
      </c>
      <c r="H251" s="349" t="s">
        <v>1288</v>
      </c>
      <c r="I251" s="348" t="s">
        <v>1288</v>
      </c>
      <c r="J251" s="349" t="s">
        <v>1288</v>
      </c>
      <c r="K251" s="157" t="s">
        <v>1289</v>
      </c>
      <c r="L251" s="156" t="s">
        <v>1289</v>
      </c>
      <c r="M251" s="157" t="s">
        <v>1289</v>
      </c>
      <c r="N251" s="156" t="s">
        <v>1289</v>
      </c>
      <c r="O251" s="157" t="s">
        <v>1289</v>
      </c>
      <c r="P251" s="160" t="str">
        <f t="shared" si="3"/>
        <v xml:space="preserve">AGOSTO, SETEMBRO, OUTUBRO, NOVEMBRODEZEMBRO, </v>
      </c>
    </row>
    <row r="252" spans="1:16" x14ac:dyDescent="0.2">
      <c r="A252" s="224" t="s">
        <v>153</v>
      </c>
      <c r="B252" s="219" t="s">
        <v>154</v>
      </c>
      <c r="C252" s="219">
        <v>33088950</v>
      </c>
      <c r="D252" s="219" t="s">
        <v>208</v>
      </c>
      <c r="E252" s="347" t="s">
        <v>1288</v>
      </c>
      <c r="F252" s="156" t="s">
        <v>1288</v>
      </c>
      <c r="G252" s="348" t="s">
        <v>1288</v>
      </c>
      <c r="H252" s="349" t="s">
        <v>1288</v>
      </c>
      <c r="I252" s="348" t="s">
        <v>1288</v>
      </c>
      <c r="J252" s="349" t="s">
        <v>1288</v>
      </c>
      <c r="K252" s="155" t="s">
        <v>1288</v>
      </c>
      <c r="L252" s="349" t="s">
        <v>1288</v>
      </c>
      <c r="M252" s="363" t="s">
        <v>1289</v>
      </c>
      <c r="N252" s="156" t="s">
        <v>1289</v>
      </c>
      <c r="O252" s="157" t="s">
        <v>1289</v>
      </c>
      <c r="P252" s="160" t="str">
        <f t="shared" si="3"/>
        <v xml:space="preserve">OUTUBRO, NOVEMBRODEZEMBRO, </v>
      </c>
    </row>
    <row r="253" spans="1:16" x14ac:dyDescent="0.2">
      <c r="A253" s="225" t="s">
        <v>153</v>
      </c>
      <c r="B253" s="361" t="s">
        <v>154</v>
      </c>
      <c r="C253" s="361">
        <v>33090653</v>
      </c>
      <c r="D253" s="361" t="s">
        <v>209</v>
      </c>
      <c r="E253" s="347" t="s">
        <v>1288</v>
      </c>
      <c r="F253" s="156" t="s">
        <v>1288</v>
      </c>
      <c r="G253" s="348" t="s">
        <v>1288</v>
      </c>
      <c r="H253" s="349" t="s">
        <v>1288</v>
      </c>
      <c r="I253" s="348" t="s">
        <v>1288</v>
      </c>
      <c r="J253" s="349" t="s">
        <v>1288</v>
      </c>
      <c r="K253" s="155" t="s">
        <v>1288</v>
      </c>
      <c r="L253" s="349" t="s">
        <v>1288</v>
      </c>
      <c r="M253" s="348" t="s">
        <v>1288</v>
      </c>
      <c r="N253" s="349" t="s">
        <v>1288</v>
      </c>
      <c r="O253" s="362" t="s">
        <v>1289</v>
      </c>
      <c r="P253" s="160" t="str">
        <f t="shared" si="3"/>
        <v xml:space="preserve">DEZEMBRO, </v>
      </c>
    </row>
    <row r="254" spans="1:16" x14ac:dyDescent="0.2">
      <c r="A254" s="224" t="s">
        <v>153</v>
      </c>
      <c r="B254" s="219" t="s">
        <v>154</v>
      </c>
      <c r="C254" s="219">
        <v>33090149</v>
      </c>
      <c r="D254" s="219" t="s">
        <v>210</v>
      </c>
      <c r="E254" s="347" t="s">
        <v>1288</v>
      </c>
      <c r="F254" s="156" t="s">
        <v>1288</v>
      </c>
      <c r="G254" s="348" t="s">
        <v>1288</v>
      </c>
      <c r="H254" s="349" t="s">
        <v>1288</v>
      </c>
      <c r="I254" s="348" t="s">
        <v>1288</v>
      </c>
      <c r="J254" s="349" t="s">
        <v>1288</v>
      </c>
      <c r="K254" s="155" t="s">
        <v>1288</v>
      </c>
      <c r="L254" s="349" t="s">
        <v>1288</v>
      </c>
      <c r="M254" s="348" t="s">
        <v>1288</v>
      </c>
      <c r="N254" s="349" t="s">
        <v>1288</v>
      </c>
      <c r="O254" s="157" t="s">
        <v>1289</v>
      </c>
      <c r="P254" s="160" t="str">
        <f t="shared" si="3"/>
        <v xml:space="preserve">DEZEMBRO, </v>
      </c>
    </row>
    <row r="255" spans="1:16" x14ac:dyDescent="0.2">
      <c r="A255" s="225" t="s">
        <v>153</v>
      </c>
      <c r="B255" s="361" t="s">
        <v>154</v>
      </c>
      <c r="C255" s="361">
        <v>33090157</v>
      </c>
      <c r="D255" s="361" t="s">
        <v>211</v>
      </c>
      <c r="E255" s="347" t="s">
        <v>1288</v>
      </c>
      <c r="F255" s="156" t="s">
        <v>1288</v>
      </c>
      <c r="G255" s="348" t="s">
        <v>1288</v>
      </c>
      <c r="H255" s="349" t="s">
        <v>1288</v>
      </c>
      <c r="I255" s="348" t="s">
        <v>1288</v>
      </c>
      <c r="J255" s="349" t="s">
        <v>1288</v>
      </c>
      <c r="K255" s="155" t="s">
        <v>1288</v>
      </c>
      <c r="L255" s="349" t="s">
        <v>1288</v>
      </c>
      <c r="M255" s="348" t="s">
        <v>1288</v>
      </c>
      <c r="N255" s="349" t="s">
        <v>1288</v>
      </c>
      <c r="O255" s="364" t="s">
        <v>1289</v>
      </c>
      <c r="P255" s="160" t="str">
        <f t="shared" si="3"/>
        <v xml:space="preserve">DEZEMBRO, </v>
      </c>
    </row>
    <row r="256" spans="1:16" x14ac:dyDescent="0.2">
      <c r="A256" s="224" t="s">
        <v>153</v>
      </c>
      <c r="B256" s="219" t="s">
        <v>172</v>
      </c>
      <c r="C256" s="219">
        <v>33051330</v>
      </c>
      <c r="D256" s="219" t="s">
        <v>212</v>
      </c>
      <c r="E256" s="347" t="s">
        <v>1288</v>
      </c>
      <c r="F256" s="156" t="s">
        <v>1288</v>
      </c>
      <c r="G256" s="348" t="s">
        <v>1288</v>
      </c>
      <c r="H256" s="349" t="s">
        <v>1288</v>
      </c>
      <c r="I256" s="348" t="s">
        <v>1288</v>
      </c>
      <c r="J256" s="349" t="s">
        <v>1288</v>
      </c>
      <c r="K256" s="155" t="s">
        <v>1288</v>
      </c>
      <c r="L256" s="349" t="s">
        <v>1288</v>
      </c>
      <c r="M256" s="348" t="s">
        <v>1288</v>
      </c>
      <c r="N256" s="349" t="s">
        <v>1288</v>
      </c>
      <c r="O256" s="157" t="s">
        <v>1289</v>
      </c>
      <c r="P256" s="160" t="str">
        <f t="shared" si="3"/>
        <v xml:space="preserve">DEZEMBRO, </v>
      </c>
    </row>
    <row r="257" spans="1:16" x14ac:dyDescent="0.2">
      <c r="A257" s="224" t="s">
        <v>153</v>
      </c>
      <c r="B257" s="219" t="s">
        <v>172</v>
      </c>
      <c r="C257" s="219">
        <v>33051321</v>
      </c>
      <c r="D257" s="219" t="s">
        <v>213</v>
      </c>
      <c r="E257" s="347" t="s">
        <v>1288</v>
      </c>
      <c r="F257" s="156" t="s">
        <v>1288</v>
      </c>
      <c r="G257" s="348" t="s">
        <v>1288</v>
      </c>
      <c r="H257" s="349" t="s">
        <v>1288</v>
      </c>
      <c r="I257" s="348" t="s">
        <v>1288</v>
      </c>
      <c r="J257" s="349" t="s">
        <v>1288</v>
      </c>
      <c r="K257" s="155" t="s">
        <v>1288</v>
      </c>
      <c r="L257" s="349" t="s">
        <v>1288</v>
      </c>
      <c r="M257" s="348" t="s">
        <v>1288</v>
      </c>
      <c r="N257" s="349" t="s">
        <v>1288</v>
      </c>
      <c r="O257" s="157" t="s">
        <v>1289</v>
      </c>
      <c r="P257" s="160" t="str">
        <f t="shared" si="3"/>
        <v xml:space="preserve">DEZEMBRO, </v>
      </c>
    </row>
    <row r="258" spans="1:16" x14ac:dyDescent="0.2">
      <c r="A258" s="224" t="s">
        <v>153</v>
      </c>
      <c r="B258" s="219" t="s">
        <v>154</v>
      </c>
      <c r="C258" s="219">
        <v>33103909</v>
      </c>
      <c r="D258" s="219" t="s">
        <v>214</v>
      </c>
      <c r="E258" s="347" t="s">
        <v>1288</v>
      </c>
      <c r="F258" s="156" t="s">
        <v>1288</v>
      </c>
      <c r="G258" s="348" t="s">
        <v>1288</v>
      </c>
      <c r="H258" s="349" t="s">
        <v>1288</v>
      </c>
      <c r="I258" s="348" t="s">
        <v>1288</v>
      </c>
      <c r="J258" s="349" t="s">
        <v>1288</v>
      </c>
      <c r="K258" s="155" t="s">
        <v>1288</v>
      </c>
      <c r="L258" s="349" t="s">
        <v>1288</v>
      </c>
      <c r="M258" s="348" t="s">
        <v>1288</v>
      </c>
      <c r="N258" s="349" t="s">
        <v>1288</v>
      </c>
      <c r="O258" s="157" t="s">
        <v>1289</v>
      </c>
      <c r="P258" s="160" t="str">
        <f t="shared" si="3"/>
        <v xml:space="preserve">DEZEMBRO, </v>
      </c>
    </row>
    <row r="259" spans="1:16" x14ac:dyDescent="0.2">
      <c r="A259" s="224" t="s">
        <v>153</v>
      </c>
      <c r="B259" s="219" t="s">
        <v>154</v>
      </c>
      <c r="C259" s="219">
        <v>33090688</v>
      </c>
      <c r="D259" s="219" t="s">
        <v>215</v>
      </c>
      <c r="E259" s="347" t="s">
        <v>1288</v>
      </c>
      <c r="F259" s="156" t="s">
        <v>1288</v>
      </c>
      <c r="G259" s="348" t="s">
        <v>1288</v>
      </c>
      <c r="H259" s="349" t="s">
        <v>1288</v>
      </c>
      <c r="I259" s="348" t="s">
        <v>1288</v>
      </c>
      <c r="J259" s="349" t="s">
        <v>1288</v>
      </c>
      <c r="K259" s="155" t="s">
        <v>1288</v>
      </c>
      <c r="L259" s="349" t="s">
        <v>1288</v>
      </c>
      <c r="M259" s="348" t="s">
        <v>1288</v>
      </c>
      <c r="N259" s="349" t="s">
        <v>1288</v>
      </c>
      <c r="O259" s="157" t="s">
        <v>1289</v>
      </c>
      <c r="P259" s="160" t="str">
        <f t="shared" ref="P259:P322" si="4">IF(E259="PENDENTE","FEVEREIRO, ","")&amp;IF(F259="PENDENTE","MARÇO, ","")&amp;IF(G259="PENDENTE","ABRIL, ","")&amp;IF(H259="PENDENTE","MAIO, ","")&amp;IF(I259="PENDENTE","JUNHO, ","")&amp;IF(J259="PENDENTE","JULHO, ","")&amp;IF(K259="PENDENTE","AGOSTO, ","")&amp;IF(L259="PENDENTE","SETEMBRO, ","")&amp;IF(M259="PENDENTE","OUTUBRO, ","")&amp;IF(N259="PENDENTE","NOVEMBRO","")&amp;IF(O259="PENDENTE","DEZEMBRO, ","")</f>
        <v xml:space="preserve">DEZEMBRO, </v>
      </c>
    </row>
    <row r="260" spans="1:16" x14ac:dyDescent="0.2">
      <c r="A260" s="224" t="s">
        <v>153</v>
      </c>
      <c r="B260" s="219" t="s">
        <v>154</v>
      </c>
      <c r="C260" s="219">
        <v>33088926</v>
      </c>
      <c r="D260" s="219" t="s">
        <v>216</v>
      </c>
      <c r="E260" s="347" t="s">
        <v>1288</v>
      </c>
      <c r="F260" s="156" t="s">
        <v>1288</v>
      </c>
      <c r="G260" s="348" t="s">
        <v>1288</v>
      </c>
      <c r="H260" s="349" t="s">
        <v>1288</v>
      </c>
      <c r="I260" s="348" t="s">
        <v>1288</v>
      </c>
      <c r="J260" s="349" t="s">
        <v>1288</v>
      </c>
      <c r="K260" s="155" t="s">
        <v>1288</v>
      </c>
      <c r="L260" s="349" t="s">
        <v>1288</v>
      </c>
      <c r="M260" s="348" t="s">
        <v>1288</v>
      </c>
      <c r="N260" s="349" t="s">
        <v>1288</v>
      </c>
      <c r="O260" s="157" t="s">
        <v>1289</v>
      </c>
      <c r="P260" s="160" t="str">
        <f t="shared" si="4"/>
        <v xml:space="preserve">DEZEMBRO, </v>
      </c>
    </row>
    <row r="261" spans="1:16" x14ac:dyDescent="0.2">
      <c r="A261" s="224" t="s">
        <v>153</v>
      </c>
      <c r="B261" s="219" t="s">
        <v>154</v>
      </c>
      <c r="C261" s="219">
        <v>33091757</v>
      </c>
      <c r="D261" s="219" t="s">
        <v>217</v>
      </c>
      <c r="E261" s="347" t="s">
        <v>1288</v>
      </c>
      <c r="F261" s="156" t="s">
        <v>1288</v>
      </c>
      <c r="G261" s="348" t="s">
        <v>1288</v>
      </c>
      <c r="H261" s="349" t="s">
        <v>1288</v>
      </c>
      <c r="I261" s="348" t="s">
        <v>1288</v>
      </c>
      <c r="J261" s="349" t="s">
        <v>1288</v>
      </c>
      <c r="K261" s="155" t="s">
        <v>1288</v>
      </c>
      <c r="L261" s="349" t="s">
        <v>1288</v>
      </c>
      <c r="M261" s="348" t="s">
        <v>1288</v>
      </c>
      <c r="N261" s="156" t="s">
        <v>1289</v>
      </c>
      <c r="O261" s="157" t="s">
        <v>1289</v>
      </c>
      <c r="P261" s="160" t="str">
        <f t="shared" si="4"/>
        <v xml:space="preserve">NOVEMBRODEZEMBRO, </v>
      </c>
    </row>
    <row r="262" spans="1:16" x14ac:dyDescent="0.2">
      <c r="A262" s="224" t="s">
        <v>153</v>
      </c>
      <c r="B262" s="219" t="s">
        <v>154</v>
      </c>
      <c r="C262" s="219">
        <v>33088942</v>
      </c>
      <c r="D262" s="219" t="s">
        <v>218</v>
      </c>
      <c r="E262" s="347" t="s">
        <v>1288</v>
      </c>
      <c r="F262" s="156" t="s">
        <v>1288</v>
      </c>
      <c r="G262" s="348" t="s">
        <v>1288</v>
      </c>
      <c r="H262" s="349" t="s">
        <v>1288</v>
      </c>
      <c r="I262" s="348" t="s">
        <v>1288</v>
      </c>
      <c r="J262" s="349" t="s">
        <v>1288</v>
      </c>
      <c r="K262" s="155" t="s">
        <v>1288</v>
      </c>
      <c r="L262" s="349" t="s">
        <v>1288</v>
      </c>
      <c r="M262" s="348" t="s">
        <v>1288</v>
      </c>
      <c r="N262" s="349" t="s">
        <v>1288</v>
      </c>
      <c r="O262" s="157" t="s">
        <v>1289</v>
      </c>
      <c r="P262" s="160" t="str">
        <f t="shared" si="4"/>
        <v xml:space="preserve">DEZEMBRO, </v>
      </c>
    </row>
    <row r="263" spans="1:16" x14ac:dyDescent="0.2">
      <c r="A263" s="224" t="s">
        <v>153</v>
      </c>
      <c r="B263" s="219" t="s">
        <v>154</v>
      </c>
      <c r="C263" s="219">
        <v>33088900</v>
      </c>
      <c r="D263" s="219" t="s">
        <v>219</v>
      </c>
      <c r="E263" s="347" t="s">
        <v>1288</v>
      </c>
      <c r="F263" s="156" t="s">
        <v>1288</v>
      </c>
      <c r="G263" s="348" t="s">
        <v>1288</v>
      </c>
      <c r="H263" s="349" t="s">
        <v>1288</v>
      </c>
      <c r="I263" s="348" t="s">
        <v>1288</v>
      </c>
      <c r="J263" s="349" t="s">
        <v>1288</v>
      </c>
      <c r="K263" s="155" t="s">
        <v>1288</v>
      </c>
      <c r="L263" s="349" t="s">
        <v>1288</v>
      </c>
      <c r="M263" s="348" t="s">
        <v>1288</v>
      </c>
      <c r="N263" s="349" t="s">
        <v>1288</v>
      </c>
      <c r="O263" s="363" t="s">
        <v>1289</v>
      </c>
      <c r="P263" s="160" t="str">
        <f t="shared" si="4"/>
        <v xml:space="preserve">DEZEMBRO, </v>
      </c>
    </row>
    <row r="264" spans="1:16" x14ac:dyDescent="0.2">
      <c r="A264" s="224" t="s">
        <v>153</v>
      </c>
      <c r="B264" s="219" t="s">
        <v>157</v>
      </c>
      <c r="C264" s="219">
        <v>33099936</v>
      </c>
      <c r="D264" s="219" t="s">
        <v>220</v>
      </c>
      <c r="E264" s="347" t="s">
        <v>1288</v>
      </c>
      <c r="F264" s="156" t="s">
        <v>1288</v>
      </c>
      <c r="G264" s="348" t="s">
        <v>1288</v>
      </c>
      <c r="H264" s="349" t="s">
        <v>1288</v>
      </c>
      <c r="I264" s="348" t="s">
        <v>1288</v>
      </c>
      <c r="J264" s="349" t="s">
        <v>1288</v>
      </c>
      <c r="K264" s="155" t="s">
        <v>1288</v>
      </c>
      <c r="L264" s="349" t="s">
        <v>1288</v>
      </c>
      <c r="M264" s="348" t="s">
        <v>1288</v>
      </c>
      <c r="N264" s="156" t="s">
        <v>1289</v>
      </c>
      <c r="O264" s="157" t="s">
        <v>1289</v>
      </c>
      <c r="P264" s="160" t="str">
        <f t="shared" si="4"/>
        <v xml:space="preserve">NOVEMBRODEZEMBRO, </v>
      </c>
    </row>
    <row r="265" spans="1:16" ht="22.5" x14ac:dyDescent="0.2">
      <c r="A265" s="224" t="s">
        <v>153</v>
      </c>
      <c r="B265" s="219" t="s">
        <v>154</v>
      </c>
      <c r="C265" s="219">
        <v>33088896</v>
      </c>
      <c r="D265" s="219" t="s">
        <v>221</v>
      </c>
      <c r="E265" s="347" t="s">
        <v>1288</v>
      </c>
      <c r="F265" s="156" t="s">
        <v>1288</v>
      </c>
      <c r="G265" s="348" t="s">
        <v>1288</v>
      </c>
      <c r="H265" s="349" t="s">
        <v>1288</v>
      </c>
      <c r="I265" s="348" t="s">
        <v>1288</v>
      </c>
      <c r="J265" s="349" t="s">
        <v>1288</v>
      </c>
      <c r="K265" s="157" t="s">
        <v>1289</v>
      </c>
      <c r="L265" s="156" t="s">
        <v>1289</v>
      </c>
      <c r="M265" s="365" t="s">
        <v>1289</v>
      </c>
      <c r="N265" s="156" t="s">
        <v>1289</v>
      </c>
      <c r="O265" s="157" t="s">
        <v>1289</v>
      </c>
      <c r="P265" s="160" t="str">
        <f t="shared" si="4"/>
        <v xml:space="preserve">AGOSTO, SETEMBRO, OUTUBRO, NOVEMBRODEZEMBRO, </v>
      </c>
    </row>
    <row r="266" spans="1:16" x14ac:dyDescent="0.2">
      <c r="A266" s="224" t="s">
        <v>153</v>
      </c>
      <c r="B266" s="219" t="s">
        <v>172</v>
      </c>
      <c r="C266" s="219">
        <v>33097054</v>
      </c>
      <c r="D266" s="219" t="s">
        <v>222</v>
      </c>
      <c r="E266" s="347" t="s">
        <v>1288</v>
      </c>
      <c r="F266" s="156" t="s">
        <v>1288</v>
      </c>
      <c r="G266" s="348" t="s">
        <v>1288</v>
      </c>
      <c r="H266" s="349" t="s">
        <v>1288</v>
      </c>
      <c r="I266" s="348" t="s">
        <v>1288</v>
      </c>
      <c r="J266" s="349" t="s">
        <v>1288</v>
      </c>
      <c r="K266" s="155" t="s">
        <v>1288</v>
      </c>
      <c r="L266" s="349" t="s">
        <v>1288</v>
      </c>
      <c r="M266" s="348" t="s">
        <v>1288</v>
      </c>
      <c r="N266" s="349" t="s">
        <v>1288</v>
      </c>
      <c r="O266" s="348" t="s">
        <v>1288</v>
      </c>
      <c r="P266" s="160" t="str">
        <f t="shared" si="4"/>
        <v/>
      </c>
    </row>
    <row r="267" spans="1:16" x14ac:dyDescent="0.2">
      <c r="A267" s="224" t="s">
        <v>153</v>
      </c>
      <c r="B267" s="219" t="s">
        <v>154</v>
      </c>
      <c r="C267" s="219">
        <v>33096970</v>
      </c>
      <c r="D267" s="219" t="s">
        <v>223</v>
      </c>
      <c r="E267" s="347" t="s">
        <v>1288</v>
      </c>
      <c r="F267" s="156" t="s">
        <v>1288</v>
      </c>
      <c r="G267" s="348" t="s">
        <v>1288</v>
      </c>
      <c r="H267" s="349" t="s">
        <v>1288</v>
      </c>
      <c r="I267" s="348" t="s">
        <v>1288</v>
      </c>
      <c r="J267" s="349" t="s">
        <v>1288</v>
      </c>
      <c r="K267" s="155" t="s">
        <v>1288</v>
      </c>
      <c r="L267" s="349" t="s">
        <v>1288</v>
      </c>
      <c r="M267" s="348" t="s">
        <v>1288</v>
      </c>
      <c r="N267" s="349" t="s">
        <v>1288</v>
      </c>
      <c r="O267" s="157" t="s">
        <v>1289</v>
      </c>
      <c r="P267" s="160" t="str">
        <f t="shared" si="4"/>
        <v xml:space="preserve">DEZEMBRO, </v>
      </c>
    </row>
    <row r="268" spans="1:16" x14ac:dyDescent="0.2">
      <c r="A268" s="224" t="s">
        <v>153</v>
      </c>
      <c r="B268" s="219" t="s">
        <v>154</v>
      </c>
      <c r="C268" s="219">
        <v>33103887</v>
      </c>
      <c r="D268" s="219" t="s">
        <v>224</v>
      </c>
      <c r="E268" s="347" t="s">
        <v>1288</v>
      </c>
      <c r="F268" s="156" t="s">
        <v>1288</v>
      </c>
      <c r="G268" s="348" t="s">
        <v>1288</v>
      </c>
      <c r="H268" s="349" t="s">
        <v>1288</v>
      </c>
      <c r="I268" s="348" t="s">
        <v>1288</v>
      </c>
      <c r="J268" s="349" t="s">
        <v>1288</v>
      </c>
      <c r="K268" s="155" t="s">
        <v>1288</v>
      </c>
      <c r="L268" s="349" t="s">
        <v>1288</v>
      </c>
      <c r="M268" s="348" t="s">
        <v>1288</v>
      </c>
      <c r="N268" s="349" t="s">
        <v>1288</v>
      </c>
      <c r="O268" s="157" t="s">
        <v>1289</v>
      </c>
      <c r="P268" s="160" t="str">
        <f t="shared" si="4"/>
        <v xml:space="preserve">DEZEMBRO, </v>
      </c>
    </row>
    <row r="269" spans="1:16" x14ac:dyDescent="0.2">
      <c r="A269" s="224" t="s">
        <v>153</v>
      </c>
      <c r="B269" s="219" t="s">
        <v>154</v>
      </c>
      <c r="C269" s="219">
        <v>33104182</v>
      </c>
      <c r="D269" s="219" t="s">
        <v>225</v>
      </c>
      <c r="E269" s="347" t="s">
        <v>1288</v>
      </c>
      <c r="F269" s="156" t="s">
        <v>1288</v>
      </c>
      <c r="G269" s="348" t="s">
        <v>1288</v>
      </c>
      <c r="H269" s="349" t="s">
        <v>1288</v>
      </c>
      <c r="I269" s="348" t="s">
        <v>1288</v>
      </c>
      <c r="J269" s="349" t="s">
        <v>1288</v>
      </c>
      <c r="K269" s="155" t="s">
        <v>1288</v>
      </c>
      <c r="L269" s="349" t="s">
        <v>1288</v>
      </c>
      <c r="M269" s="348" t="s">
        <v>1288</v>
      </c>
      <c r="N269" s="156" t="s">
        <v>1289</v>
      </c>
      <c r="O269" s="366" t="s">
        <v>1289</v>
      </c>
      <c r="P269" s="160" t="str">
        <f t="shared" si="4"/>
        <v xml:space="preserve">NOVEMBRODEZEMBRO, </v>
      </c>
    </row>
    <row r="270" spans="1:16" x14ac:dyDescent="0.2">
      <c r="A270" s="224" t="s">
        <v>153</v>
      </c>
      <c r="B270" s="219" t="s">
        <v>154</v>
      </c>
      <c r="C270" s="219">
        <v>33090173</v>
      </c>
      <c r="D270" s="219" t="s">
        <v>226</v>
      </c>
      <c r="E270" s="347" t="s">
        <v>1288</v>
      </c>
      <c r="F270" s="156" t="s">
        <v>1288</v>
      </c>
      <c r="G270" s="348" t="s">
        <v>1288</v>
      </c>
      <c r="H270" s="349" t="s">
        <v>1288</v>
      </c>
      <c r="I270" s="348" t="s">
        <v>1288</v>
      </c>
      <c r="J270" s="349" t="s">
        <v>1288</v>
      </c>
      <c r="K270" s="155" t="s">
        <v>1288</v>
      </c>
      <c r="L270" s="349" t="s">
        <v>1288</v>
      </c>
      <c r="M270" s="348" t="s">
        <v>1288</v>
      </c>
      <c r="N270" s="349" t="s">
        <v>1288</v>
      </c>
      <c r="O270" s="157" t="s">
        <v>1289</v>
      </c>
      <c r="P270" s="160" t="str">
        <f t="shared" si="4"/>
        <v xml:space="preserve">DEZEMBRO, </v>
      </c>
    </row>
    <row r="271" spans="1:16" x14ac:dyDescent="0.2">
      <c r="A271" s="224" t="s">
        <v>153</v>
      </c>
      <c r="B271" s="219" t="s">
        <v>154</v>
      </c>
      <c r="C271" s="219">
        <v>33096988</v>
      </c>
      <c r="D271" s="219" t="s">
        <v>227</v>
      </c>
      <c r="E271" s="347" t="s">
        <v>1288</v>
      </c>
      <c r="F271" s="156" t="s">
        <v>1288</v>
      </c>
      <c r="G271" s="348" t="s">
        <v>1288</v>
      </c>
      <c r="H271" s="349" t="s">
        <v>1288</v>
      </c>
      <c r="I271" s="348" t="s">
        <v>1288</v>
      </c>
      <c r="J271" s="349" t="s">
        <v>1288</v>
      </c>
      <c r="K271" s="155" t="s">
        <v>1288</v>
      </c>
      <c r="L271" s="349" t="s">
        <v>1288</v>
      </c>
      <c r="M271" s="348" t="s">
        <v>1288</v>
      </c>
      <c r="N271" s="354" t="s">
        <v>1289</v>
      </c>
      <c r="O271" s="367" t="s">
        <v>1289</v>
      </c>
      <c r="P271" s="160" t="str">
        <f t="shared" si="4"/>
        <v xml:space="preserve">NOVEMBRODEZEMBRO, </v>
      </c>
    </row>
    <row r="272" spans="1:16" x14ac:dyDescent="0.2">
      <c r="A272" s="224" t="s">
        <v>153</v>
      </c>
      <c r="B272" s="219" t="s">
        <v>154</v>
      </c>
      <c r="C272" s="219">
        <v>33103879</v>
      </c>
      <c r="D272" s="219" t="s">
        <v>228</v>
      </c>
      <c r="E272" s="347" t="s">
        <v>1288</v>
      </c>
      <c r="F272" s="156" t="s">
        <v>1288</v>
      </c>
      <c r="G272" s="348" t="s">
        <v>1288</v>
      </c>
      <c r="H272" s="349" t="s">
        <v>1288</v>
      </c>
      <c r="I272" s="348" t="s">
        <v>1288</v>
      </c>
      <c r="J272" s="349" t="s">
        <v>1288</v>
      </c>
      <c r="K272" s="155" t="s">
        <v>1288</v>
      </c>
      <c r="L272" s="349" t="s">
        <v>1288</v>
      </c>
      <c r="M272" s="348" t="s">
        <v>1288</v>
      </c>
      <c r="N272" s="349" t="s">
        <v>1288</v>
      </c>
      <c r="O272" s="157" t="s">
        <v>1289</v>
      </c>
      <c r="P272" s="160" t="str">
        <f t="shared" si="4"/>
        <v xml:space="preserve">DEZEMBRO, </v>
      </c>
    </row>
    <row r="273" spans="1:16" x14ac:dyDescent="0.2">
      <c r="A273" s="224" t="s">
        <v>153</v>
      </c>
      <c r="B273" s="219" t="s">
        <v>172</v>
      </c>
      <c r="C273" s="219">
        <v>33098794</v>
      </c>
      <c r="D273" s="219" t="s">
        <v>229</v>
      </c>
      <c r="E273" s="347" t="s">
        <v>1288</v>
      </c>
      <c r="F273" s="156" t="s">
        <v>1288</v>
      </c>
      <c r="G273" s="348" t="s">
        <v>1288</v>
      </c>
      <c r="H273" s="349" t="s">
        <v>1288</v>
      </c>
      <c r="I273" s="348" t="s">
        <v>1288</v>
      </c>
      <c r="J273" s="349" t="s">
        <v>1288</v>
      </c>
      <c r="K273" s="155" t="s">
        <v>1288</v>
      </c>
      <c r="L273" s="349" t="s">
        <v>1288</v>
      </c>
      <c r="M273" s="348" t="s">
        <v>1288</v>
      </c>
      <c r="N273" s="349" t="s">
        <v>1288</v>
      </c>
      <c r="O273" s="157" t="s">
        <v>1289</v>
      </c>
      <c r="P273" s="160" t="str">
        <f t="shared" si="4"/>
        <v xml:space="preserve">DEZEMBRO, </v>
      </c>
    </row>
    <row r="274" spans="1:16" x14ac:dyDescent="0.2">
      <c r="A274" s="224" t="s">
        <v>153</v>
      </c>
      <c r="B274" s="219" t="s">
        <v>154</v>
      </c>
      <c r="C274" s="219">
        <v>33103925</v>
      </c>
      <c r="D274" s="219" t="s">
        <v>230</v>
      </c>
      <c r="E274" s="347" t="s">
        <v>1288</v>
      </c>
      <c r="F274" s="156" t="s">
        <v>1288</v>
      </c>
      <c r="G274" s="348" t="s">
        <v>1288</v>
      </c>
      <c r="H274" s="349" t="s">
        <v>1288</v>
      </c>
      <c r="I274" s="348" t="s">
        <v>1288</v>
      </c>
      <c r="J274" s="349" t="s">
        <v>1288</v>
      </c>
      <c r="K274" s="155" t="s">
        <v>1288</v>
      </c>
      <c r="L274" s="349" t="s">
        <v>1288</v>
      </c>
      <c r="M274" s="348" t="s">
        <v>1288</v>
      </c>
      <c r="N274" s="349" t="s">
        <v>1288</v>
      </c>
      <c r="O274" s="157" t="s">
        <v>1289</v>
      </c>
      <c r="P274" s="160" t="str">
        <f t="shared" si="4"/>
        <v xml:space="preserve">DEZEMBRO, </v>
      </c>
    </row>
    <row r="275" spans="1:16" x14ac:dyDescent="0.2">
      <c r="A275" s="224" t="s">
        <v>153</v>
      </c>
      <c r="B275" s="219" t="s">
        <v>154</v>
      </c>
      <c r="C275" s="219">
        <v>33103941</v>
      </c>
      <c r="D275" s="219" t="s">
        <v>231</v>
      </c>
      <c r="E275" s="347" t="s">
        <v>1288</v>
      </c>
      <c r="F275" s="156" t="s">
        <v>1288</v>
      </c>
      <c r="G275" s="348" t="s">
        <v>1288</v>
      </c>
      <c r="H275" s="349" t="s">
        <v>1288</v>
      </c>
      <c r="I275" s="348" t="s">
        <v>1288</v>
      </c>
      <c r="J275" s="349" t="s">
        <v>1288</v>
      </c>
      <c r="K275" s="155" t="s">
        <v>1288</v>
      </c>
      <c r="L275" s="349" t="s">
        <v>1288</v>
      </c>
      <c r="M275" s="348" t="s">
        <v>1288</v>
      </c>
      <c r="N275" s="349" t="s">
        <v>1288</v>
      </c>
      <c r="O275" s="157" t="s">
        <v>1289</v>
      </c>
      <c r="P275" s="160" t="str">
        <f t="shared" si="4"/>
        <v xml:space="preserve">DEZEMBRO, </v>
      </c>
    </row>
    <row r="276" spans="1:16" x14ac:dyDescent="0.2">
      <c r="A276" s="224" t="s">
        <v>153</v>
      </c>
      <c r="B276" s="219" t="s">
        <v>154</v>
      </c>
      <c r="C276" s="219">
        <v>33103917</v>
      </c>
      <c r="D276" s="219" t="s">
        <v>232</v>
      </c>
      <c r="E276" s="347" t="s">
        <v>1288</v>
      </c>
      <c r="F276" s="156" t="s">
        <v>1288</v>
      </c>
      <c r="G276" s="348" t="s">
        <v>1288</v>
      </c>
      <c r="H276" s="349" t="s">
        <v>1288</v>
      </c>
      <c r="I276" s="348" t="s">
        <v>1288</v>
      </c>
      <c r="J276" s="349" t="s">
        <v>1288</v>
      </c>
      <c r="K276" s="155" t="s">
        <v>1288</v>
      </c>
      <c r="L276" s="349" t="s">
        <v>1288</v>
      </c>
      <c r="M276" s="348" t="s">
        <v>1288</v>
      </c>
      <c r="N276" s="349" t="s">
        <v>1288</v>
      </c>
      <c r="O276" s="157" t="s">
        <v>1289</v>
      </c>
      <c r="P276" s="160" t="str">
        <f t="shared" si="4"/>
        <v xml:space="preserve">DEZEMBRO, </v>
      </c>
    </row>
    <row r="277" spans="1:16" x14ac:dyDescent="0.2">
      <c r="A277" s="224" t="s">
        <v>153</v>
      </c>
      <c r="B277" s="219" t="s">
        <v>172</v>
      </c>
      <c r="C277" s="219">
        <v>33097046</v>
      </c>
      <c r="D277" s="219" t="s">
        <v>233</v>
      </c>
      <c r="E277" s="347" t="s">
        <v>1288</v>
      </c>
      <c r="F277" s="156" t="s">
        <v>1288</v>
      </c>
      <c r="G277" s="348" t="s">
        <v>1288</v>
      </c>
      <c r="H277" s="349" t="s">
        <v>1288</v>
      </c>
      <c r="I277" s="348" t="s">
        <v>1288</v>
      </c>
      <c r="J277" s="349" t="s">
        <v>1288</v>
      </c>
      <c r="K277" s="155" t="s">
        <v>1288</v>
      </c>
      <c r="L277" s="349" t="s">
        <v>1288</v>
      </c>
      <c r="M277" s="348" t="s">
        <v>1288</v>
      </c>
      <c r="N277" s="156" t="s">
        <v>1289</v>
      </c>
      <c r="O277" s="157" t="s">
        <v>1289</v>
      </c>
      <c r="P277" s="160" t="str">
        <f t="shared" si="4"/>
        <v xml:space="preserve">NOVEMBRODEZEMBRO, </v>
      </c>
    </row>
    <row r="278" spans="1:16" x14ac:dyDescent="0.2">
      <c r="A278" s="224" t="s">
        <v>153</v>
      </c>
      <c r="B278" s="219" t="s">
        <v>172</v>
      </c>
      <c r="C278" s="219">
        <v>33098808</v>
      </c>
      <c r="D278" s="219" t="s">
        <v>234</v>
      </c>
      <c r="E278" s="347" t="s">
        <v>1288</v>
      </c>
      <c r="F278" s="156" t="s">
        <v>1288</v>
      </c>
      <c r="G278" s="348" t="s">
        <v>1288</v>
      </c>
      <c r="H278" s="349" t="s">
        <v>1288</v>
      </c>
      <c r="I278" s="348" t="s">
        <v>1288</v>
      </c>
      <c r="J278" s="349" t="s">
        <v>1288</v>
      </c>
      <c r="K278" s="155" t="s">
        <v>1288</v>
      </c>
      <c r="L278" s="349" t="s">
        <v>1288</v>
      </c>
      <c r="M278" s="348" t="s">
        <v>1288</v>
      </c>
      <c r="N278" s="349" t="s">
        <v>1288</v>
      </c>
      <c r="O278" s="157" t="s">
        <v>1289</v>
      </c>
      <c r="P278" s="160" t="str">
        <f t="shared" si="4"/>
        <v xml:space="preserve">DEZEMBRO, </v>
      </c>
    </row>
    <row r="279" spans="1:16" x14ac:dyDescent="0.2">
      <c r="A279" s="226" t="s">
        <v>153</v>
      </c>
      <c r="B279" s="219" t="s">
        <v>154</v>
      </c>
      <c r="C279" s="219">
        <v>33088870</v>
      </c>
      <c r="D279" s="219" t="s">
        <v>235</v>
      </c>
      <c r="E279" s="347" t="s">
        <v>1288</v>
      </c>
      <c r="F279" s="156" t="s">
        <v>1288</v>
      </c>
      <c r="G279" s="348" t="s">
        <v>1288</v>
      </c>
      <c r="H279" s="349" t="s">
        <v>1288</v>
      </c>
      <c r="I279" s="348" t="s">
        <v>1288</v>
      </c>
      <c r="J279" s="349" t="s">
        <v>1288</v>
      </c>
      <c r="K279" s="155" t="s">
        <v>1288</v>
      </c>
      <c r="L279" s="349" t="s">
        <v>1288</v>
      </c>
      <c r="M279" s="348" t="s">
        <v>1288</v>
      </c>
      <c r="N279" s="349" t="s">
        <v>1288</v>
      </c>
      <c r="O279" s="363" t="s">
        <v>1289</v>
      </c>
      <c r="P279" s="160" t="str">
        <f t="shared" si="4"/>
        <v xml:space="preserve">DEZEMBRO, </v>
      </c>
    </row>
    <row r="280" spans="1:16" x14ac:dyDescent="0.2">
      <c r="A280" s="225" t="s">
        <v>153</v>
      </c>
      <c r="B280" s="361" t="s">
        <v>154</v>
      </c>
      <c r="C280" s="361">
        <v>33103968</v>
      </c>
      <c r="D280" s="361" t="s">
        <v>236</v>
      </c>
      <c r="E280" s="347" t="s">
        <v>1288</v>
      </c>
      <c r="F280" s="156" t="s">
        <v>1288</v>
      </c>
      <c r="G280" s="348" t="s">
        <v>1288</v>
      </c>
      <c r="H280" s="349" t="s">
        <v>1288</v>
      </c>
      <c r="I280" s="348" t="s">
        <v>1288</v>
      </c>
      <c r="J280" s="349" t="s">
        <v>1288</v>
      </c>
      <c r="K280" s="155" t="s">
        <v>1288</v>
      </c>
      <c r="L280" s="349" t="s">
        <v>1288</v>
      </c>
      <c r="M280" s="348" t="s">
        <v>1288</v>
      </c>
      <c r="N280" s="349" t="s">
        <v>1288</v>
      </c>
      <c r="O280" s="362" t="s">
        <v>1289</v>
      </c>
      <c r="P280" s="160" t="str">
        <f t="shared" si="4"/>
        <v xml:space="preserve">DEZEMBRO, </v>
      </c>
    </row>
    <row r="281" spans="1:16" x14ac:dyDescent="0.2">
      <c r="A281" s="224" t="s">
        <v>153</v>
      </c>
      <c r="B281" s="219" t="s">
        <v>154</v>
      </c>
      <c r="C281" s="219">
        <v>33090165</v>
      </c>
      <c r="D281" s="219" t="s">
        <v>237</v>
      </c>
      <c r="E281" s="347" t="s">
        <v>1288</v>
      </c>
      <c r="F281" s="156" t="s">
        <v>1288</v>
      </c>
      <c r="G281" s="348" t="s">
        <v>1288</v>
      </c>
      <c r="H281" s="349" t="s">
        <v>1288</v>
      </c>
      <c r="I281" s="348" t="s">
        <v>1288</v>
      </c>
      <c r="J281" s="349" t="s">
        <v>1288</v>
      </c>
      <c r="K281" s="155" t="s">
        <v>1288</v>
      </c>
      <c r="L281" s="349" t="s">
        <v>1288</v>
      </c>
      <c r="M281" s="348" t="s">
        <v>1288</v>
      </c>
      <c r="N281" s="349" t="s">
        <v>1288</v>
      </c>
      <c r="O281" s="157" t="s">
        <v>1289</v>
      </c>
      <c r="P281" s="160" t="str">
        <f t="shared" si="4"/>
        <v xml:space="preserve">DEZEMBRO, </v>
      </c>
    </row>
    <row r="282" spans="1:16" x14ac:dyDescent="0.2">
      <c r="A282" s="224" t="s">
        <v>153</v>
      </c>
      <c r="B282" s="219" t="s">
        <v>172</v>
      </c>
      <c r="C282" s="219">
        <v>33097178</v>
      </c>
      <c r="D282" s="219" t="s">
        <v>238</v>
      </c>
      <c r="E282" s="347" t="s">
        <v>1288</v>
      </c>
      <c r="F282" s="156" t="s">
        <v>1288</v>
      </c>
      <c r="G282" s="348" t="s">
        <v>1288</v>
      </c>
      <c r="H282" s="349" t="s">
        <v>1288</v>
      </c>
      <c r="I282" s="348" t="s">
        <v>1288</v>
      </c>
      <c r="J282" s="349" t="s">
        <v>1288</v>
      </c>
      <c r="K282" s="155" t="s">
        <v>1288</v>
      </c>
      <c r="L282" s="349" t="s">
        <v>1288</v>
      </c>
      <c r="M282" s="157" t="s">
        <v>1289</v>
      </c>
      <c r="N282" s="156" t="s">
        <v>1289</v>
      </c>
      <c r="O282" s="157" t="s">
        <v>1289</v>
      </c>
      <c r="P282" s="160" t="str">
        <f t="shared" si="4"/>
        <v xml:space="preserve">OUTUBRO, NOVEMBRODEZEMBRO, </v>
      </c>
    </row>
    <row r="283" spans="1:16" x14ac:dyDescent="0.2">
      <c r="A283" s="224" t="s">
        <v>153</v>
      </c>
      <c r="B283" s="219" t="s">
        <v>172</v>
      </c>
      <c r="C283" s="219">
        <v>33098786</v>
      </c>
      <c r="D283" s="219" t="s">
        <v>239</v>
      </c>
      <c r="E283" s="347" t="s">
        <v>1288</v>
      </c>
      <c r="F283" s="156" t="s">
        <v>1288</v>
      </c>
      <c r="G283" s="348" t="s">
        <v>1288</v>
      </c>
      <c r="H283" s="349" t="s">
        <v>1288</v>
      </c>
      <c r="I283" s="348" t="s">
        <v>1288</v>
      </c>
      <c r="J283" s="349" t="s">
        <v>1288</v>
      </c>
      <c r="K283" s="155" t="s">
        <v>1288</v>
      </c>
      <c r="L283" s="349" t="s">
        <v>1288</v>
      </c>
      <c r="M283" s="348" t="s">
        <v>1288</v>
      </c>
      <c r="N283" s="349" t="s">
        <v>1288</v>
      </c>
      <c r="O283" s="157" t="s">
        <v>1289</v>
      </c>
      <c r="P283" s="160" t="str">
        <f t="shared" si="4"/>
        <v xml:space="preserve">DEZEMBRO, </v>
      </c>
    </row>
    <row r="284" spans="1:16" x14ac:dyDescent="0.2">
      <c r="A284" s="225" t="s">
        <v>153</v>
      </c>
      <c r="B284" s="361" t="s">
        <v>154</v>
      </c>
      <c r="C284" s="361">
        <v>33518238</v>
      </c>
      <c r="D284" s="361" t="s">
        <v>240</v>
      </c>
      <c r="E284" s="347" t="s">
        <v>1288</v>
      </c>
      <c r="F284" s="156" t="s">
        <v>1288</v>
      </c>
      <c r="G284" s="348" t="s">
        <v>1288</v>
      </c>
      <c r="H284" s="349" t="s">
        <v>1288</v>
      </c>
      <c r="I284" s="348" t="s">
        <v>1288</v>
      </c>
      <c r="J284" s="349" t="s">
        <v>1288</v>
      </c>
      <c r="K284" s="155" t="s">
        <v>1288</v>
      </c>
      <c r="L284" s="349" t="s">
        <v>1288</v>
      </c>
      <c r="M284" s="348" t="s">
        <v>1288</v>
      </c>
      <c r="N284" s="349" t="s">
        <v>1288</v>
      </c>
      <c r="O284" s="362" t="s">
        <v>1289</v>
      </c>
      <c r="P284" s="160" t="str">
        <f t="shared" si="4"/>
        <v xml:space="preserve">DEZEMBRO, </v>
      </c>
    </row>
    <row r="285" spans="1:16" x14ac:dyDescent="0.2">
      <c r="A285" s="224" t="s">
        <v>153</v>
      </c>
      <c r="B285" s="219" t="s">
        <v>154</v>
      </c>
      <c r="C285" s="219">
        <v>33089337</v>
      </c>
      <c r="D285" s="219" t="s">
        <v>241</v>
      </c>
      <c r="E285" s="347" t="s">
        <v>1288</v>
      </c>
      <c r="F285" s="156" t="s">
        <v>1288</v>
      </c>
      <c r="G285" s="348" t="s">
        <v>1288</v>
      </c>
      <c r="H285" s="349" t="s">
        <v>1288</v>
      </c>
      <c r="I285" s="348" t="s">
        <v>1288</v>
      </c>
      <c r="J285" s="349" t="s">
        <v>1288</v>
      </c>
      <c r="K285" s="155" t="s">
        <v>1288</v>
      </c>
      <c r="L285" s="349" t="s">
        <v>1288</v>
      </c>
      <c r="M285" s="348" t="s">
        <v>1288</v>
      </c>
      <c r="N285" s="349" t="s">
        <v>1288</v>
      </c>
      <c r="O285" s="157" t="s">
        <v>1289</v>
      </c>
      <c r="P285" s="160" t="str">
        <f t="shared" si="4"/>
        <v xml:space="preserve">DEZEMBRO, </v>
      </c>
    </row>
    <row r="286" spans="1:16" x14ac:dyDescent="0.2">
      <c r="A286" s="224" t="s">
        <v>153</v>
      </c>
      <c r="B286" s="219" t="s">
        <v>154</v>
      </c>
      <c r="C286" s="219">
        <v>33091854</v>
      </c>
      <c r="D286" s="219" t="s">
        <v>242</v>
      </c>
      <c r="E286" s="347" t="s">
        <v>1288</v>
      </c>
      <c r="F286" s="156" t="s">
        <v>1288</v>
      </c>
      <c r="G286" s="348" t="s">
        <v>1288</v>
      </c>
      <c r="H286" s="349" t="s">
        <v>1288</v>
      </c>
      <c r="I286" s="348" t="s">
        <v>1288</v>
      </c>
      <c r="J286" s="349" t="s">
        <v>1288</v>
      </c>
      <c r="K286" s="155" t="s">
        <v>1288</v>
      </c>
      <c r="L286" s="349" t="s">
        <v>1288</v>
      </c>
      <c r="M286" s="348" t="s">
        <v>1288</v>
      </c>
      <c r="N286" s="349" t="s">
        <v>1288</v>
      </c>
      <c r="O286" s="157" t="s">
        <v>1289</v>
      </c>
      <c r="P286" s="160" t="str">
        <f t="shared" si="4"/>
        <v xml:space="preserve">DEZEMBRO, </v>
      </c>
    </row>
    <row r="287" spans="1:16" x14ac:dyDescent="0.2">
      <c r="A287" s="224" t="s">
        <v>153</v>
      </c>
      <c r="B287" s="219" t="s">
        <v>154</v>
      </c>
      <c r="C287" s="219">
        <v>33089370</v>
      </c>
      <c r="D287" s="219" t="s">
        <v>243</v>
      </c>
      <c r="E287" s="347" t="s">
        <v>1288</v>
      </c>
      <c r="F287" s="156" t="s">
        <v>1288</v>
      </c>
      <c r="G287" s="348" t="s">
        <v>1288</v>
      </c>
      <c r="H287" s="349" t="s">
        <v>1288</v>
      </c>
      <c r="I287" s="348" t="s">
        <v>1288</v>
      </c>
      <c r="J287" s="349" t="s">
        <v>1288</v>
      </c>
      <c r="K287" s="155" t="s">
        <v>1288</v>
      </c>
      <c r="L287" s="349" t="s">
        <v>1288</v>
      </c>
      <c r="M287" s="348" t="s">
        <v>1288</v>
      </c>
      <c r="N287" s="349" t="s">
        <v>1288</v>
      </c>
      <c r="O287" s="363" t="s">
        <v>1289</v>
      </c>
      <c r="P287" s="160" t="str">
        <f t="shared" si="4"/>
        <v xml:space="preserve">DEZEMBRO, </v>
      </c>
    </row>
    <row r="288" spans="1:16" x14ac:dyDescent="0.2">
      <c r="A288" s="224" t="s">
        <v>153</v>
      </c>
      <c r="B288" s="219" t="s">
        <v>154</v>
      </c>
      <c r="C288" s="219">
        <v>33090394</v>
      </c>
      <c r="D288" s="219" t="s">
        <v>244</v>
      </c>
      <c r="E288" s="347" t="s">
        <v>1288</v>
      </c>
      <c r="F288" s="156" t="s">
        <v>1288</v>
      </c>
      <c r="G288" s="348" t="s">
        <v>1288</v>
      </c>
      <c r="H288" s="349" t="s">
        <v>1288</v>
      </c>
      <c r="I288" s="348" t="s">
        <v>1288</v>
      </c>
      <c r="J288" s="349" t="s">
        <v>1288</v>
      </c>
      <c r="K288" s="155" t="s">
        <v>1288</v>
      </c>
      <c r="L288" s="156" t="s">
        <v>1289</v>
      </c>
      <c r="M288" s="157" t="s">
        <v>1289</v>
      </c>
      <c r="N288" s="156" t="s">
        <v>1289</v>
      </c>
      <c r="O288" s="157" t="s">
        <v>1289</v>
      </c>
      <c r="P288" s="160" t="str">
        <f t="shared" si="4"/>
        <v xml:space="preserve">SETEMBRO, OUTUBRO, NOVEMBRODEZEMBRO, </v>
      </c>
    </row>
    <row r="289" spans="1:16" x14ac:dyDescent="0.2">
      <c r="A289" s="224" t="s">
        <v>153</v>
      </c>
      <c r="B289" s="219" t="s">
        <v>154</v>
      </c>
      <c r="C289" s="219">
        <v>33090874</v>
      </c>
      <c r="D289" s="219" t="s">
        <v>245</v>
      </c>
      <c r="E289" s="347" t="s">
        <v>1288</v>
      </c>
      <c r="F289" s="156" t="s">
        <v>1288</v>
      </c>
      <c r="G289" s="348" t="s">
        <v>1288</v>
      </c>
      <c r="H289" s="349" t="s">
        <v>1288</v>
      </c>
      <c r="I289" s="348" t="s">
        <v>1288</v>
      </c>
      <c r="J289" s="349" t="s">
        <v>1288</v>
      </c>
      <c r="K289" s="155" t="s">
        <v>1288</v>
      </c>
      <c r="L289" s="349" t="s">
        <v>1288</v>
      </c>
      <c r="M289" s="348" t="s">
        <v>1288</v>
      </c>
      <c r="N289" s="349" t="s">
        <v>1288</v>
      </c>
      <c r="O289" s="157" t="s">
        <v>1289</v>
      </c>
      <c r="P289" s="160" t="str">
        <f t="shared" si="4"/>
        <v xml:space="preserve">DEZEMBRO, </v>
      </c>
    </row>
    <row r="290" spans="1:16" x14ac:dyDescent="0.2">
      <c r="A290" s="224" t="s">
        <v>153</v>
      </c>
      <c r="B290" s="219" t="s">
        <v>154</v>
      </c>
      <c r="C290" s="219">
        <v>33089841</v>
      </c>
      <c r="D290" s="219" t="s">
        <v>246</v>
      </c>
      <c r="E290" s="347" t="s">
        <v>1288</v>
      </c>
      <c r="F290" s="156" t="s">
        <v>1288</v>
      </c>
      <c r="G290" s="348" t="s">
        <v>1288</v>
      </c>
      <c r="H290" s="349" t="s">
        <v>1288</v>
      </c>
      <c r="I290" s="348" t="s">
        <v>1288</v>
      </c>
      <c r="J290" s="349" t="s">
        <v>1288</v>
      </c>
      <c r="K290" s="155" t="s">
        <v>1288</v>
      </c>
      <c r="L290" s="349" t="s">
        <v>1288</v>
      </c>
      <c r="M290" s="348" t="s">
        <v>1288</v>
      </c>
      <c r="N290" s="349" t="s">
        <v>1288</v>
      </c>
      <c r="O290" s="157" t="s">
        <v>1289</v>
      </c>
      <c r="P290" s="160" t="str">
        <f t="shared" si="4"/>
        <v xml:space="preserve">DEZEMBRO, </v>
      </c>
    </row>
    <row r="291" spans="1:16" x14ac:dyDescent="0.2">
      <c r="A291" s="224" t="s">
        <v>153</v>
      </c>
      <c r="B291" s="219" t="s">
        <v>154</v>
      </c>
      <c r="C291" s="219">
        <v>33091323</v>
      </c>
      <c r="D291" s="219" t="s">
        <v>247</v>
      </c>
      <c r="E291" s="347" t="s">
        <v>1288</v>
      </c>
      <c r="F291" s="156" t="s">
        <v>1288</v>
      </c>
      <c r="G291" s="348" t="s">
        <v>1288</v>
      </c>
      <c r="H291" s="349" t="s">
        <v>1288</v>
      </c>
      <c r="I291" s="348" t="s">
        <v>1288</v>
      </c>
      <c r="J291" s="349" t="s">
        <v>1288</v>
      </c>
      <c r="K291" s="155" t="s">
        <v>1288</v>
      </c>
      <c r="L291" s="349" t="s">
        <v>1288</v>
      </c>
      <c r="M291" s="348" t="s">
        <v>1288</v>
      </c>
      <c r="N291" s="349" t="s">
        <v>1288</v>
      </c>
      <c r="O291" s="157" t="s">
        <v>1289</v>
      </c>
      <c r="P291" s="160" t="str">
        <f t="shared" si="4"/>
        <v xml:space="preserve">DEZEMBRO, </v>
      </c>
    </row>
    <row r="292" spans="1:16" x14ac:dyDescent="0.2">
      <c r="A292" s="224" t="s">
        <v>153</v>
      </c>
      <c r="B292" s="219" t="s">
        <v>154</v>
      </c>
      <c r="C292" s="219">
        <v>33091897</v>
      </c>
      <c r="D292" s="219" t="s">
        <v>248</v>
      </c>
      <c r="E292" s="347" t="s">
        <v>1288</v>
      </c>
      <c r="F292" s="156" t="s">
        <v>1288</v>
      </c>
      <c r="G292" s="348" t="s">
        <v>1288</v>
      </c>
      <c r="H292" s="349" t="s">
        <v>1288</v>
      </c>
      <c r="I292" s="348" t="s">
        <v>1288</v>
      </c>
      <c r="J292" s="349" t="s">
        <v>1288</v>
      </c>
      <c r="K292" s="155" t="s">
        <v>1288</v>
      </c>
      <c r="L292" s="349" t="s">
        <v>1288</v>
      </c>
      <c r="M292" s="348" t="s">
        <v>1288</v>
      </c>
      <c r="N292" s="349" t="s">
        <v>1288</v>
      </c>
      <c r="O292" s="157" t="s">
        <v>1289</v>
      </c>
      <c r="P292" s="160" t="str">
        <f t="shared" si="4"/>
        <v xml:space="preserve">DEZEMBRO, </v>
      </c>
    </row>
    <row r="293" spans="1:16" x14ac:dyDescent="0.2">
      <c r="A293" s="224" t="s">
        <v>249</v>
      </c>
      <c r="B293" s="219" t="s">
        <v>250</v>
      </c>
      <c r="C293" s="219">
        <v>33038180</v>
      </c>
      <c r="D293" s="219" t="s">
        <v>251</v>
      </c>
      <c r="E293" s="347" t="s">
        <v>1288</v>
      </c>
      <c r="F293" s="156" t="s">
        <v>1288</v>
      </c>
      <c r="G293" s="348" t="s">
        <v>1288</v>
      </c>
      <c r="H293" s="349" t="s">
        <v>1288</v>
      </c>
      <c r="I293" s="348" t="s">
        <v>1288</v>
      </c>
      <c r="J293" s="349" t="s">
        <v>1288</v>
      </c>
      <c r="K293" s="155" t="s">
        <v>1288</v>
      </c>
      <c r="L293" s="349" t="s">
        <v>1288</v>
      </c>
      <c r="M293" s="348" t="s">
        <v>1288</v>
      </c>
      <c r="N293" s="349" t="s">
        <v>1288</v>
      </c>
      <c r="O293" s="348" t="s">
        <v>1288</v>
      </c>
      <c r="P293" s="160" t="str">
        <f t="shared" si="4"/>
        <v/>
      </c>
    </row>
    <row r="294" spans="1:16" x14ac:dyDescent="0.2">
      <c r="A294" s="224" t="s">
        <v>249</v>
      </c>
      <c r="B294" s="219" t="s">
        <v>252</v>
      </c>
      <c r="C294" s="219">
        <v>33038228</v>
      </c>
      <c r="D294" s="219" t="s">
        <v>253</v>
      </c>
      <c r="E294" s="347" t="s">
        <v>1288</v>
      </c>
      <c r="F294" s="156" t="s">
        <v>1288</v>
      </c>
      <c r="G294" s="348" t="s">
        <v>1288</v>
      </c>
      <c r="H294" s="349" t="s">
        <v>1288</v>
      </c>
      <c r="I294" s="348" t="s">
        <v>1288</v>
      </c>
      <c r="J294" s="349" t="s">
        <v>1288</v>
      </c>
      <c r="K294" s="155" t="s">
        <v>1288</v>
      </c>
      <c r="L294" s="349" t="s">
        <v>1288</v>
      </c>
      <c r="M294" s="157" t="s">
        <v>1289</v>
      </c>
      <c r="N294" s="368" t="s">
        <v>1289</v>
      </c>
      <c r="O294" s="157" t="s">
        <v>1289</v>
      </c>
      <c r="P294" s="160" t="str">
        <f t="shared" si="4"/>
        <v xml:space="preserve">OUTUBRO, NOVEMBRODEZEMBRO, </v>
      </c>
    </row>
    <row r="295" spans="1:16" x14ac:dyDescent="0.2">
      <c r="A295" s="224" t="s">
        <v>249</v>
      </c>
      <c r="B295" s="219" t="s">
        <v>252</v>
      </c>
      <c r="C295" s="219">
        <v>33038260</v>
      </c>
      <c r="D295" s="219" t="s">
        <v>254</v>
      </c>
      <c r="E295" s="347" t="s">
        <v>1288</v>
      </c>
      <c r="F295" s="156" t="s">
        <v>1288</v>
      </c>
      <c r="G295" s="348" t="s">
        <v>1288</v>
      </c>
      <c r="H295" s="349" t="s">
        <v>1288</v>
      </c>
      <c r="I295" s="348" t="s">
        <v>1288</v>
      </c>
      <c r="J295" s="156" t="s">
        <v>1289</v>
      </c>
      <c r="K295" s="155" t="s">
        <v>1288</v>
      </c>
      <c r="L295" s="349" t="s">
        <v>1288</v>
      </c>
      <c r="M295" s="348" t="s">
        <v>1288</v>
      </c>
      <c r="N295" s="368" t="s">
        <v>1289</v>
      </c>
      <c r="O295" s="157" t="s">
        <v>1289</v>
      </c>
      <c r="P295" s="160" t="str">
        <f t="shared" si="4"/>
        <v xml:space="preserve">JULHO, NOVEMBRODEZEMBRO, </v>
      </c>
    </row>
    <row r="296" spans="1:16" x14ac:dyDescent="0.2">
      <c r="A296" s="224" t="s">
        <v>249</v>
      </c>
      <c r="B296" s="219" t="s">
        <v>250</v>
      </c>
      <c r="C296" s="219">
        <v>33038040</v>
      </c>
      <c r="D296" s="219" t="s">
        <v>255</v>
      </c>
      <c r="E296" s="347" t="s">
        <v>1288</v>
      </c>
      <c r="F296" s="156" t="s">
        <v>1288</v>
      </c>
      <c r="G296" s="348" t="s">
        <v>1288</v>
      </c>
      <c r="H296" s="349" t="s">
        <v>1288</v>
      </c>
      <c r="I296" s="348" t="s">
        <v>1288</v>
      </c>
      <c r="J296" s="349" t="s">
        <v>1288</v>
      </c>
      <c r="K296" s="155" t="s">
        <v>1288</v>
      </c>
      <c r="L296" s="349" t="s">
        <v>1288</v>
      </c>
      <c r="M296" s="348" t="s">
        <v>1288</v>
      </c>
      <c r="N296" s="349" t="s">
        <v>1288</v>
      </c>
      <c r="O296" s="348" t="s">
        <v>1288</v>
      </c>
      <c r="P296" s="160" t="str">
        <f t="shared" si="4"/>
        <v/>
      </c>
    </row>
    <row r="297" spans="1:16" x14ac:dyDescent="0.2">
      <c r="A297" s="224" t="s">
        <v>249</v>
      </c>
      <c r="B297" s="219" t="s">
        <v>256</v>
      </c>
      <c r="C297" s="219">
        <v>33038589</v>
      </c>
      <c r="D297" s="219" t="s">
        <v>257</v>
      </c>
      <c r="E297" s="347" t="s">
        <v>1288</v>
      </c>
      <c r="F297" s="156" t="s">
        <v>1288</v>
      </c>
      <c r="G297" s="348" t="s">
        <v>1288</v>
      </c>
      <c r="H297" s="349" t="s">
        <v>1288</v>
      </c>
      <c r="I297" s="348" t="s">
        <v>1288</v>
      </c>
      <c r="J297" s="349" t="s">
        <v>1288</v>
      </c>
      <c r="K297" s="155" t="s">
        <v>1288</v>
      </c>
      <c r="L297" s="349" t="s">
        <v>1288</v>
      </c>
      <c r="M297" s="348" t="s">
        <v>1288</v>
      </c>
      <c r="N297" s="349" t="s">
        <v>1288</v>
      </c>
      <c r="O297" s="157" t="s">
        <v>1289</v>
      </c>
      <c r="P297" s="160" t="str">
        <f t="shared" si="4"/>
        <v xml:space="preserve">DEZEMBRO, </v>
      </c>
    </row>
    <row r="298" spans="1:16" x14ac:dyDescent="0.2">
      <c r="A298" s="224" t="s">
        <v>249</v>
      </c>
      <c r="B298" s="219" t="s">
        <v>256</v>
      </c>
      <c r="C298" s="219">
        <v>33038724</v>
      </c>
      <c r="D298" s="219" t="s">
        <v>258</v>
      </c>
      <c r="E298" s="347" t="s">
        <v>1288</v>
      </c>
      <c r="F298" s="156" t="s">
        <v>1288</v>
      </c>
      <c r="G298" s="348" t="s">
        <v>1288</v>
      </c>
      <c r="H298" s="349" t="s">
        <v>1288</v>
      </c>
      <c r="I298" s="348" t="s">
        <v>1288</v>
      </c>
      <c r="J298" s="349" t="s">
        <v>1288</v>
      </c>
      <c r="K298" s="155" t="s">
        <v>1288</v>
      </c>
      <c r="L298" s="156" t="s">
        <v>1289</v>
      </c>
      <c r="M298" s="368" t="s">
        <v>1289</v>
      </c>
      <c r="N298" s="156" t="s">
        <v>1289</v>
      </c>
      <c r="O298" s="157" t="s">
        <v>1289</v>
      </c>
      <c r="P298" s="160" t="str">
        <f t="shared" si="4"/>
        <v xml:space="preserve">SETEMBRO, OUTUBRO, NOVEMBRODEZEMBRO, </v>
      </c>
    </row>
    <row r="299" spans="1:16" x14ac:dyDescent="0.2">
      <c r="A299" s="224" t="s">
        <v>249</v>
      </c>
      <c r="B299" s="219" t="s">
        <v>256</v>
      </c>
      <c r="C299" s="219">
        <v>33038791</v>
      </c>
      <c r="D299" s="219" t="s">
        <v>259</v>
      </c>
      <c r="E299" s="347" t="s">
        <v>1288</v>
      </c>
      <c r="F299" s="156" t="s">
        <v>1288</v>
      </c>
      <c r="G299" s="348" t="s">
        <v>1288</v>
      </c>
      <c r="H299" s="349" t="s">
        <v>1288</v>
      </c>
      <c r="I299" s="348" t="s">
        <v>1288</v>
      </c>
      <c r="J299" s="349" t="s">
        <v>1288</v>
      </c>
      <c r="K299" s="155" t="s">
        <v>1288</v>
      </c>
      <c r="L299" s="349" t="s">
        <v>1288</v>
      </c>
      <c r="M299" s="348" t="s">
        <v>1288</v>
      </c>
      <c r="N299" s="349" t="s">
        <v>1288</v>
      </c>
      <c r="O299" s="348" t="s">
        <v>1288</v>
      </c>
      <c r="P299" s="160" t="str">
        <f t="shared" si="4"/>
        <v/>
      </c>
    </row>
    <row r="300" spans="1:16" x14ac:dyDescent="0.2">
      <c r="A300" s="224" t="s">
        <v>249</v>
      </c>
      <c r="B300" s="219" t="s">
        <v>256</v>
      </c>
      <c r="C300" s="219">
        <v>33038473</v>
      </c>
      <c r="D300" s="219" t="s">
        <v>260</v>
      </c>
      <c r="E300" s="347" t="s">
        <v>1288</v>
      </c>
      <c r="F300" s="156" t="s">
        <v>1288</v>
      </c>
      <c r="G300" s="348" t="s">
        <v>1288</v>
      </c>
      <c r="H300" s="349" t="s">
        <v>1288</v>
      </c>
      <c r="I300" s="348" t="s">
        <v>1288</v>
      </c>
      <c r="J300" s="349" t="s">
        <v>1288</v>
      </c>
      <c r="K300" s="155" t="s">
        <v>1288</v>
      </c>
      <c r="L300" s="349" t="s">
        <v>1288</v>
      </c>
      <c r="M300" s="348" t="s">
        <v>1288</v>
      </c>
      <c r="N300" s="156" t="s">
        <v>1289</v>
      </c>
      <c r="O300" s="368" t="s">
        <v>1289</v>
      </c>
      <c r="P300" s="160" t="str">
        <f t="shared" si="4"/>
        <v xml:space="preserve">NOVEMBRODEZEMBRO, </v>
      </c>
    </row>
    <row r="301" spans="1:16" ht="22.5" x14ac:dyDescent="0.2">
      <c r="A301" s="224" t="s">
        <v>249</v>
      </c>
      <c r="B301" s="219" t="s">
        <v>261</v>
      </c>
      <c r="C301" s="219">
        <v>33017093</v>
      </c>
      <c r="D301" s="219" t="s">
        <v>262</v>
      </c>
      <c r="E301" s="347" t="s">
        <v>1288</v>
      </c>
      <c r="F301" s="156" t="s">
        <v>1288</v>
      </c>
      <c r="G301" s="348" t="s">
        <v>1288</v>
      </c>
      <c r="H301" s="349" t="s">
        <v>1288</v>
      </c>
      <c r="I301" s="348" t="s">
        <v>1288</v>
      </c>
      <c r="J301" s="349" t="s">
        <v>1288</v>
      </c>
      <c r="K301" s="157" t="s">
        <v>1289</v>
      </c>
      <c r="L301" s="156" t="s">
        <v>1289</v>
      </c>
      <c r="M301" s="368" t="s">
        <v>1289</v>
      </c>
      <c r="N301" s="156" t="s">
        <v>1289</v>
      </c>
      <c r="O301" s="157" t="s">
        <v>1289</v>
      </c>
      <c r="P301" s="160" t="str">
        <f t="shared" si="4"/>
        <v xml:space="preserve">AGOSTO, SETEMBRO, OUTUBRO, NOVEMBRODEZEMBRO, </v>
      </c>
    </row>
    <row r="302" spans="1:16" x14ac:dyDescent="0.2">
      <c r="A302" s="224" t="s">
        <v>249</v>
      </c>
      <c r="B302" s="219" t="s">
        <v>261</v>
      </c>
      <c r="C302" s="219">
        <v>33017107</v>
      </c>
      <c r="D302" s="219" t="s">
        <v>263</v>
      </c>
      <c r="E302" s="347" t="s">
        <v>1288</v>
      </c>
      <c r="F302" s="156" t="s">
        <v>1288</v>
      </c>
      <c r="G302" s="348" t="s">
        <v>1288</v>
      </c>
      <c r="H302" s="349" t="s">
        <v>1288</v>
      </c>
      <c r="I302" s="348" t="s">
        <v>1288</v>
      </c>
      <c r="J302" s="349" t="s">
        <v>1288</v>
      </c>
      <c r="K302" s="155" t="s">
        <v>1288</v>
      </c>
      <c r="L302" s="349" t="s">
        <v>1288</v>
      </c>
      <c r="M302" s="348" t="s">
        <v>1288</v>
      </c>
      <c r="N302" s="349" t="s">
        <v>1288</v>
      </c>
      <c r="O302" s="348" t="s">
        <v>1288</v>
      </c>
      <c r="P302" s="160" t="str">
        <f t="shared" si="4"/>
        <v/>
      </c>
    </row>
    <row r="303" spans="1:16" x14ac:dyDescent="0.2">
      <c r="A303" s="224" t="s">
        <v>249</v>
      </c>
      <c r="B303" s="219" t="s">
        <v>261</v>
      </c>
      <c r="C303" s="219">
        <v>33017492</v>
      </c>
      <c r="D303" s="219" t="s">
        <v>264</v>
      </c>
      <c r="E303" s="347" t="s">
        <v>1288</v>
      </c>
      <c r="F303" s="156" t="s">
        <v>1288</v>
      </c>
      <c r="G303" s="348" t="s">
        <v>1288</v>
      </c>
      <c r="H303" s="349" t="s">
        <v>1288</v>
      </c>
      <c r="I303" s="348" t="s">
        <v>1288</v>
      </c>
      <c r="J303" s="349" t="s">
        <v>1288</v>
      </c>
      <c r="K303" s="155" t="s">
        <v>1288</v>
      </c>
      <c r="L303" s="349" t="s">
        <v>1288</v>
      </c>
      <c r="M303" s="348" t="s">
        <v>1288</v>
      </c>
      <c r="N303" s="156" t="s">
        <v>1289</v>
      </c>
      <c r="O303" s="157" t="s">
        <v>1289</v>
      </c>
      <c r="P303" s="160" t="str">
        <f t="shared" si="4"/>
        <v xml:space="preserve">NOVEMBRODEZEMBRO, </v>
      </c>
    </row>
    <row r="304" spans="1:16" x14ac:dyDescent="0.2">
      <c r="A304" s="224" t="s">
        <v>249</v>
      </c>
      <c r="B304" s="219" t="s">
        <v>261</v>
      </c>
      <c r="C304" s="219">
        <v>33017522</v>
      </c>
      <c r="D304" s="219" t="s">
        <v>265</v>
      </c>
      <c r="E304" s="347" t="s">
        <v>1288</v>
      </c>
      <c r="F304" s="156" t="s">
        <v>1288</v>
      </c>
      <c r="G304" s="348" t="s">
        <v>1288</v>
      </c>
      <c r="H304" s="349" t="s">
        <v>1288</v>
      </c>
      <c r="I304" s="348" t="s">
        <v>1288</v>
      </c>
      <c r="J304" s="349" t="s">
        <v>1288</v>
      </c>
      <c r="K304" s="155" t="s">
        <v>1288</v>
      </c>
      <c r="L304" s="349" t="s">
        <v>1288</v>
      </c>
      <c r="M304" s="348" t="s">
        <v>1288</v>
      </c>
      <c r="N304" s="349" t="s">
        <v>1288</v>
      </c>
      <c r="O304" s="348" t="s">
        <v>1288</v>
      </c>
      <c r="P304" s="160" t="str">
        <f t="shared" si="4"/>
        <v/>
      </c>
    </row>
    <row r="305" spans="1:16" x14ac:dyDescent="0.2">
      <c r="A305" s="224" t="s">
        <v>249</v>
      </c>
      <c r="B305" s="219" t="s">
        <v>261</v>
      </c>
      <c r="C305" s="219">
        <v>33017646</v>
      </c>
      <c r="D305" s="219" t="s">
        <v>266</v>
      </c>
      <c r="E305" s="347" t="s">
        <v>1288</v>
      </c>
      <c r="F305" s="156" t="s">
        <v>1288</v>
      </c>
      <c r="G305" s="348" t="s">
        <v>1288</v>
      </c>
      <c r="H305" s="349" t="s">
        <v>1288</v>
      </c>
      <c r="I305" s="348" t="s">
        <v>1288</v>
      </c>
      <c r="J305" s="349" t="s">
        <v>1288</v>
      </c>
      <c r="K305" s="155" t="s">
        <v>1288</v>
      </c>
      <c r="L305" s="349" t="s">
        <v>1288</v>
      </c>
      <c r="M305" s="348" t="s">
        <v>1288</v>
      </c>
      <c r="N305" s="349" t="s">
        <v>1288</v>
      </c>
      <c r="O305" s="348" t="s">
        <v>1288</v>
      </c>
      <c r="P305" s="160" t="str">
        <f t="shared" si="4"/>
        <v/>
      </c>
    </row>
    <row r="306" spans="1:16" x14ac:dyDescent="0.2">
      <c r="A306" s="224" t="s">
        <v>249</v>
      </c>
      <c r="B306" s="219" t="s">
        <v>267</v>
      </c>
      <c r="C306" s="219">
        <v>33039186</v>
      </c>
      <c r="D306" s="219" t="s">
        <v>268</v>
      </c>
      <c r="E306" s="347" t="s">
        <v>1288</v>
      </c>
      <c r="F306" s="156" t="s">
        <v>1288</v>
      </c>
      <c r="G306" s="348" t="s">
        <v>1288</v>
      </c>
      <c r="H306" s="349" t="s">
        <v>1288</v>
      </c>
      <c r="I306" s="348" t="s">
        <v>1288</v>
      </c>
      <c r="J306" s="349" t="s">
        <v>1288</v>
      </c>
      <c r="K306" s="155" t="s">
        <v>1288</v>
      </c>
      <c r="L306" s="349" t="s">
        <v>1288</v>
      </c>
      <c r="M306" s="348" t="s">
        <v>1288</v>
      </c>
      <c r="N306" s="349" t="s">
        <v>1288</v>
      </c>
      <c r="O306" s="348" t="s">
        <v>1288</v>
      </c>
      <c r="P306" s="160" t="str">
        <f t="shared" si="4"/>
        <v/>
      </c>
    </row>
    <row r="307" spans="1:16" x14ac:dyDescent="0.2">
      <c r="A307" s="224" t="s">
        <v>249</v>
      </c>
      <c r="B307" s="219" t="s">
        <v>267</v>
      </c>
      <c r="C307" s="219">
        <v>33039402</v>
      </c>
      <c r="D307" s="219" t="s">
        <v>269</v>
      </c>
      <c r="E307" s="347" t="s">
        <v>1288</v>
      </c>
      <c r="F307" s="156" t="s">
        <v>1288</v>
      </c>
      <c r="G307" s="348" t="s">
        <v>1288</v>
      </c>
      <c r="H307" s="349" t="s">
        <v>1288</v>
      </c>
      <c r="I307" s="348" t="s">
        <v>1288</v>
      </c>
      <c r="J307" s="349" t="s">
        <v>1288</v>
      </c>
      <c r="K307" s="155" t="s">
        <v>1288</v>
      </c>
      <c r="L307" s="156" t="s">
        <v>1289</v>
      </c>
      <c r="M307" s="157" t="s">
        <v>1289</v>
      </c>
      <c r="N307" s="156" t="s">
        <v>1289</v>
      </c>
      <c r="O307" s="157" t="s">
        <v>1289</v>
      </c>
      <c r="P307" s="160" t="str">
        <f t="shared" si="4"/>
        <v xml:space="preserve">SETEMBRO, OUTUBRO, NOVEMBRODEZEMBRO, </v>
      </c>
    </row>
    <row r="308" spans="1:16" x14ac:dyDescent="0.2">
      <c r="A308" s="224" t="s">
        <v>249</v>
      </c>
      <c r="B308" s="219" t="s">
        <v>267</v>
      </c>
      <c r="C308" s="219">
        <v>33103771</v>
      </c>
      <c r="D308" s="219" t="s">
        <v>270</v>
      </c>
      <c r="E308" s="347" t="s">
        <v>1288</v>
      </c>
      <c r="F308" s="156" t="s">
        <v>1288</v>
      </c>
      <c r="G308" s="348" t="s">
        <v>1288</v>
      </c>
      <c r="H308" s="349" t="s">
        <v>1288</v>
      </c>
      <c r="I308" s="348" t="s">
        <v>1288</v>
      </c>
      <c r="J308" s="349" t="s">
        <v>1288</v>
      </c>
      <c r="K308" s="155" t="s">
        <v>1288</v>
      </c>
      <c r="L308" s="349" t="s">
        <v>1288</v>
      </c>
      <c r="M308" s="348" t="s">
        <v>1288</v>
      </c>
      <c r="N308" s="349" t="s">
        <v>1288</v>
      </c>
      <c r="O308" s="348" t="s">
        <v>1288</v>
      </c>
      <c r="P308" s="160" t="str">
        <f t="shared" si="4"/>
        <v/>
      </c>
    </row>
    <row r="309" spans="1:16" x14ac:dyDescent="0.2">
      <c r="A309" s="224" t="s">
        <v>249</v>
      </c>
      <c r="B309" s="219" t="s">
        <v>271</v>
      </c>
      <c r="C309" s="219">
        <v>33039585</v>
      </c>
      <c r="D309" s="219" t="s">
        <v>272</v>
      </c>
      <c r="E309" s="347" t="s">
        <v>1288</v>
      </c>
      <c r="F309" s="156" t="s">
        <v>1288</v>
      </c>
      <c r="G309" s="348" t="s">
        <v>1288</v>
      </c>
      <c r="H309" s="349" t="s">
        <v>1288</v>
      </c>
      <c r="I309" s="348" t="s">
        <v>1288</v>
      </c>
      <c r="J309" s="349" t="s">
        <v>1288</v>
      </c>
      <c r="K309" s="155" t="s">
        <v>1288</v>
      </c>
      <c r="L309" s="349" t="s">
        <v>1288</v>
      </c>
      <c r="M309" s="368" t="s">
        <v>1289</v>
      </c>
      <c r="N309" s="156" t="s">
        <v>1289</v>
      </c>
      <c r="O309" s="157" t="s">
        <v>1289</v>
      </c>
      <c r="P309" s="160" t="str">
        <f t="shared" si="4"/>
        <v xml:space="preserve">OUTUBRO, NOVEMBRODEZEMBRO, </v>
      </c>
    </row>
    <row r="310" spans="1:16" x14ac:dyDescent="0.2">
      <c r="A310" s="224" t="s">
        <v>249</v>
      </c>
      <c r="B310" s="219" t="s">
        <v>271</v>
      </c>
      <c r="C310" s="219">
        <v>33039593</v>
      </c>
      <c r="D310" s="219" t="s">
        <v>273</v>
      </c>
      <c r="E310" s="347" t="s">
        <v>1288</v>
      </c>
      <c r="F310" s="156" t="s">
        <v>1288</v>
      </c>
      <c r="G310" s="348" t="s">
        <v>1288</v>
      </c>
      <c r="H310" s="349" t="s">
        <v>1288</v>
      </c>
      <c r="I310" s="348" t="s">
        <v>1288</v>
      </c>
      <c r="J310" s="349" t="s">
        <v>1288</v>
      </c>
      <c r="K310" s="155" t="s">
        <v>1288</v>
      </c>
      <c r="L310" s="349" t="s">
        <v>1288</v>
      </c>
      <c r="M310" s="348" t="s">
        <v>1288</v>
      </c>
      <c r="N310" s="349" t="s">
        <v>1288</v>
      </c>
      <c r="O310" s="157" t="s">
        <v>1289</v>
      </c>
      <c r="P310" s="160" t="str">
        <f t="shared" si="4"/>
        <v xml:space="preserve">DEZEMBRO, </v>
      </c>
    </row>
    <row r="311" spans="1:16" x14ac:dyDescent="0.2">
      <c r="A311" s="224" t="s">
        <v>249</v>
      </c>
      <c r="B311" s="219" t="s">
        <v>271</v>
      </c>
      <c r="C311" s="219">
        <v>33093601</v>
      </c>
      <c r="D311" s="219" t="s">
        <v>274</v>
      </c>
      <c r="E311" s="347" t="s">
        <v>1288</v>
      </c>
      <c r="F311" s="156" t="s">
        <v>1288</v>
      </c>
      <c r="G311" s="348" t="s">
        <v>1288</v>
      </c>
      <c r="H311" s="349" t="s">
        <v>1288</v>
      </c>
      <c r="I311" s="348" t="s">
        <v>1288</v>
      </c>
      <c r="J311" s="349" t="s">
        <v>1288</v>
      </c>
      <c r="K311" s="155" t="s">
        <v>1288</v>
      </c>
      <c r="L311" s="349" t="s">
        <v>1288</v>
      </c>
      <c r="M311" s="348" t="s">
        <v>1288</v>
      </c>
      <c r="N311" s="349" t="s">
        <v>1288</v>
      </c>
      <c r="O311" s="348" t="s">
        <v>1288</v>
      </c>
      <c r="P311" s="160" t="str">
        <f t="shared" si="4"/>
        <v/>
      </c>
    </row>
    <row r="312" spans="1:16" x14ac:dyDescent="0.2">
      <c r="A312" s="224" t="s">
        <v>249</v>
      </c>
      <c r="B312" s="219" t="s">
        <v>271</v>
      </c>
      <c r="C312" s="219">
        <v>33039569</v>
      </c>
      <c r="D312" s="219" t="s">
        <v>275</v>
      </c>
      <c r="E312" s="347" t="s">
        <v>1288</v>
      </c>
      <c r="F312" s="156" t="s">
        <v>1288</v>
      </c>
      <c r="G312" s="348" t="s">
        <v>1288</v>
      </c>
      <c r="H312" s="349" t="s">
        <v>1288</v>
      </c>
      <c r="I312" s="348" t="s">
        <v>1288</v>
      </c>
      <c r="J312" s="349" t="s">
        <v>1288</v>
      </c>
      <c r="K312" s="155" t="s">
        <v>1288</v>
      </c>
      <c r="L312" s="349" t="s">
        <v>1288</v>
      </c>
      <c r="M312" s="348" t="s">
        <v>1288</v>
      </c>
      <c r="N312" s="349" t="s">
        <v>1288</v>
      </c>
      <c r="O312" s="348" t="s">
        <v>1288</v>
      </c>
      <c r="P312" s="160" t="str">
        <f t="shared" si="4"/>
        <v/>
      </c>
    </row>
    <row r="313" spans="1:16" x14ac:dyDescent="0.2">
      <c r="A313" s="224" t="s">
        <v>249</v>
      </c>
      <c r="B313" s="219" t="s">
        <v>271</v>
      </c>
      <c r="C313" s="219">
        <v>33097224</v>
      </c>
      <c r="D313" s="219" t="s">
        <v>276</v>
      </c>
      <c r="E313" s="347" t="s">
        <v>1288</v>
      </c>
      <c r="F313" s="156" t="s">
        <v>1288</v>
      </c>
      <c r="G313" s="348" t="s">
        <v>1288</v>
      </c>
      <c r="H313" s="349" t="s">
        <v>1288</v>
      </c>
      <c r="I313" s="348" t="s">
        <v>1288</v>
      </c>
      <c r="J313" s="349" t="s">
        <v>1288</v>
      </c>
      <c r="K313" s="155" t="s">
        <v>1288</v>
      </c>
      <c r="L313" s="349" t="s">
        <v>1288</v>
      </c>
      <c r="M313" s="348" t="s">
        <v>1288</v>
      </c>
      <c r="N313" s="349" t="s">
        <v>1288</v>
      </c>
      <c r="O313" s="348" t="s">
        <v>1288</v>
      </c>
      <c r="P313" s="160" t="str">
        <f t="shared" si="4"/>
        <v/>
      </c>
    </row>
    <row r="314" spans="1:16" x14ac:dyDescent="0.2">
      <c r="A314" s="224" t="s">
        <v>249</v>
      </c>
      <c r="B314" s="219" t="s">
        <v>277</v>
      </c>
      <c r="C314" s="219">
        <v>33034273</v>
      </c>
      <c r="D314" s="219" t="s">
        <v>278</v>
      </c>
      <c r="E314" s="347" t="s">
        <v>1288</v>
      </c>
      <c r="F314" s="156" t="s">
        <v>1288</v>
      </c>
      <c r="G314" s="348" t="s">
        <v>1288</v>
      </c>
      <c r="H314" s="349" t="s">
        <v>1288</v>
      </c>
      <c r="I314" s="348" t="s">
        <v>1288</v>
      </c>
      <c r="J314" s="349" t="s">
        <v>1288</v>
      </c>
      <c r="K314" s="155" t="s">
        <v>1288</v>
      </c>
      <c r="L314" s="349" t="s">
        <v>1288</v>
      </c>
      <c r="M314" s="348" t="s">
        <v>1288</v>
      </c>
      <c r="N314" s="349" t="s">
        <v>1288</v>
      </c>
      <c r="O314" s="348" t="s">
        <v>1288</v>
      </c>
      <c r="P314" s="160" t="str">
        <f t="shared" si="4"/>
        <v/>
      </c>
    </row>
    <row r="315" spans="1:16" x14ac:dyDescent="0.2">
      <c r="A315" s="224" t="s">
        <v>249</v>
      </c>
      <c r="B315" s="219" t="s">
        <v>277</v>
      </c>
      <c r="C315" s="219">
        <v>33034311</v>
      </c>
      <c r="D315" s="219" t="s">
        <v>279</v>
      </c>
      <c r="E315" s="347" t="s">
        <v>1288</v>
      </c>
      <c r="F315" s="156" t="s">
        <v>1288</v>
      </c>
      <c r="G315" s="348" t="s">
        <v>1288</v>
      </c>
      <c r="H315" s="349" t="s">
        <v>1288</v>
      </c>
      <c r="I315" s="348" t="s">
        <v>1288</v>
      </c>
      <c r="J315" s="349" t="s">
        <v>1288</v>
      </c>
      <c r="K315" s="155" t="s">
        <v>1288</v>
      </c>
      <c r="L315" s="349" t="s">
        <v>1288</v>
      </c>
      <c r="M315" s="157" t="s">
        <v>1289</v>
      </c>
      <c r="N315" s="156" t="s">
        <v>1289</v>
      </c>
      <c r="O315" s="368" t="s">
        <v>1289</v>
      </c>
      <c r="P315" s="160" t="str">
        <f t="shared" si="4"/>
        <v xml:space="preserve">OUTUBRO, NOVEMBRODEZEMBRO, </v>
      </c>
    </row>
    <row r="316" spans="1:16" x14ac:dyDescent="0.2">
      <c r="A316" s="224" t="s">
        <v>249</v>
      </c>
      <c r="B316" s="219" t="s">
        <v>277</v>
      </c>
      <c r="C316" s="219">
        <v>33034320</v>
      </c>
      <c r="D316" s="219" t="s">
        <v>187</v>
      </c>
      <c r="E316" s="347" t="s">
        <v>1288</v>
      </c>
      <c r="F316" s="156" t="s">
        <v>1288</v>
      </c>
      <c r="G316" s="348" t="s">
        <v>1288</v>
      </c>
      <c r="H316" s="349" t="s">
        <v>1288</v>
      </c>
      <c r="I316" s="348" t="s">
        <v>1288</v>
      </c>
      <c r="J316" s="349" t="s">
        <v>1288</v>
      </c>
      <c r="K316" s="155" t="s">
        <v>1288</v>
      </c>
      <c r="L316" s="349" t="s">
        <v>1288</v>
      </c>
      <c r="M316" s="348" t="s">
        <v>1288</v>
      </c>
      <c r="N316" s="349" t="s">
        <v>1288</v>
      </c>
      <c r="O316" s="157" t="s">
        <v>1289</v>
      </c>
      <c r="P316" s="160" t="str">
        <f t="shared" si="4"/>
        <v xml:space="preserve">DEZEMBRO, </v>
      </c>
    </row>
    <row r="317" spans="1:16" x14ac:dyDescent="0.2">
      <c r="A317" s="224" t="s">
        <v>249</v>
      </c>
      <c r="B317" s="219" t="s">
        <v>277</v>
      </c>
      <c r="C317" s="219">
        <v>33034443</v>
      </c>
      <c r="D317" s="219" t="s">
        <v>280</v>
      </c>
      <c r="E317" s="347" t="s">
        <v>1288</v>
      </c>
      <c r="F317" s="156" t="s">
        <v>1288</v>
      </c>
      <c r="G317" s="348" t="s">
        <v>1288</v>
      </c>
      <c r="H317" s="349" t="s">
        <v>1288</v>
      </c>
      <c r="I317" s="348" t="s">
        <v>1288</v>
      </c>
      <c r="J317" s="349" t="s">
        <v>1288</v>
      </c>
      <c r="K317" s="155" t="s">
        <v>1288</v>
      </c>
      <c r="L317" s="349" t="s">
        <v>1288</v>
      </c>
      <c r="M317" s="348" t="s">
        <v>1288</v>
      </c>
      <c r="N317" s="349" t="s">
        <v>1288</v>
      </c>
      <c r="O317" s="348" t="s">
        <v>1288</v>
      </c>
      <c r="P317" s="160" t="str">
        <f t="shared" si="4"/>
        <v/>
      </c>
    </row>
    <row r="318" spans="1:16" x14ac:dyDescent="0.2">
      <c r="A318" s="224" t="s">
        <v>249</v>
      </c>
      <c r="B318" s="219" t="s">
        <v>277</v>
      </c>
      <c r="C318" s="219">
        <v>33034494</v>
      </c>
      <c r="D318" s="219" t="s">
        <v>281</v>
      </c>
      <c r="E318" s="347" t="s">
        <v>1288</v>
      </c>
      <c r="F318" s="156" t="s">
        <v>1288</v>
      </c>
      <c r="G318" s="348" t="s">
        <v>1288</v>
      </c>
      <c r="H318" s="349" t="s">
        <v>1288</v>
      </c>
      <c r="I318" s="348" t="s">
        <v>1288</v>
      </c>
      <c r="J318" s="349" t="s">
        <v>1288</v>
      </c>
      <c r="K318" s="155" t="s">
        <v>1288</v>
      </c>
      <c r="L318" s="349" t="s">
        <v>1288</v>
      </c>
      <c r="M318" s="348" t="s">
        <v>1288</v>
      </c>
      <c r="N318" s="349" t="s">
        <v>1288</v>
      </c>
      <c r="O318" s="348" t="s">
        <v>1288</v>
      </c>
      <c r="P318" s="160" t="str">
        <f t="shared" si="4"/>
        <v/>
      </c>
    </row>
    <row r="319" spans="1:16" x14ac:dyDescent="0.2">
      <c r="A319" s="224" t="s">
        <v>249</v>
      </c>
      <c r="B319" s="219" t="s">
        <v>277</v>
      </c>
      <c r="C319" s="219">
        <v>33034508</v>
      </c>
      <c r="D319" s="219" t="s">
        <v>282</v>
      </c>
      <c r="E319" s="347" t="s">
        <v>1288</v>
      </c>
      <c r="F319" s="156" t="s">
        <v>1288</v>
      </c>
      <c r="G319" s="348" t="s">
        <v>1288</v>
      </c>
      <c r="H319" s="349" t="s">
        <v>1288</v>
      </c>
      <c r="I319" s="348" t="s">
        <v>1288</v>
      </c>
      <c r="J319" s="349" t="s">
        <v>1288</v>
      </c>
      <c r="K319" s="155" t="s">
        <v>1288</v>
      </c>
      <c r="L319" s="349" t="s">
        <v>1288</v>
      </c>
      <c r="M319" s="348" t="s">
        <v>1288</v>
      </c>
      <c r="N319" s="349" t="s">
        <v>1288</v>
      </c>
      <c r="O319" s="348" t="s">
        <v>1288</v>
      </c>
      <c r="P319" s="160" t="str">
        <f t="shared" si="4"/>
        <v/>
      </c>
    </row>
    <row r="320" spans="1:16" x14ac:dyDescent="0.2">
      <c r="A320" s="224" t="s">
        <v>249</v>
      </c>
      <c r="B320" s="219" t="s">
        <v>277</v>
      </c>
      <c r="C320" s="219">
        <v>33034516</v>
      </c>
      <c r="D320" s="219" t="s">
        <v>283</v>
      </c>
      <c r="E320" s="347" t="s">
        <v>1288</v>
      </c>
      <c r="F320" s="156" t="s">
        <v>1288</v>
      </c>
      <c r="G320" s="348" t="s">
        <v>1288</v>
      </c>
      <c r="H320" s="349" t="s">
        <v>1288</v>
      </c>
      <c r="I320" s="348" t="s">
        <v>1288</v>
      </c>
      <c r="J320" s="349" t="s">
        <v>1288</v>
      </c>
      <c r="K320" s="155" t="s">
        <v>1288</v>
      </c>
      <c r="L320" s="349" t="s">
        <v>1288</v>
      </c>
      <c r="M320" s="348" t="s">
        <v>1288</v>
      </c>
      <c r="N320" s="349" t="s">
        <v>1288</v>
      </c>
      <c r="O320" s="348" t="s">
        <v>1288</v>
      </c>
      <c r="P320" s="160" t="str">
        <f t="shared" si="4"/>
        <v/>
      </c>
    </row>
    <row r="321" spans="1:16" x14ac:dyDescent="0.2">
      <c r="A321" s="224" t="s">
        <v>249</v>
      </c>
      <c r="B321" s="219" t="s">
        <v>277</v>
      </c>
      <c r="C321" s="219">
        <v>33034540</v>
      </c>
      <c r="D321" s="219" t="s">
        <v>284</v>
      </c>
      <c r="E321" s="347" t="s">
        <v>1288</v>
      </c>
      <c r="F321" s="156" t="s">
        <v>1288</v>
      </c>
      <c r="G321" s="348" t="s">
        <v>1288</v>
      </c>
      <c r="H321" s="349" t="s">
        <v>1288</v>
      </c>
      <c r="I321" s="348" t="s">
        <v>1288</v>
      </c>
      <c r="J321" s="349" t="s">
        <v>1288</v>
      </c>
      <c r="K321" s="155" t="s">
        <v>1288</v>
      </c>
      <c r="L321" s="349" t="s">
        <v>1288</v>
      </c>
      <c r="M321" s="348" t="s">
        <v>1288</v>
      </c>
      <c r="N321" s="349" t="s">
        <v>1288</v>
      </c>
      <c r="O321" s="348" t="s">
        <v>1288</v>
      </c>
      <c r="P321" s="160" t="str">
        <f t="shared" si="4"/>
        <v/>
      </c>
    </row>
    <row r="322" spans="1:16" x14ac:dyDescent="0.2">
      <c r="A322" s="224" t="s">
        <v>249</v>
      </c>
      <c r="B322" s="219" t="s">
        <v>277</v>
      </c>
      <c r="C322" s="219">
        <v>33034869</v>
      </c>
      <c r="D322" s="219" t="s">
        <v>285</v>
      </c>
      <c r="E322" s="347" t="s">
        <v>1288</v>
      </c>
      <c r="F322" s="156" t="s">
        <v>1288</v>
      </c>
      <c r="G322" s="348" t="s">
        <v>1288</v>
      </c>
      <c r="H322" s="349" t="s">
        <v>1288</v>
      </c>
      <c r="I322" s="348" t="s">
        <v>1288</v>
      </c>
      <c r="J322" s="349" t="s">
        <v>1288</v>
      </c>
      <c r="K322" s="155" t="s">
        <v>1288</v>
      </c>
      <c r="L322" s="349" t="s">
        <v>1288</v>
      </c>
      <c r="M322" s="348" t="s">
        <v>1288</v>
      </c>
      <c r="N322" s="349" t="s">
        <v>1288</v>
      </c>
      <c r="O322" s="348" t="s">
        <v>1288</v>
      </c>
      <c r="P322" s="160" t="str">
        <f t="shared" si="4"/>
        <v/>
      </c>
    </row>
    <row r="323" spans="1:16" x14ac:dyDescent="0.2">
      <c r="A323" s="224" t="s">
        <v>249</v>
      </c>
      <c r="B323" s="219" t="s">
        <v>277</v>
      </c>
      <c r="C323" s="219">
        <v>33094420</v>
      </c>
      <c r="D323" s="219" t="s">
        <v>286</v>
      </c>
      <c r="E323" s="347" t="s">
        <v>1288</v>
      </c>
      <c r="F323" s="156" t="s">
        <v>1288</v>
      </c>
      <c r="G323" s="348" t="s">
        <v>1288</v>
      </c>
      <c r="H323" s="349" t="s">
        <v>1288</v>
      </c>
      <c r="I323" s="348" t="s">
        <v>1288</v>
      </c>
      <c r="J323" s="349" t="s">
        <v>1288</v>
      </c>
      <c r="K323" s="155" t="s">
        <v>1288</v>
      </c>
      <c r="L323" s="349" t="s">
        <v>1288</v>
      </c>
      <c r="M323" s="348" t="s">
        <v>1288</v>
      </c>
      <c r="N323" s="349" t="s">
        <v>1288</v>
      </c>
      <c r="O323" s="348" t="s">
        <v>1288</v>
      </c>
      <c r="P323" s="160" t="str">
        <f t="shared" ref="P323:P386" si="5">IF(E323="PENDENTE","FEVEREIRO, ","")&amp;IF(F323="PENDENTE","MARÇO, ","")&amp;IF(G323="PENDENTE","ABRIL, ","")&amp;IF(H323="PENDENTE","MAIO, ","")&amp;IF(I323="PENDENTE","JUNHO, ","")&amp;IF(J323="PENDENTE","JULHO, ","")&amp;IF(K323="PENDENTE","AGOSTO, ","")&amp;IF(L323="PENDENTE","SETEMBRO, ","")&amp;IF(M323="PENDENTE","OUTUBRO, ","")&amp;IF(N323="PENDENTE","NOVEMBRO","")&amp;IF(O323="PENDENTE","DEZEMBRO, ","")</f>
        <v/>
      </c>
    </row>
    <row r="324" spans="1:16" x14ac:dyDescent="0.2">
      <c r="A324" s="224" t="s">
        <v>249</v>
      </c>
      <c r="B324" s="219" t="s">
        <v>277</v>
      </c>
      <c r="C324" s="219">
        <v>33098573</v>
      </c>
      <c r="D324" s="219" t="s">
        <v>287</v>
      </c>
      <c r="E324" s="347" t="s">
        <v>1288</v>
      </c>
      <c r="F324" s="156" t="s">
        <v>1288</v>
      </c>
      <c r="G324" s="348" t="s">
        <v>1288</v>
      </c>
      <c r="H324" s="349" t="s">
        <v>1288</v>
      </c>
      <c r="I324" s="348" t="s">
        <v>1288</v>
      </c>
      <c r="J324" s="349" t="s">
        <v>1288</v>
      </c>
      <c r="K324" s="155" t="s">
        <v>1288</v>
      </c>
      <c r="L324" s="349" t="s">
        <v>1288</v>
      </c>
      <c r="M324" s="348" t="s">
        <v>1288</v>
      </c>
      <c r="N324" s="349" t="s">
        <v>1288</v>
      </c>
      <c r="O324" s="348" t="s">
        <v>1288</v>
      </c>
      <c r="P324" s="160" t="str">
        <f t="shared" si="5"/>
        <v/>
      </c>
    </row>
    <row r="325" spans="1:16" x14ac:dyDescent="0.2">
      <c r="A325" s="224" t="s">
        <v>249</v>
      </c>
      <c r="B325" s="219" t="s">
        <v>288</v>
      </c>
      <c r="C325" s="219">
        <v>33035059</v>
      </c>
      <c r="D325" s="219" t="s">
        <v>289</v>
      </c>
      <c r="E325" s="347" t="s">
        <v>1288</v>
      </c>
      <c r="F325" s="156" t="s">
        <v>1288</v>
      </c>
      <c r="G325" s="348" t="s">
        <v>1288</v>
      </c>
      <c r="H325" s="349" t="s">
        <v>1288</v>
      </c>
      <c r="I325" s="348" t="s">
        <v>1288</v>
      </c>
      <c r="J325" s="156" t="s">
        <v>1289</v>
      </c>
      <c r="K325" s="155" t="s">
        <v>1288</v>
      </c>
      <c r="L325" s="349" t="s">
        <v>1288</v>
      </c>
      <c r="M325" s="348" t="s">
        <v>1288</v>
      </c>
      <c r="N325" s="349" t="s">
        <v>1288</v>
      </c>
      <c r="O325" s="157" t="s">
        <v>1289</v>
      </c>
      <c r="P325" s="160" t="str">
        <f t="shared" si="5"/>
        <v xml:space="preserve">JULHO, DEZEMBRO, </v>
      </c>
    </row>
    <row r="326" spans="1:16" ht="33.75" x14ac:dyDescent="0.2">
      <c r="A326" s="224" t="s">
        <v>249</v>
      </c>
      <c r="B326" s="219" t="s">
        <v>288</v>
      </c>
      <c r="C326" s="219">
        <v>33035334</v>
      </c>
      <c r="D326" s="219" t="s">
        <v>290</v>
      </c>
      <c r="E326" s="369" t="s">
        <v>1289</v>
      </c>
      <c r="F326" s="352" t="s">
        <v>1289</v>
      </c>
      <c r="G326" s="353" t="s">
        <v>1289</v>
      </c>
      <c r="H326" s="158" t="s">
        <v>1289</v>
      </c>
      <c r="I326" s="161" t="s">
        <v>1289</v>
      </c>
      <c r="J326" s="158" t="s">
        <v>1289</v>
      </c>
      <c r="K326" s="161" t="s">
        <v>1289</v>
      </c>
      <c r="L326" s="368" t="s">
        <v>1289</v>
      </c>
      <c r="M326" s="157" t="s">
        <v>1289</v>
      </c>
      <c r="N326" s="156" t="s">
        <v>1289</v>
      </c>
      <c r="O326" s="157" t="s">
        <v>1289</v>
      </c>
      <c r="P326" s="160" t="str">
        <f t="shared" si="5"/>
        <v xml:space="preserve">FEVEREIRO, MARÇO, ABRIL, MAIO, JUNHO, JULHO, AGOSTO, SETEMBRO, OUTUBRO, NOVEMBRODEZEMBRO, </v>
      </c>
    </row>
    <row r="327" spans="1:16" x14ac:dyDescent="0.2">
      <c r="A327" s="224" t="s">
        <v>249</v>
      </c>
      <c r="B327" s="219" t="s">
        <v>291</v>
      </c>
      <c r="C327" s="219">
        <v>33035407</v>
      </c>
      <c r="D327" s="219" t="s">
        <v>292</v>
      </c>
      <c r="E327" s="347" t="s">
        <v>1288</v>
      </c>
      <c r="F327" s="156" t="s">
        <v>1288</v>
      </c>
      <c r="G327" s="348" t="s">
        <v>1288</v>
      </c>
      <c r="H327" s="349" t="s">
        <v>1288</v>
      </c>
      <c r="I327" s="348" t="s">
        <v>1288</v>
      </c>
      <c r="J327" s="349" t="s">
        <v>1288</v>
      </c>
      <c r="K327" s="155" t="s">
        <v>1288</v>
      </c>
      <c r="L327" s="349" t="s">
        <v>1288</v>
      </c>
      <c r="M327" s="348" t="s">
        <v>1288</v>
      </c>
      <c r="N327" s="349" t="s">
        <v>1288</v>
      </c>
      <c r="O327" s="348" t="s">
        <v>1288</v>
      </c>
      <c r="P327" s="160" t="str">
        <f t="shared" si="5"/>
        <v/>
      </c>
    </row>
    <row r="328" spans="1:16" x14ac:dyDescent="0.2">
      <c r="A328" s="224" t="s">
        <v>249</v>
      </c>
      <c r="B328" s="219" t="s">
        <v>291</v>
      </c>
      <c r="C328" s="219">
        <v>33035458</v>
      </c>
      <c r="D328" s="219" t="s">
        <v>293</v>
      </c>
      <c r="E328" s="347" t="s">
        <v>1288</v>
      </c>
      <c r="F328" s="156" t="s">
        <v>1288</v>
      </c>
      <c r="G328" s="348" t="s">
        <v>1288</v>
      </c>
      <c r="H328" s="349" t="s">
        <v>1288</v>
      </c>
      <c r="I328" s="348" t="s">
        <v>1288</v>
      </c>
      <c r="J328" s="349" t="s">
        <v>1288</v>
      </c>
      <c r="K328" s="155" t="s">
        <v>1288</v>
      </c>
      <c r="L328" s="349" t="s">
        <v>1288</v>
      </c>
      <c r="M328" s="348" t="s">
        <v>1288</v>
      </c>
      <c r="N328" s="349" t="s">
        <v>1288</v>
      </c>
      <c r="O328" s="348" t="s">
        <v>1288</v>
      </c>
      <c r="P328" s="160" t="str">
        <f t="shared" si="5"/>
        <v/>
      </c>
    </row>
    <row r="329" spans="1:16" x14ac:dyDescent="0.2">
      <c r="A329" s="224" t="s">
        <v>249</v>
      </c>
      <c r="B329" s="219" t="s">
        <v>291</v>
      </c>
      <c r="C329" s="219">
        <v>33035466</v>
      </c>
      <c r="D329" s="219" t="s">
        <v>294</v>
      </c>
      <c r="E329" s="347" t="s">
        <v>1288</v>
      </c>
      <c r="F329" s="156" t="s">
        <v>1288</v>
      </c>
      <c r="G329" s="348" t="s">
        <v>1288</v>
      </c>
      <c r="H329" s="349" t="s">
        <v>1288</v>
      </c>
      <c r="I329" s="348" t="s">
        <v>1288</v>
      </c>
      <c r="J329" s="349" t="s">
        <v>1288</v>
      </c>
      <c r="K329" s="155" t="s">
        <v>1288</v>
      </c>
      <c r="L329" s="349" t="s">
        <v>1288</v>
      </c>
      <c r="M329" s="348" t="s">
        <v>1288</v>
      </c>
      <c r="N329" s="349" t="s">
        <v>1288</v>
      </c>
      <c r="O329" s="348" t="s">
        <v>1288</v>
      </c>
      <c r="P329" s="160" t="str">
        <f t="shared" si="5"/>
        <v/>
      </c>
    </row>
    <row r="330" spans="1:16" x14ac:dyDescent="0.2">
      <c r="A330" s="224" t="s">
        <v>249</v>
      </c>
      <c r="B330" s="219" t="s">
        <v>291</v>
      </c>
      <c r="C330" s="219">
        <v>33035628</v>
      </c>
      <c r="D330" s="219" t="s">
        <v>295</v>
      </c>
      <c r="E330" s="347" t="s">
        <v>1288</v>
      </c>
      <c r="F330" s="156" t="s">
        <v>1288</v>
      </c>
      <c r="G330" s="348" t="s">
        <v>1288</v>
      </c>
      <c r="H330" s="349" t="s">
        <v>1288</v>
      </c>
      <c r="I330" s="348" t="s">
        <v>1288</v>
      </c>
      <c r="J330" s="349" t="s">
        <v>1288</v>
      </c>
      <c r="K330" s="155" t="s">
        <v>1288</v>
      </c>
      <c r="L330" s="349" t="s">
        <v>1288</v>
      </c>
      <c r="M330" s="348" t="s">
        <v>1288</v>
      </c>
      <c r="N330" s="349" t="s">
        <v>1288</v>
      </c>
      <c r="O330" s="348" t="s">
        <v>1288</v>
      </c>
      <c r="P330" s="160" t="str">
        <f t="shared" si="5"/>
        <v/>
      </c>
    </row>
    <row r="331" spans="1:16" ht="33.75" x14ac:dyDescent="0.2">
      <c r="A331" s="224" t="s">
        <v>249</v>
      </c>
      <c r="B331" s="219" t="s">
        <v>291</v>
      </c>
      <c r="C331" s="219">
        <v>33035644</v>
      </c>
      <c r="D331" s="219" t="s">
        <v>296</v>
      </c>
      <c r="E331" s="369" t="s">
        <v>1289</v>
      </c>
      <c r="F331" s="352" t="s">
        <v>1289</v>
      </c>
      <c r="G331" s="353" t="s">
        <v>1289</v>
      </c>
      <c r="H331" s="158" t="s">
        <v>1289</v>
      </c>
      <c r="I331" s="161" t="s">
        <v>1289</v>
      </c>
      <c r="J331" s="158" t="s">
        <v>1289</v>
      </c>
      <c r="K331" s="370" t="s">
        <v>1289</v>
      </c>
      <c r="L331" s="156" t="s">
        <v>1289</v>
      </c>
      <c r="M331" s="157" t="s">
        <v>1289</v>
      </c>
      <c r="N331" s="156" t="s">
        <v>1289</v>
      </c>
      <c r="O331" s="157" t="s">
        <v>1289</v>
      </c>
      <c r="P331" s="160" t="str">
        <f t="shared" si="5"/>
        <v xml:space="preserve">FEVEREIRO, MARÇO, ABRIL, MAIO, JUNHO, JULHO, AGOSTO, SETEMBRO, OUTUBRO, NOVEMBRODEZEMBRO, </v>
      </c>
    </row>
    <row r="332" spans="1:16" x14ac:dyDescent="0.2">
      <c r="A332" s="224" t="s">
        <v>249</v>
      </c>
      <c r="B332" s="219" t="s">
        <v>291</v>
      </c>
      <c r="C332" s="219">
        <v>33035679</v>
      </c>
      <c r="D332" s="219" t="s">
        <v>297</v>
      </c>
      <c r="E332" s="347" t="s">
        <v>1288</v>
      </c>
      <c r="F332" s="156" t="s">
        <v>1288</v>
      </c>
      <c r="G332" s="348" t="s">
        <v>1288</v>
      </c>
      <c r="H332" s="349" t="s">
        <v>1288</v>
      </c>
      <c r="I332" s="348" t="s">
        <v>1288</v>
      </c>
      <c r="J332" s="349" t="s">
        <v>1288</v>
      </c>
      <c r="K332" s="155" t="s">
        <v>1288</v>
      </c>
      <c r="L332" s="349" t="s">
        <v>1288</v>
      </c>
      <c r="M332" s="348" t="s">
        <v>1288</v>
      </c>
      <c r="N332" s="349" t="s">
        <v>1288</v>
      </c>
      <c r="O332" s="348" t="s">
        <v>1288</v>
      </c>
      <c r="P332" s="160" t="str">
        <f t="shared" si="5"/>
        <v/>
      </c>
    </row>
    <row r="333" spans="1:16" x14ac:dyDescent="0.2">
      <c r="A333" s="224" t="s">
        <v>249</v>
      </c>
      <c r="B333" s="219" t="s">
        <v>291</v>
      </c>
      <c r="C333" s="219">
        <v>33035962</v>
      </c>
      <c r="D333" s="219" t="s">
        <v>298</v>
      </c>
      <c r="E333" s="347" t="s">
        <v>1288</v>
      </c>
      <c r="F333" s="156" t="s">
        <v>1288</v>
      </c>
      <c r="G333" s="348" t="s">
        <v>1288</v>
      </c>
      <c r="H333" s="349" t="s">
        <v>1288</v>
      </c>
      <c r="I333" s="348" t="s">
        <v>1288</v>
      </c>
      <c r="J333" s="349" t="s">
        <v>1288</v>
      </c>
      <c r="K333" s="155" t="s">
        <v>1288</v>
      </c>
      <c r="L333" s="349" t="s">
        <v>1288</v>
      </c>
      <c r="M333" s="348" t="s">
        <v>1288</v>
      </c>
      <c r="N333" s="349" t="s">
        <v>1288</v>
      </c>
      <c r="O333" s="348" t="s">
        <v>1288</v>
      </c>
      <c r="P333" s="160" t="str">
        <f t="shared" si="5"/>
        <v/>
      </c>
    </row>
    <row r="334" spans="1:16" x14ac:dyDescent="0.2">
      <c r="A334" s="224" t="s">
        <v>249</v>
      </c>
      <c r="B334" s="219" t="s">
        <v>291</v>
      </c>
      <c r="C334" s="219">
        <v>33036004</v>
      </c>
      <c r="D334" s="219" t="s">
        <v>299</v>
      </c>
      <c r="E334" s="347" t="s">
        <v>1288</v>
      </c>
      <c r="F334" s="156" t="s">
        <v>1288</v>
      </c>
      <c r="G334" s="348" t="s">
        <v>1288</v>
      </c>
      <c r="H334" s="349" t="s">
        <v>1288</v>
      </c>
      <c r="I334" s="348" t="s">
        <v>1288</v>
      </c>
      <c r="J334" s="349" t="s">
        <v>1288</v>
      </c>
      <c r="K334" s="155" t="s">
        <v>1288</v>
      </c>
      <c r="L334" s="349" t="s">
        <v>1288</v>
      </c>
      <c r="M334" s="348" t="s">
        <v>1288</v>
      </c>
      <c r="N334" s="349" t="s">
        <v>1288</v>
      </c>
      <c r="O334" s="348" t="s">
        <v>1288</v>
      </c>
      <c r="P334" s="160" t="str">
        <f t="shared" si="5"/>
        <v/>
      </c>
    </row>
    <row r="335" spans="1:16" x14ac:dyDescent="0.2">
      <c r="A335" s="224" t="s">
        <v>249</v>
      </c>
      <c r="B335" s="219" t="s">
        <v>291</v>
      </c>
      <c r="C335" s="219">
        <v>33036071</v>
      </c>
      <c r="D335" s="219" t="s">
        <v>300</v>
      </c>
      <c r="E335" s="347" t="s">
        <v>1288</v>
      </c>
      <c r="F335" s="156" t="s">
        <v>1288</v>
      </c>
      <c r="G335" s="348" t="s">
        <v>1288</v>
      </c>
      <c r="H335" s="349" t="s">
        <v>1288</v>
      </c>
      <c r="I335" s="348" t="s">
        <v>1288</v>
      </c>
      <c r="J335" s="349" t="s">
        <v>1288</v>
      </c>
      <c r="K335" s="155" t="s">
        <v>1288</v>
      </c>
      <c r="L335" s="349" t="s">
        <v>1288</v>
      </c>
      <c r="M335" s="348" t="s">
        <v>1288</v>
      </c>
      <c r="N335" s="349" t="s">
        <v>1288</v>
      </c>
      <c r="O335" s="348" t="s">
        <v>1288</v>
      </c>
      <c r="P335" s="160" t="str">
        <f t="shared" si="5"/>
        <v/>
      </c>
    </row>
    <row r="336" spans="1:16" x14ac:dyDescent="0.2">
      <c r="A336" s="224" t="s">
        <v>249</v>
      </c>
      <c r="B336" s="219" t="s">
        <v>291</v>
      </c>
      <c r="C336" s="219">
        <v>33036209</v>
      </c>
      <c r="D336" s="219" t="s">
        <v>301</v>
      </c>
      <c r="E336" s="347" t="s">
        <v>1288</v>
      </c>
      <c r="F336" s="156" t="s">
        <v>1288</v>
      </c>
      <c r="G336" s="348" t="s">
        <v>1288</v>
      </c>
      <c r="H336" s="349" t="s">
        <v>1288</v>
      </c>
      <c r="I336" s="348" t="s">
        <v>1288</v>
      </c>
      <c r="J336" s="349" t="s">
        <v>1288</v>
      </c>
      <c r="K336" s="155" t="s">
        <v>1288</v>
      </c>
      <c r="L336" s="349" t="s">
        <v>1288</v>
      </c>
      <c r="M336" s="348" t="s">
        <v>1288</v>
      </c>
      <c r="N336" s="349" t="s">
        <v>1288</v>
      </c>
      <c r="O336" s="348" t="s">
        <v>1288</v>
      </c>
      <c r="P336" s="160" t="str">
        <f t="shared" si="5"/>
        <v/>
      </c>
    </row>
    <row r="337" spans="1:16" ht="22.5" x14ac:dyDescent="0.2">
      <c r="A337" s="224" t="s">
        <v>249</v>
      </c>
      <c r="B337" s="219" t="s">
        <v>291</v>
      </c>
      <c r="C337" s="219">
        <v>33036519</v>
      </c>
      <c r="D337" s="219" t="s">
        <v>302</v>
      </c>
      <c r="E337" s="347" t="s">
        <v>1288</v>
      </c>
      <c r="F337" s="156" t="s">
        <v>1288</v>
      </c>
      <c r="G337" s="155" t="s">
        <v>1289</v>
      </c>
      <c r="H337" s="156" t="s">
        <v>1289</v>
      </c>
      <c r="I337" s="157" t="s">
        <v>1289</v>
      </c>
      <c r="J337" s="156" t="s">
        <v>1289</v>
      </c>
      <c r="K337" s="157" t="s">
        <v>1289</v>
      </c>
      <c r="L337" s="156" t="s">
        <v>1289</v>
      </c>
      <c r="M337" s="368" t="s">
        <v>1289</v>
      </c>
      <c r="N337" s="156" t="s">
        <v>1289</v>
      </c>
      <c r="O337" s="157" t="s">
        <v>1289</v>
      </c>
      <c r="P337" s="160" t="str">
        <f t="shared" si="5"/>
        <v xml:space="preserve">ABRIL, MAIO, JUNHO, JULHO, AGOSTO, SETEMBRO, OUTUBRO, NOVEMBRODEZEMBRO, </v>
      </c>
    </row>
    <row r="338" spans="1:16" x14ac:dyDescent="0.2">
      <c r="A338" s="224" t="s">
        <v>249</v>
      </c>
      <c r="B338" s="219" t="s">
        <v>303</v>
      </c>
      <c r="C338" s="219">
        <v>33038872</v>
      </c>
      <c r="D338" s="219" t="s">
        <v>304</v>
      </c>
      <c r="E338" s="347" t="s">
        <v>1288</v>
      </c>
      <c r="F338" s="156" t="s">
        <v>1288</v>
      </c>
      <c r="G338" s="348" t="s">
        <v>1288</v>
      </c>
      <c r="H338" s="349" t="s">
        <v>1288</v>
      </c>
      <c r="I338" s="348" t="s">
        <v>1288</v>
      </c>
      <c r="J338" s="349" t="s">
        <v>1288</v>
      </c>
      <c r="K338" s="155" t="s">
        <v>1288</v>
      </c>
      <c r="L338" s="349" t="s">
        <v>1288</v>
      </c>
      <c r="M338" s="348" t="s">
        <v>1288</v>
      </c>
      <c r="N338" s="349" t="s">
        <v>1288</v>
      </c>
      <c r="O338" s="348" t="s">
        <v>1288</v>
      </c>
      <c r="P338" s="160" t="str">
        <f t="shared" si="5"/>
        <v/>
      </c>
    </row>
    <row r="339" spans="1:16" ht="22.5" x14ac:dyDescent="0.2">
      <c r="A339" s="224" t="s">
        <v>249</v>
      </c>
      <c r="B339" s="219" t="s">
        <v>303</v>
      </c>
      <c r="C339" s="219">
        <v>33038880</v>
      </c>
      <c r="D339" s="219" t="s">
        <v>305</v>
      </c>
      <c r="E339" s="347" t="s">
        <v>1288</v>
      </c>
      <c r="F339" s="159" t="s">
        <v>1289</v>
      </c>
      <c r="G339" s="155" t="s">
        <v>1289</v>
      </c>
      <c r="H339" s="156" t="s">
        <v>1289</v>
      </c>
      <c r="I339" s="157" t="s">
        <v>1289</v>
      </c>
      <c r="J339" s="156" t="s">
        <v>1289</v>
      </c>
      <c r="K339" s="157" t="s">
        <v>1289</v>
      </c>
      <c r="L339" s="156" t="s">
        <v>1289</v>
      </c>
      <c r="M339" s="157" t="s">
        <v>1289</v>
      </c>
      <c r="N339" s="156" t="s">
        <v>1289</v>
      </c>
      <c r="O339" s="157" t="s">
        <v>1289</v>
      </c>
      <c r="P339" s="160" t="str">
        <f t="shared" si="5"/>
        <v xml:space="preserve">MARÇO, ABRIL, MAIO, JUNHO, JULHO, AGOSTO, SETEMBRO, OUTUBRO, NOVEMBRODEZEMBRO, </v>
      </c>
    </row>
    <row r="340" spans="1:16" x14ac:dyDescent="0.2">
      <c r="A340" s="224" t="s">
        <v>249</v>
      </c>
      <c r="B340" s="219" t="s">
        <v>303</v>
      </c>
      <c r="C340" s="219">
        <v>33038929</v>
      </c>
      <c r="D340" s="219" t="s">
        <v>306</v>
      </c>
      <c r="E340" s="347" t="s">
        <v>1288</v>
      </c>
      <c r="F340" s="156" t="s">
        <v>1288</v>
      </c>
      <c r="G340" s="348" t="s">
        <v>1288</v>
      </c>
      <c r="H340" s="349" t="s">
        <v>1288</v>
      </c>
      <c r="I340" s="348" t="s">
        <v>1288</v>
      </c>
      <c r="J340" s="349" t="s">
        <v>1288</v>
      </c>
      <c r="K340" s="155" t="s">
        <v>1288</v>
      </c>
      <c r="L340" s="349" t="s">
        <v>1288</v>
      </c>
      <c r="M340" s="348" t="s">
        <v>1288</v>
      </c>
      <c r="N340" s="349" t="s">
        <v>1288</v>
      </c>
      <c r="O340" s="157" t="s">
        <v>1289</v>
      </c>
      <c r="P340" s="160" t="str">
        <f t="shared" si="5"/>
        <v xml:space="preserve">DEZEMBRO, </v>
      </c>
    </row>
    <row r="341" spans="1:16" x14ac:dyDescent="0.2">
      <c r="A341" s="219" t="s">
        <v>307</v>
      </c>
      <c r="B341" s="219" t="s">
        <v>126</v>
      </c>
      <c r="C341" s="219">
        <v>33052433</v>
      </c>
      <c r="D341" s="227" t="s">
        <v>308</v>
      </c>
      <c r="E341" s="347" t="s">
        <v>1288</v>
      </c>
      <c r="F341" s="156" t="s">
        <v>1288</v>
      </c>
      <c r="G341" s="348" t="s">
        <v>1288</v>
      </c>
      <c r="H341" s="349" t="s">
        <v>1288</v>
      </c>
      <c r="I341" s="348" t="s">
        <v>1288</v>
      </c>
      <c r="J341" s="349" t="s">
        <v>1288</v>
      </c>
      <c r="K341" s="155" t="s">
        <v>1288</v>
      </c>
      <c r="L341" s="349" t="s">
        <v>1288</v>
      </c>
      <c r="M341" s="348" t="s">
        <v>1288</v>
      </c>
      <c r="N341" s="349" t="s">
        <v>1288</v>
      </c>
      <c r="O341" s="348" t="s">
        <v>1288</v>
      </c>
      <c r="P341" s="160" t="str">
        <f t="shared" si="5"/>
        <v/>
      </c>
    </row>
    <row r="342" spans="1:16" x14ac:dyDescent="0.2">
      <c r="A342" s="219" t="s">
        <v>307</v>
      </c>
      <c r="B342" s="219" t="s">
        <v>126</v>
      </c>
      <c r="C342" s="219">
        <v>33052441</v>
      </c>
      <c r="D342" s="227" t="s">
        <v>309</v>
      </c>
      <c r="E342" s="347" t="s">
        <v>1288</v>
      </c>
      <c r="F342" s="156" t="s">
        <v>1288</v>
      </c>
      <c r="G342" s="348" t="s">
        <v>1288</v>
      </c>
      <c r="H342" s="349" t="s">
        <v>1288</v>
      </c>
      <c r="I342" s="348" t="s">
        <v>1288</v>
      </c>
      <c r="J342" s="349" t="s">
        <v>1288</v>
      </c>
      <c r="K342" s="155" t="s">
        <v>1288</v>
      </c>
      <c r="L342" s="349" t="s">
        <v>1288</v>
      </c>
      <c r="M342" s="348" t="s">
        <v>1288</v>
      </c>
      <c r="N342" s="349" t="s">
        <v>1288</v>
      </c>
      <c r="O342" s="348" t="s">
        <v>1288</v>
      </c>
      <c r="P342" s="160" t="str">
        <f t="shared" si="5"/>
        <v/>
      </c>
    </row>
    <row r="343" spans="1:16" x14ac:dyDescent="0.2">
      <c r="A343" s="219" t="s">
        <v>307</v>
      </c>
      <c r="B343" s="219" t="s">
        <v>126</v>
      </c>
      <c r="C343" s="219">
        <v>33052492</v>
      </c>
      <c r="D343" s="227" t="s">
        <v>50</v>
      </c>
      <c r="E343" s="347" t="s">
        <v>1288</v>
      </c>
      <c r="F343" s="156" t="s">
        <v>1288</v>
      </c>
      <c r="G343" s="348" t="s">
        <v>1288</v>
      </c>
      <c r="H343" s="349" t="s">
        <v>1288</v>
      </c>
      <c r="I343" s="348" t="s">
        <v>1288</v>
      </c>
      <c r="J343" s="349" t="s">
        <v>1288</v>
      </c>
      <c r="K343" s="155" t="s">
        <v>1288</v>
      </c>
      <c r="L343" s="349" t="s">
        <v>1288</v>
      </c>
      <c r="M343" s="348" t="s">
        <v>1288</v>
      </c>
      <c r="N343" s="349" t="s">
        <v>1288</v>
      </c>
      <c r="O343" s="348" t="s">
        <v>1288</v>
      </c>
      <c r="P343" s="160" t="str">
        <f t="shared" si="5"/>
        <v/>
      </c>
    </row>
    <row r="344" spans="1:16" x14ac:dyDescent="0.2">
      <c r="A344" s="219" t="s">
        <v>307</v>
      </c>
      <c r="B344" s="219" t="s">
        <v>126</v>
      </c>
      <c r="C344" s="219">
        <v>33052514</v>
      </c>
      <c r="D344" s="227" t="s">
        <v>310</v>
      </c>
      <c r="E344" s="347" t="s">
        <v>1288</v>
      </c>
      <c r="F344" s="156" t="s">
        <v>1288</v>
      </c>
      <c r="G344" s="348" t="s">
        <v>1288</v>
      </c>
      <c r="H344" s="349" t="s">
        <v>1288</v>
      </c>
      <c r="I344" s="348" t="s">
        <v>1288</v>
      </c>
      <c r="J344" s="349" t="s">
        <v>1288</v>
      </c>
      <c r="K344" s="155" t="s">
        <v>1288</v>
      </c>
      <c r="L344" s="349" t="s">
        <v>1288</v>
      </c>
      <c r="M344" s="348" t="s">
        <v>1288</v>
      </c>
      <c r="N344" s="349" t="s">
        <v>1288</v>
      </c>
      <c r="O344" s="348" t="s">
        <v>1288</v>
      </c>
      <c r="P344" s="160" t="str">
        <f t="shared" si="5"/>
        <v/>
      </c>
    </row>
    <row r="345" spans="1:16" x14ac:dyDescent="0.2">
      <c r="A345" s="219" t="s">
        <v>307</v>
      </c>
      <c r="B345" s="219" t="s">
        <v>126</v>
      </c>
      <c r="C345" s="219">
        <v>33052530</v>
      </c>
      <c r="D345" s="227" t="s">
        <v>311</v>
      </c>
      <c r="E345" s="347" t="s">
        <v>1288</v>
      </c>
      <c r="F345" s="156" t="s">
        <v>1288</v>
      </c>
      <c r="G345" s="348" t="s">
        <v>1288</v>
      </c>
      <c r="H345" s="349" t="s">
        <v>1288</v>
      </c>
      <c r="I345" s="348" t="s">
        <v>1288</v>
      </c>
      <c r="J345" s="349" t="s">
        <v>1288</v>
      </c>
      <c r="K345" s="155" t="s">
        <v>1288</v>
      </c>
      <c r="L345" s="349" t="s">
        <v>1288</v>
      </c>
      <c r="M345" s="348" t="s">
        <v>1288</v>
      </c>
      <c r="N345" s="349" t="s">
        <v>1288</v>
      </c>
      <c r="O345" s="348" t="s">
        <v>1288</v>
      </c>
      <c r="P345" s="160" t="str">
        <f t="shared" si="5"/>
        <v/>
      </c>
    </row>
    <row r="346" spans="1:16" x14ac:dyDescent="0.2">
      <c r="A346" s="219" t="s">
        <v>307</v>
      </c>
      <c r="B346" s="219" t="s">
        <v>126</v>
      </c>
      <c r="C346" s="219">
        <v>33100080</v>
      </c>
      <c r="D346" s="227" t="s">
        <v>312</v>
      </c>
      <c r="E346" s="347" t="s">
        <v>1288</v>
      </c>
      <c r="F346" s="156" t="s">
        <v>1288</v>
      </c>
      <c r="G346" s="348" t="s">
        <v>1288</v>
      </c>
      <c r="H346" s="349" t="s">
        <v>1288</v>
      </c>
      <c r="I346" s="348" t="s">
        <v>1288</v>
      </c>
      <c r="J346" s="349" t="s">
        <v>1288</v>
      </c>
      <c r="K346" s="155" t="s">
        <v>1288</v>
      </c>
      <c r="L346" s="349" t="s">
        <v>1288</v>
      </c>
      <c r="M346" s="348" t="s">
        <v>1288</v>
      </c>
      <c r="N346" s="349" t="s">
        <v>1288</v>
      </c>
      <c r="O346" s="348" t="s">
        <v>1288</v>
      </c>
      <c r="P346" s="160" t="str">
        <f t="shared" si="5"/>
        <v/>
      </c>
    </row>
    <row r="347" spans="1:16" x14ac:dyDescent="0.2">
      <c r="A347" s="219" t="s">
        <v>307</v>
      </c>
      <c r="B347" s="219" t="s">
        <v>126</v>
      </c>
      <c r="C347" s="219">
        <v>33100217</v>
      </c>
      <c r="D347" s="227" t="s">
        <v>313</v>
      </c>
      <c r="E347" s="347" t="s">
        <v>1288</v>
      </c>
      <c r="F347" s="156" t="s">
        <v>1288</v>
      </c>
      <c r="G347" s="348" t="s">
        <v>1288</v>
      </c>
      <c r="H347" s="349" t="s">
        <v>1288</v>
      </c>
      <c r="I347" s="348" t="s">
        <v>1288</v>
      </c>
      <c r="J347" s="349" t="s">
        <v>1288</v>
      </c>
      <c r="K347" s="155" t="s">
        <v>1288</v>
      </c>
      <c r="L347" s="349" t="s">
        <v>1288</v>
      </c>
      <c r="M347" s="348" t="s">
        <v>1288</v>
      </c>
      <c r="N347" s="349" t="s">
        <v>1288</v>
      </c>
      <c r="O347" s="348" t="s">
        <v>1288</v>
      </c>
      <c r="P347" s="160" t="str">
        <f t="shared" si="5"/>
        <v/>
      </c>
    </row>
    <row r="348" spans="1:16" ht="22.5" x14ac:dyDescent="0.2">
      <c r="A348" s="219" t="s">
        <v>307</v>
      </c>
      <c r="B348" s="219" t="s">
        <v>126</v>
      </c>
      <c r="C348" s="219">
        <v>33101671</v>
      </c>
      <c r="D348" s="227" t="s">
        <v>314</v>
      </c>
      <c r="E348" s="347" t="s">
        <v>1288</v>
      </c>
      <c r="F348" s="156" t="s">
        <v>1288</v>
      </c>
      <c r="G348" s="348" t="s">
        <v>1288</v>
      </c>
      <c r="H348" s="349" t="s">
        <v>1288</v>
      </c>
      <c r="I348" s="348" t="s">
        <v>1288</v>
      </c>
      <c r="J348" s="349" t="s">
        <v>1288</v>
      </c>
      <c r="K348" s="155" t="s">
        <v>1288</v>
      </c>
      <c r="L348" s="349" t="s">
        <v>1288</v>
      </c>
      <c r="M348" s="348" t="s">
        <v>1288</v>
      </c>
      <c r="N348" s="349" t="s">
        <v>1288</v>
      </c>
      <c r="O348" s="348" t="s">
        <v>1288</v>
      </c>
      <c r="P348" s="160" t="str">
        <f t="shared" si="5"/>
        <v/>
      </c>
    </row>
    <row r="349" spans="1:16" x14ac:dyDescent="0.2">
      <c r="A349" s="219" t="s">
        <v>307</v>
      </c>
      <c r="B349" s="219" t="s">
        <v>315</v>
      </c>
      <c r="C349" s="219">
        <v>33046549</v>
      </c>
      <c r="D349" s="227" t="s">
        <v>316</v>
      </c>
      <c r="E349" s="347" t="s">
        <v>1288</v>
      </c>
      <c r="F349" s="156" t="s">
        <v>1288</v>
      </c>
      <c r="G349" s="348" t="s">
        <v>1288</v>
      </c>
      <c r="H349" s="349" t="s">
        <v>1288</v>
      </c>
      <c r="I349" s="348" t="s">
        <v>1288</v>
      </c>
      <c r="J349" s="349" t="s">
        <v>1288</v>
      </c>
      <c r="K349" s="155" t="s">
        <v>1288</v>
      </c>
      <c r="L349" s="349" t="s">
        <v>1288</v>
      </c>
      <c r="M349" s="348" t="s">
        <v>1288</v>
      </c>
      <c r="N349" s="349" t="s">
        <v>1288</v>
      </c>
      <c r="O349" s="348" t="s">
        <v>1288</v>
      </c>
      <c r="P349" s="160" t="str">
        <f t="shared" si="5"/>
        <v/>
      </c>
    </row>
    <row r="350" spans="1:16" x14ac:dyDescent="0.2">
      <c r="A350" s="219" t="s">
        <v>307</v>
      </c>
      <c r="B350" s="219" t="s">
        <v>315</v>
      </c>
      <c r="C350" s="219">
        <v>33058180</v>
      </c>
      <c r="D350" s="227" t="s">
        <v>317</v>
      </c>
      <c r="E350" s="347" t="s">
        <v>1288</v>
      </c>
      <c r="F350" s="156" t="s">
        <v>1288</v>
      </c>
      <c r="G350" s="348" t="s">
        <v>1288</v>
      </c>
      <c r="H350" s="349" t="s">
        <v>1288</v>
      </c>
      <c r="I350" s="348" t="s">
        <v>1288</v>
      </c>
      <c r="J350" s="349" t="s">
        <v>1288</v>
      </c>
      <c r="K350" s="155" t="s">
        <v>1288</v>
      </c>
      <c r="L350" s="349" t="s">
        <v>1288</v>
      </c>
      <c r="M350" s="348" t="s">
        <v>1288</v>
      </c>
      <c r="N350" s="349" t="s">
        <v>1288</v>
      </c>
      <c r="O350" s="348" t="s">
        <v>1288</v>
      </c>
      <c r="P350" s="160" t="str">
        <f t="shared" si="5"/>
        <v/>
      </c>
    </row>
    <row r="351" spans="1:16" x14ac:dyDescent="0.2">
      <c r="A351" s="219" t="s">
        <v>307</v>
      </c>
      <c r="B351" s="219" t="s">
        <v>315</v>
      </c>
      <c r="C351" s="219">
        <v>33058199</v>
      </c>
      <c r="D351" s="227" t="s">
        <v>318</v>
      </c>
      <c r="E351" s="347" t="s">
        <v>1288</v>
      </c>
      <c r="F351" s="156" t="s">
        <v>1288</v>
      </c>
      <c r="G351" s="348" t="s">
        <v>1288</v>
      </c>
      <c r="H351" s="349" t="s">
        <v>1288</v>
      </c>
      <c r="I351" s="348" t="s">
        <v>1288</v>
      </c>
      <c r="J351" s="349" t="s">
        <v>1288</v>
      </c>
      <c r="K351" s="155" t="s">
        <v>1288</v>
      </c>
      <c r="L351" s="349" t="s">
        <v>1288</v>
      </c>
      <c r="M351" s="348" t="s">
        <v>1288</v>
      </c>
      <c r="N351" s="349" t="s">
        <v>1288</v>
      </c>
      <c r="O351" s="348" t="s">
        <v>1288</v>
      </c>
      <c r="P351" s="160" t="str">
        <f t="shared" si="5"/>
        <v/>
      </c>
    </row>
    <row r="352" spans="1:16" ht="22.5" x14ac:dyDescent="0.2">
      <c r="A352" s="219" t="s">
        <v>307</v>
      </c>
      <c r="B352" s="219" t="s">
        <v>315</v>
      </c>
      <c r="C352" s="219">
        <v>33058202</v>
      </c>
      <c r="D352" s="227" t="s">
        <v>319</v>
      </c>
      <c r="E352" s="347" t="s">
        <v>1288</v>
      </c>
      <c r="F352" s="156" t="s">
        <v>1288</v>
      </c>
      <c r="G352" s="348" t="s">
        <v>1288</v>
      </c>
      <c r="H352" s="349" t="s">
        <v>1288</v>
      </c>
      <c r="I352" s="348" t="s">
        <v>1288</v>
      </c>
      <c r="J352" s="349" t="s">
        <v>1288</v>
      </c>
      <c r="K352" s="155" t="s">
        <v>1288</v>
      </c>
      <c r="L352" s="349" t="s">
        <v>1288</v>
      </c>
      <c r="M352" s="348" t="s">
        <v>1288</v>
      </c>
      <c r="N352" s="349" t="s">
        <v>1288</v>
      </c>
      <c r="O352" s="348" t="s">
        <v>1288</v>
      </c>
      <c r="P352" s="160" t="str">
        <f t="shared" si="5"/>
        <v/>
      </c>
    </row>
    <row r="353" spans="1:16" x14ac:dyDescent="0.2">
      <c r="A353" s="219" t="s">
        <v>307</v>
      </c>
      <c r="B353" s="219" t="s">
        <v>315</v>
      </c>
      <c r="C353" s="219">
        <v>33058210</v>
      </c>
      <c r="D353" s="227" t="s">
        <v>320</v>
      </c>
      <c r="E353" s="347" t="s">
        <v>1288</v>
      </c>
      <c r="F353" s="156" t="s">
        <v>1288</v>
      </c>
      <c r="G353" s="348" t="s">
        <v>1288</v>
      </c>
      <c r="H353" s="349" t="s">
        <v>1288</v>
      </c>
      <c r="I353" s="348" t="s">
        <v>1288</v>
      </c>
      <c r="J353" s="349" t="s">
        <v>1288</v>
      </c>
      <c r="K353" s="155" t="s">
        <v>1288</v>
      </c>
      <c r="L353" s="349" t="s">
        <v>1288</v>
      </c>
      <c r="M353" s="348" t="s">
        <v>1288</v>
      </c>
      <c r="N353" s="349" t="s">
        <v>1288</v>
      </c>
      <c r="O353" s="348" t="s">
        <v>1288</v>
      </c>
      <c r="P353" s="160" t="str">
        <f t="shared" si="5"/>
        <v/>
      </c>
    </row>
    <row r="354" spans="1:16" x14ac:dyDescent="0.2">
      <c r="A354" s="219" t="s">
        <v>307</v>
      </c>
      <c r="B354" s="219" t="s">
        <v>315</v>
      </c>
      <c r="C354" s="219">
        <v>33058237</v>
      </c>
      <c r="D354" s="227" t="s">
        <v>321</v>
      </c>
      <c r="E354" s="347" t="s">
        <v>1288</v>
      </c>
      <c r="F354" s="156" t="s">
        <v>1288</v>
      </c>
      <c r="G354" s="348" t="s">
        <v>1288</v>
      </c>
      <c r="H354" s="349" t="s">
        <v>1288</v>
      </c>
      <c r="I354" s="348" t="s">
        <v>1288</v>
      </c>
      <c r="J354" s="349" t="s">
        <v>1288</v>
      </c>
      <c r="K354" s="155" t="s">
        <v>1288</v>
      </c>
      <c r="L354" s="349" t="s">
        <v>1288</v>
      </c>
      <c r="M354" s="348" t="s">
        <v>1288</v>
      </c>
      <c r="N354" s="349" t="s">
        <v>1288</v>
      </c>
      <c r="O354" s="348" t="s">
        <v>1288</v>
      </c>
      <c r="P354" s="160" t="str">
        <f t="shared" si="5"/>
        <v/>
      </c>
    </row>
    <row r="355" spans="1:16" x14ac:dyDescent="0.2">
      <c r="A355" s="219" t="s">
        <v>307</v>
      </c>
      <c r="B355" s="219" t="s">
        <v>315</v>
      </c>
      <c r="C355" s="219">
        <v>33058245</v>
      </c>
      <c r="D355" s="227" t="s">
        <v>322</v>
      </c>
      <c r="E355" s="347" t="s">
        <v>1288</v>
      </c>
      <c r="F355" s="156" t="s">
        <v>1288</v>
      </c>
      <c r="G355" s="348" t="s">
        <v>1288</v>
      </c>
      <c r="H355" s="349" t="s">
        <v>1288</v>
      </c>
      <c r="I355" s="348" t="s">
        <v>1288</v>
      </c>
      <c r="J355" s="349" t="s">
        <v>1288</v>
      </c>
      <c r="K355" s="155" t="s">
        <v>1288</v>
      </c>
      <c r="L355" s="349" t="s">
        <v>1288</v>
      </c>
      <c r="M355" s="348" t="s">
        <v>1288</v>
      </c>
      <c r="N355" s="349" t="s">
        <v>1288</v>
      </c>
      <c r="O355" s="348" t="s">
        <v>1288</v>
      </c>
      <c r="P355" s="160" t="str">
        <f t="shared" si="5"/>
        <v/>
      </c>
    </row>
    <row r="356" spans="1:16" x14ac:dyDescent="0.2">
      <c r="A356" s="219" t="s">
        <v>307</v>
      </c>
      <c r="B356" s="219" t="s">
        <v>315</v>
      </c>
      <c r="C356" s="219">
        <v>33058261</v>
      </c>
      <c r="D356" s="227" t="s">
        <v>323</v>
      </c>
      <c r="E356" s="347" t="s">
        <v>1288</v>
      </c>
      <c r="F356" s="156" t="s">
        <v>1288</v>
      </c>
      <c r="G356" s="348" t="s">
        <v>1288</v>
      </c>
      <c r="H356" s="349" t="s">
        <v>1288</v>
      </c>
      <c r="I356" s="348" t="s">
        <v>1288</v>
      </c>
      <c r="J356" s="349" t="s">
        <v>1288</v>
      </c>
      <c r="K356" s="155" t="s">
        <v>1288</v>
      </c>
      <c r="L356" s="349" t="s">
        <v>1288</v>
      </c>
      <c r="M356" s="348" t="s">
        <v>1288</v>
      </c>
      <c r="N356" s="349" t="s">
        <v>1288</v>
      </c>
      <c r="O356" s="348" t="s">
        <v>1288</v>
      </c>
      <c r="P356" s="160" t="str">
        <f t="shared" si="5"/>
        <v/>
      </c>
    </row>
    <row r="357" spans="1:16" x14ac:dyDescent="0.2">
      <c r="A357" s="219" t="s">
        <v>307</v>
      </c>
      <c r="B357" s="219" t="s">
        <v>315</v>
      </c>
      <c r="C357" s="219">
        <v>33058270</v>
      </c>
      <c r="D357" s="227" t="s">
        <v>324</v>
      </c>
      <c r="E357" s="347" t="s">
        <v>1288</v>
      </c>
      <c r="F357" s="156" t="s">
        <v>1288</v>
      </c>
      <c r="G357" s="348" t="s">
        <v>1288</v>
      </c>
      <c r="H357" s="349" t="s">
        <v>1288</v>
      </c>
      <c r="I357" s="348" t="s">
        <v>1288</v>
      </c>
      <c r="J357" s="349" t="s">
        <v>1288</v>
      </c>
      <c r="K357" s="155" t="s">
        <v>1288</v>
      </c>
      <c r="L357" s="349" t="s">
        <v>1288</v>
      </c>
      <c r="M357" s="348" t="s">
        <v>1288</v>
      </c>
      <c r="N357" s="349" t="s">
        <v>1288</v>
      </c>
      <c r="O357" s="348" t="s">
        <v>1288</v>
      </c>
      <c r="P357" s="160" t="str">
        <f t="shared" si="5"/>
        <v/>
      </c>
    </row>
    <row r="358" spans="1:16" x14ac:dyDescent="0.2">
      <c r="A358" s="219" t="s">
        <v>307</v>
      </c>
      <c r="B358" s="219" t="s">
        <v>315</v>
      </c>
      <c r="C358" s="219">
        <v>33058288</v>
      </c>
      <c r="D358" s="227" t="s">
        <v>325</v>
      </c>
      <c r="E358" s="347" t="s">
        <v>1288</v>
      </c>
      <c r="F358" s="156" t="s">
        <v>1288</v>
      </c>
      <c r="G358" s="348" t="s">
        <v>1288</v>
      </c>
      <c r="H358" s="349" t="s">
        <v>1288</v>
      </c>
      <c r="I358" s="348" t="s">
        <v>1288</v>
      </c>
      <c r="J358" s="349" t="s">
        <v>1288</v>
      </c>
      <c r="K358" s="155" t="s">
        <v>1288</v>
      </c>
      <c r="L358" s="349" t="s">
        <v>1288</v>
      </c>
      <c r="M358" s="348" t="s">
        <v>1288</v>
      </c>
      <c r="N358" s="349" t="s">
        <v>1288</v>
      </c>
      <c r="O358" s="348" t="s">
        <v>1288</v>
      </c>
      <c r="P358" s="160" t="str">
        <f t="shared" si="5"/>
        <v/>
      </c>
    </row>
    <row r="359" spans="1:16" x14ac:dyDescent="0.2">
      <c r="A359" s="219" t="s">
        <v>307</v>
      </c>
      <c r="B359" s="219" t="s">
        <v>315</v>
      </c>
      <c r="C359" s="219">
        <v>33058296</v>
      </c>
      <c r="D359" s="227" t="s">
        <v>326</v>
      </c>
      <c r="E359" s="347" t="s">
        <v>1288</v>
      </c>
      <c r="F359" s="156" t="s">
        <v>1288</v>
      </c>
      <c r="G359" s="348" t="s">
        <v>1288</v>
      </c>
      <c r="H359" s="349" t="s">
        <v>1288</v>
      </c>
      <c r="I359" s="348" t="s">
        <v>1288</v>
      </c>
      <c r="J359" s="349" t="s">
        <v>1288</v>
      </c>
      <c r="K359" s="155" t="s">
        <v>1288</v>
      </c>
      <c r="L359" s="349" t="s">
        <v>1288</v>
      </c>
      <c r="M359" s="348" t="s">
        <v>1288</v>
      </c>
      <c r="N359" s="349" t="s">
        <v>1288</v>
      </c>
      <c r="O359" s="348" t="s">
        <v>1288</v>
      </c>
      <c r="P359" s="160" t="str">
        <f t="shared" si="5"/>
        <v/>
      </c>
    </row>
    <row r="360" spans="1:16" x14ac:dyDescent="0.2">
      <c r="A360" s="219" t="s">
        <v>307</v>
      </c>
      <c r="B360" s="219" t="s">
        <v>315</v>
      </c>
      <c r="C360" s="219">
        <v>33058300</v>
      </c>
      <c r="D360" s="227" t="s">
        <v>327</v>
      </c>
      <c r="E360" s="347" t="s">
        <v>1288</v>
      </c>
      <c r="F360" s="156" t="s">
        <v>1288</v>
      </c>
      <c r="G360" s="348" t="s">
        <v>1288</v>
      </c>
      <c r="H360" s="349" t="s">
        <v>1288</v>
      </c>
      <c r="I360" s="348" t="s">
        <v>1288</v>
      </c>
      <c r="J360" s="349" t="s">
        <v>1288</v>
      </c>
      <c r="K360" s="155" t="s">
        <v>1288</v>
      </c>
      <c r="L360" s="349" t="s">
        <v>1288</v>
      </c>
      <c r="M360" s="348" t="s">
        <v>1288</v>
      </c>
      <c r="N360" s="349" t="s">
        <v>1288</v>
      </c>
      <c r="O360" s="348" t="s">
        <v>1288</v>
      </c>
      <c r="P360" s="160" t="str">
        <f t="shared" si="5"/>
        <v/>
      </c>
    </row>
    <row r="361" spans="1:16" ht="22.5" x14ac:dyDescent="0.2">
      <c r="A361" s="219" t="s">
        <v>307</v>
      </c>
      <c r="B361" s="219" t="s">
        <v>315</v>
      </c>
      <c r="C361" s="219">
        <v>33058318</v>
      </c>
      <c r="D361" s="227" t="s">
        <v>328</v>
      </c>
      <c r="E361" s="347" t="s">
        <v>1288</v>
      </c>
      <c r="F361" s="156" t="s">
        <v>1288</v>
      </c>
      <c r="G361" s="348" t="s">
        <v>1288</v>
      </c>
      <c r="H361" s="349" t="s">
        <v>1288</v>
      </c>
      <c r="I361" s="348" t="s">
        <v>1288</v>
      </c>
      <c r="J361" s="349" t="s">
        <v>1288</v>
      </c>
      <c r="K361" s="155" t="s">
        <v>1288</v>
      </c>
      <c r="L361" s="349" t="s">
        <v>1288</v>
      </c>
      <c r="M361" s="348" t="s">
        <v>1288</v>
      </c>
      <c r="N361" s="349" t="s">
        <v>1288</v>
      </c>
      <c r="O361" s="348" t="s">
        <v>1288</v>
      </c>
      <c r="P361" s="160" t="str">
        <f t="shared" si="5"/>
        <v/>
      </c>
    </row>
    <row r="362" spans="1:16" x14ac:dyDescent="0.2">
      <c r="A362" s="219" t="s">
        <v>307</v>
      </c>
      <c r="B362" s="219" t="s">
        <v>315</v>
      </c>
      <c r="C362" s="219">
        <v>33058326</v>
      </c>
      <c r="D362" s="227" t="s">
        <v>329</v>
      </c>
      <c r="E362" s="347" t="s">
        <v>1288</v>
      </c>
      <c r="F362" s="156" t="s">
        <v>1288</v>
      </c>
      <c r="G362" s="348" t="s">
        <v>1288</v>
      </c>
      <c r="H362" s="349" t="s">
        <v>1288</v>
      </c>
      <c r="I362" s="348" t="s">
        <v>1288</v>
      </c>
      <c r="J362" s="349" t="s">
        <v>1288</v>
      </c>
      <c r="K362" s="155" t="s">
        <v>1288</v>
      </c>
      <c r="L362" s="349" t="s">
        <v>1288</v>
      </c>
      <c r="M362" s="348" t="s">
        <v>1288</v>
      </c>
      <c r="N362" s="349" t="s">
        <v>1288</v>
      </c>
      <c r="O362" s="348" t="s">
        <v>1288</v>
      </c>
      <c r="P362" s="160" t="str">
        <f t="shared" si="5"/>
        <v/>
      </c>
    </row>
    <row r="363" spans="1:16" x14ac:dyDescent="0.2">
      <c r="A363" s="219" t="s">
        <v>307</v>
      </c>
      <c r="B363" s="219" t="s">
        <v>315</v>
      </c>
      <c r="C363" s="219">
        <v>33058334</v>
      </c>
      <c r="D363" s="227" t="s">
        <v>330</v>
      </c>
      <c r="E363" s="347" t="s">
        <v>1288</v>
      </c>
      <c r="F363" s="156" t="s">
        <v>1288</v>
      </c>
      <c r="G363" s="348" t="s">
        <v>1288</v>
      </c>
      <c r="H363" s="349" t="s">
        <v>1288</v>
      </c>
      <c r="I363" s="348" t="s">
        <v>1288</v>
      </c>
      <c r="J363" s="349" t="s">
        <v>1288</v>
      </c>
      <c r="K363" s="155" t="s">
        <v>1288</v>
      </c>
      <c r="L363" s="349" t="s">
        <v>1288</v>
      </c>
      <c r="M363" s="348" t="s">
        <v>1288</v>
      </c>
      <c r="N363" s="349" t="s">
        <v>1288</v>
      </c>
      <c r="O363" s="348" t="s">
        <v>1288</v>
      </c>
      <c r="P363" s="160" t="str">
        <f t="shared" si="5"/>
        <v/>
      </c>
    </row>
    <row r="364" spans="1:16" x14ac:dyDescent="0.2">
      <c r="A364" s="219" t="s">
        <v>307</v>
      </c>
      <c r="B364" s="219" t="s">
        <v>315</v>
      </c>
      <c r="C364" s="219">
        <v>33058342</v>
      </c>
      <c r="D364" s="227" t="s">
        <v>331</v>
      </c>
      <c r="E364" s="347" t="s">
        <v>1288</v>
      </c>
      <c r="F364" s="156" t="s">
        <v>1288</v>
      </c>
      <c r="G364" s="348" t="s">
        <v>1288</v>
      </c>
      <c r="H364" s="349" t="s">
        <v>1288</v>
      </c>
      <c r="I364" s="348" t="s">
        <v>1288</v>
      </c>
      <c r="J364" s="349" t="s">
        <v>1288</v>
      </c>
      <c r="K364" s="155" t="s">
        <v>1288</v>
      </c>
      <c r="L364" s="349" t="s">
        <v>1288</v>
      </c>
      <c r="M364" s="348" t="s">
        <v>1288</v>
      </c>
      <c r="N364" s="349" t="s">
        <v>1288</v>
      </c>
      <c r="O364" s="348" t="s">
        <v>1288</v>
      </c>
      <c r="P364" s="160" t="str">
        <f t="shared" si="5"/>
        <v/>
      </c>
    </row>
    <row r="365" spans="1:16" ht="22.5" x14ac:dyDescent="0.2">
      <c r="A365" s="219" t="s">
        <v>307</v>
      </c>
      <c r="B365" s="219" t="s">
        <v>315</v>
      </c>
      <c r="C365" s="219">
        <v>33058377</v>
      </c>
      <c r="D365" s="227" t="s">
        <v>332</v>
      </c>
      <c r="E365" s="347" t="s">
        <v>1288</v>
      </c>
      <c r="F365" s="156" t="s">
        <v>1288</v>
      </c>
      <c r="G365" s="348" t="s">
        <v>1288</v>
      </c>
      <c r="H365" s="349" t="s">
        <v>1288</v>
      </c>
      <c r="I365" s="348" t="s">
        <v>1288</v>
      </c>
      <c r="J365" s="349" t="s">
        <v>1288</v>
      </c>
      <c r="K365" s="155" t="s">
        <v>1288</v>
      </c>
      <c r="L365" s="349" t="s">
        <v>1288</v>
      </c>
      <c r="M365" s="348" t="s">
        <v>1288</v>
      </c>
      <c r="N365" s="349" t="s">
        <v>1288</v>
      </c>
      <c r="O365" s="348" t="s">
        <v>1288</v>
      </c>
      <c r="P365" s="160" t="str">
        <f t="shared" si="5"/>
        <v/>
      </c>
    </row>
    <row r="366" spans="1:16" x14ac:dyDescent="0.2">
      <c r="A366" s="219" t="s">
        <v>307</v>
      </c>
      <c r="B366" s="219" t="s">
        <v>315</v>
      </c>
      <c r="C366" s="219">
        <v>33058393</v>
      </c>
      <c r="D366" s="227" t="s">
        <v>333</v>
      </c>
      <c r="E366" s="347" t="s">
        <v>1288</v>
      </c>
      <c r="F366" s="156" t="s">
        <v>1288</v>
      </c>
      <c r="G366" s="348" t="s">
        <v>1288</v>
      </c>
      <c r="H366" s="349" t="s">
        <v>1288</v>
      </c>
      <c r="I366" s="348" t="s">
        <v>1288</v>
      </c>
      <c r="J366" s="349" t="s">
        <v>1288</v>
      </c>
      <c r="K366" s="155" t="s">
        <v>1288</v>
      </c>
      <c r="L366" s="349" t="s">
        <v>1288</v>
      </c>
      <c r="M366" s="348" t="s">
        <v>1288</v>
      </c>
      <c r="N366" s="349" t="s">
        <v>1288</v>
      </c>
      <c r="O366" s="348" t="s">
        <v>1288</v>
      </c>
      <c r="P366" s="160" t="str">
        <f t="shared" si="5"/>
        <v/>
      </c>
    </row>
    <row r="367" spans="1:16" x14ac:dyDescent="0.2">
      <c r="A367" s="219" t="s">
        <v>307</v>
      </c>
      <c r="B367" s="219" t="s">
        <v>315</v>
      </c>
      <c r="C367" s="219">
        <v>33058407</v>
      </c>
      <c r="D367" s="227" t="s">
        <v>334</v>
      </c>
      <c r="E367" s="347" t="s">
        <v>1288</v>
      </c>
      <c r="F367" s="156" t="s">
        <v>1288</v>
      </c>
      <c r="G367" s="348" t="s">
        <v>1288</v>
      </c>
      <c r="H367" s="349" t="s">
        <v>1288</v>
      </c>
      <c r="I367" s="348" t="s">
        <v>1288</v>
      </c>
      <c r="J367" s="349" t="s">
        <v>1288</v>
      </c>
      <c r="K367" s="155" t="s">
        <v>1288</v>
      </c>
      <c r="L367" s="349" t="s">
        <v>1288</v>
      </c>
      <c r="M367" s="348" t="s">
        <v>1288</v>
      </c>
      <c r="N367" s="349" t="s">
        <v>1288</v>
      </c>
      <c r="O367" s="348" t="s">
        <v>1288</v>
      </c>
      <c r="P367" s="160" t="str">
        <f t="shared" si="5"/>
        <v/>
      </c>
    </row>
    <row r="368" spans="1:16" x14ac:dyDescent="0.2">
      <c r="A368" s="219" t="s">
        <v>307</v>
      </c>
      <c r="B368" s="219" t="s">
        <v>315</v>
      </c>
      <c r="C368" s="219">
        <v>33058415</v>
      </c>
      <c r="D368" s="227" t="s">
        <v>335</v>
      </c>
      <c r="E368" s="347" t="s">
        <v>1288</v>
      </c>
      <c r="F368" s="156" t="s">
        <v>1288</v>
      </c>
      <c r="G368" s="348" t="s">
        <v>1288</v>
      </c>
      <c r="H368" s="349" t="s">
        <v>1288</v>
      </c>
      <c r="I368" s="348" t="s">
        <v>1288</v>
      </c>
      <c r="J368" s="349" t="s">
        <v>1288</v>
      </c>
      <c r="K368" s="155" t="s">
        <v>1288</v>
      </c>
      <c r="L368" s="349" t="s">
        <v>1288</v>
      </c>
      <c r="M368" s="348" t="s">
        <v>1288</v>
      </c>
      <c r="N368" s="349" t="s">
        <v>1288</v>
      </c>
      <c r="O368" s="348" t="s">
        <v>1288</v>
      </c>
      <c r="P368" s="160" t="str">
        <f t="shared" si="5"/>
        <v/>
      </c>
    </row>
    <row r="369" spans="1:16" x14ac:dyDescent="0.2">
      <c r="A369" s="219" t="s">
        <v>307</v>
      </c>
      <c r="B369" s="219" t="s">
        <v>315</v>
      </c>
      <c r="C369" s="219">
        <v>33058440</v>
      </c>
      <c r="D369" s="227" t="s">
        <v>336</v>
      </c>
      <c r="E369" s="347" t="s">
        <v>1288</v>
      </c>
      <c r="F369" s="156" t="s">
        <v>1288</v>
      </c>
      <c r="G369" s="348" t="s">
        <v>1288</v>
      </c>
      <c r="H369" s="349" t="s">
        <v>1288</v>
      </c>
      <c r="I369" s="348" t="s">
        <v>1288</v>
      </c>
      <c r="J369" s="349" t="s">
        <v>1288</v>
      </c>
      <c r="K369" s="155" t="s">
        <v>1288</v>
      </c>
      <c r="L369" s="349" t="s">
        <v>1288</v>
      </c>
      <c r="M369" s="348" t="s">
        <v>1288</v>
      </c>
      <c r="N369" s="349" t="s">
        <v>1288</v>
      </c>
      <c r="O369" s="348" t="s">
        <v>1288</v>
      </c>
      <c r="P369" s="160" t="str">
        <f t="shared" si="5"/>
        <v/>
      </c>
    </row>
    <row r="370" spans="1:16" x14ac:dyDescent="0.2">
      <c r="A370" s="219" t="s">
        <v>307</v>
      </c>
      <c r="B370" s="219" t="s">
        <v>315</v>
      </c>
      <c r="C370" s="219">
        <v>33058458</v>
      </c>
      <c r="D370" s="227" t="s">
        <v>337</v>
      </c>
      <c r="E370" s="347" t="s">
        <v>1288</v>
      </c>
      <c r="F370" s="156" t="s">
        <v>1288</v>
      </c>
      <c r="G370" s="348" t="s">
        <v>1288</v>
      </c>
      <c r="H370" s="349" t="s">
        <v>1288</v>
      </c>
      <c r="I370" s="348" t="s">
        <v>1288</v>
      </c>
      <c r="J370" s="349" t="s">
        <v>1288</v>
      </c>
      <c r="K370" s="155" t="s">
        <v>1288</v>
      </c>
      <c r="L370" s="349" t="s">
        <v>1288</v>
      </c>
      <c r="M370" s="348" t="s">
        <v>1288</v>
      </c>
      <c r="N370" s="349" t="s">
        <v>1288</v>
      </c>
      <c r="O370" s="348" t="s">
        <v>1288</v>
      </c>
      <c r="P370" s="160" t="str">
        <f t="shared" si="5"/>
        <v/>
      </c>
    </row>
    <row r="371" spans="1:16" x14ac:dyDescent="0.2">
      <c r="A371" s="219" t="s">
        <v>307</v>
      </c>
      <c r="B371" s="219" t="s">
        <v>315</v>
      </c>
      <c r="C371" s="219">
        <v>33058466</v>
      </c>
      <c r="D371" s="227" t="s">
        <v>338</v>
      </c>
      <c r="E371" s="347" t="s">
        <v>1288</v>
      </c>
      <c r="F371" s="156" t="s">
        <v>1288</v>
      </c>
      <c r="G371" s="348" t="s">
        <v>1288</v>
      </c>
      <c r="H371" s="349" t="s">
        <v>1288</v>
      </c>
      <c r="I371" s="348" t="s">
        <v>1288</v>
      </c>
      <c r="J371" s="349" t="s">
        <v>1288</v>
      </c>
      <c r="K371" s="155" t="s">
        <v>1288</v>
      </c>
      <c r="L371" s="349" t="s">
        <v>1288</v>
      </c>
      <c r="M371" s="348" t="s">
        <v>1288</v>
      </c>
      <c r="N371" s="349" t="s">
        <v>1288</v>
      </c>
      <c r="O371" s="348" t="s">
        <v>1288</v>
      </c>
      <c r="P371" s="160" t="str">
        <f t="shared" si="5"/>
        <v/>
      </c>
    </row>
    <row r="372" spans="1:16" ht="22.5" x14ac:dyDescent="0.2">
      <c r="A372" s="219" t="s">
        <v>307</v>
      </c>
      <c r="B372" s="219" t="s">
        <v>315</v>
      </c>
      <c r="C372" s="219">
        <v>33058474</v>
      </c>
      <c r="D372" s="227" t="s">
        <v>339</v>
      </c>
      <c r="E372" s="347" t="s">
        <v>1288</v>
      </c>
      <c r="F372" s="156" t="s">
        <v>1288</v>
      </c>
      <c r="G372" s="348" t="s">
        <v>1288</v>
      </c>
      <c r="H372" s="349" t="s">
        <v>1288</v>
      </c>
      <c r="I372" s="348" t="s">
        <v>1288</v>
      </c>
      <c r="J372" s="349" t="s">
        <v>1288</v>
      </c>
      <c r="K372" s="155" t="s">
        <v>1288</v>
      </c>
      <c r="L372" s="349" t="s">
        <v>1288</v>
      </c>
      <c r="M372" s="348" t="s">
        <v>1288</v>
      </c>
      <c r="N372" s="349" t="s">
        <v>1288</v>
      </c>
      <c r="O372" s="348" t="s">
        <v>1288</v>
      </c>
      <c r="P372" s="160" t="str">
        <f t="shared" si="5"/>
        <v/>
      </c>
    </row>
    <row r="373" spans="1:16" x14ac:dyDescent="0.2">
      <c r="A373" s="219" t="s">
        <v>307</v>
      </c>
      <c r="B373" s="219" t="s">
        <v>315</v>
      </c>
      <c r="C373" s="219">
        <v>33058571</v>
      </c>
      <c r="D373" s="227" t="s">
        <v>340</v>
      </c>
      <c r="E373" s="347" t="s">
        <v>1288</v>
      </c>
      <c r="F373" s="156" t="s">
        <v>1288</v>
      </c>
      <c r="G373" s="348" t="s">
        <v>1288</v>
      </c>
      <c r="H373" s="349" t="s">
        <v>1288</v>
      </c>
      <c r="I373" s="348" t="s">
        <v>1288</v>
      </c>
      <c r="J373" s="349" t="s">
        <v>1288</v>
      </c>
      <c r="K373" s="155" t="s">
        <v>1288</v>
      </c>
      <c r="L373" s="349" t="s">
        <v>1288</v>
      </c>
      <c r="M373" s="348" t="s">
        <v>1288</v>
      </c>
      <c r="N373" s="349" t="s">
        <v>1288</v>
      </c>
      <c r="O373" s="348" t="s">
        <v>1288</v>
      </c>
      <c r="P373" s="160" t="str">
        <f t="shared" si="5"/>
        <v/>
      </c>
    </row>
    <row r="374" spans="1:16" x14ac:dyDescent="0.2">
      <c r="A374" s="219" t="s">
        <v>307</v>
      </c>
      <c r="B374" s="219" t="s">
        <v>315</v>
      </c>
      <c r="C374" s="219">
        <v>33058580</v>
      </c>
      <c r="D374" s="227" t="s">
        <v>341</v>
      </c>
      <c r="E374" s="347" t="s">
        <v>1288</v>
      </c>
      <c r="F374" s="156" t="s">
        <v>1288</v>
      </c>
      <c r="G374" s="348" t="s">
        <v>1288</v>
      </c>
      <c r="H374" s="349" t="s">
        <v>1288</v>
      </c>
      <c r="I374" s="348" t="s">
        <v>1288</v>
      </c>
      <c r="J374" s="349" t="s">
        <v>1288</v>
      </c>
      <c r="K374" s="155" t="s">
        <v>1288</v>
      </c>
      <c r="L374" s="349" t="s">
        <v>1288</v>
      </c>
      <c r="M374" s="348" t="s">
        <v>1288</v>
      </c>
      <c r="N374" s="349" t="s">
        <v>1288</v>
      </c>
      <c r="O374" s="348" t="s">
        <v>1288</v>
      </c>
      <c r="P374" s="160" t="str">
        <f t="shared" si="5"/>
        <v/>
      </c>
    </row>
    <row r="375" spans="1:16" x14ac:dyDescent="0.2">
      <c r="A375" s="219" t="s">
        <v>307</v>
      </c>
      <c r="B375" s="219" t="s">
        <v>315</v>
      </c>
      <c r="C375" s="219">
        <v>33058601</v>
      </c>
      <c r="D375" s="227" t="s">
        <v>342</v>
      </c>
      <c r="E375" s="347" t="s">
        <v>1288</v>
      </c>
      <c r="F375" s="156" t="s">
        <v>1288</v>
      </c>
      <c r="G375" s="348" t="s">
        <v>1288</v>
      </c>
      <c r="H375" s="349" t="s">
        <v>1288</v>
      </c>
      <c r="I375" s="348" t="s">
        <v>1288</v>
      </c>
      <c r="J375" s="349" t="s">
        <v>1288</v>
      </c>
      <c r="K375" s="155" t="s">
        <v>1288</v>
      </c>
      <c r="L375" s="349" t="s">
        <v>1288</v>
      </c>
      <c r="M375" s="348" t="s">
        <v>1288</v>
      </c>
      <c r="N375" s="349" t="s">
        <v>1288</v>
      </c>
      <c r="O375" s="348" t="s">
        <v>1288</v>
      </c>
      <c r="P375" s="160" t="str">
        <f t="shared" si="5"/>
        <v/>
      </c>
    </row>
    <row r="376" spans="1:16" x14ac:dyDescent="0.2">
      <c r="A376" s="219" t="s">
        <v>307</v>
      </c>
      <c r="B376" s="219" t="s">
        <v>315</v>
      </c>
      <c r="C376" s="219">
        <v>33058610</v>
      </c>
      <c r="D376" s="227" t="s">
        <v>343</v>
      </c>
      <c r="E376" s="347" t="s">
        <v>1288</v>
      </c>
      <c r="F376" s="156" t="s">
        <v>1288</v>
      </c>
      <c r="G376" s="348" t="s">
        <v>1288</v>
      </c>
      <c r="H376" s="349" t="s">
        <v>1288</v>
      </c>
      <c r="I376" s="348" t="s">
        <v>1288</v>
      </c>
      <c r="J376" s="349" t="s">
        <v>1288</v>
      </c>
      <c r="K376" s="155" t="s">
        <v>1288</v>
      </c>
      <c r="L376" s="349" t="s">
        <v>1288</v>
      </c>
      <c r="M376" s="348" t="s">
        <v>1288</v>
      </c>
      <c r="N376" s="349" t="s">
        <v>1288</v>
      </c>
      <c r="O376" s="348" t="s">
        <v>1288</v>
      </c>
      <c r="P376" s="160" t="str">
        <f t="shared" si="5"/>
        <v/>
      </c>
    </row>
    <row r="377" spans="1:16" x14ac:dyDescent="0.2">
      <c r="A377" s="219" t="s">
        <v>307</v>
      </c>
      <c r="B377" s="219" t="s">
        <v>315</v>
      </c>
      <c r="C377" s="219">
        <v>33058636</v>
      </c>
      <c r="D377" s="227" t="s">
        <v>344</v>
      </c>
      <c r="E377" s="347" t="s">
        <v>1288</v>
      </c>
      <c r="F377" s="156" t="s">
        <v>1288</v>
      </c>
      <c r="G377" s="348" t="s">
        <v>1288</v>
      </c>
      <c r="H377" s="349" t="s">
        <v>1288</v>
      </c>
      <c r="I377" s="348" t="s">
        <v>1288</v>
      </c>
      <c r="J377" s="349" t="s">
        <v>1288</v>
      </c>
      <c r="K377" s="155" t="s">
        <v>1288</v>
      </c>
      <c r="L377" s="349" t="s">
        <v>1288</v>
      </c>
      <c r="M377" s="348" t="s">
        <v>1288</v>
      </c>
      <c r="N377" s="349" t="s">
        <v>1288</v>
      </c>
      <c r="O377" s="348" t="s">
        <v>1288</v>
      </c>
      <c r="P377" s="160" t="str">
        <f t="shared" si="5"/>
        <v/>
      </c>
    </row>
    <row r="378" spans="1:16" x14ac:dyDescent="0.2">
      <c r="A378" s="219" t="s">
        <v>307</v>
      </c>
      <c r="B378" s="219" t="s">
        <v>315</v>
      </c>
      <c r="C378" s="219">
        <v>33058652</v>
      </c>
      <c r="D378" s="227" t="s">
        <v>345</v>
      </c>
      <c r="E378" s="347" t="s">
        <v>1288</v>
      </c>
      <c r="F378" s="156" t="s">
        <v>1288</v>
      </c>
      <c r="G378" s="348" t="s">
        <v>1288</v>
      </c>
      <c r="H378" s="349" t="s">
        <v>1288</v>
      </c>
      <c r="I378" s="348" t="s">
        <v>1288</v>
      </c>
      <c r="J378" s="349" t="s">
        <v>1288</v>
      </c>
      <c r="K378" s="155" t="s">
        <v>1288</v>
      </c>
      <c r="L378" s="349" t="s">
        <v>1288</v>
      </c>
      <c r="M378" s="348" t="s">
        <v>1288</v>
      </c>
      <c r="N378" s="349" t="s">
        <v>1288</v>
      </c>
      <c r="O378" s="348" t="s">
        <v>1288</v>
      </c>
      <c r="P378" s="160" t="str">
        <f t="shared" si="5"/>
        <v/>
      </c>
    </row>
    <row r="379" spans="1:16" x14ac:dyDescent="0.2">
      <c r="A379" s="219" t="s">
        <v>307</v>
      </c>
      <c r="B379" s="219" t="s">
        <v>315</v>
      </c>
      <c r="C379" s="219">
        <v>33058679</v>
      </c>
      <c r="D379" s="227" t="s">
        <v>346</v>
      </c>
      <c r="E379" s="347" t="s">
        <v>1288</v>
      </c>
      <c r="F379" s="156" t="s">
        <v>1288</v>
      </c>
      <c r="G379" s="348" t="s">
        <v>1288</v>
      </c>
      <c r="H379" s="349" t="s">
        <v>1288</v>
      </c>
      <c r="I379" s="348" t="s">
        <v>1288</v>
      </c>
      <c r="J379" s="349" t="s">
        <v>1288</v>
      </c>
      <c r="K379" s="155" t="s">
        <v>1288</v>
      </c>
      <c r="L379" s="349" t="s">
        <v>1288</v>
      </c>
      <c r="M379" s="348" t="s">
        <v>1288</v>
      </c>
      <c r="N379" s="349" t="s">
        <v>1288</v>
      </c>
      <c r="O379" s="348" t="s">
        <v>1288</v>
      </c>
      <c r="P379" s="160" t="str">
        <f t="shared" si="5"/>
        <v/>
      </c>
    </row>
    <row r="380" spans="1:16" x14ac:dyDescent="0.2">
      <c r="A380" s="219" t="s">
        <v>307</v>
      </c>
      <c r="B380" s="219" t="s">
        <v>315</v>
      </c>
      <c r="C380" s="219">
        <v>33058687</v>
      </c>
      <c r="D380" s="227" t="s">
        <v>95</v>
      </c>
      <c r="E380" s="347" t="s">
        <v>1288</v>
      </c>
      <c r="F380" s="156" t="s">
        <v>1288</v>
      </c>
      <c r="G380" s="348" t="s">
        <v>1288</v>
      </c>
      <c r="H380" s="349" t="s">
        <v>1288</v>
      </c>
      <c r="I380" s="348" t="s">
        <v>1288</v>
      </c>
      <c r="J380" s="349" t="s">
        <v>1288</v>
      </c>
      <c r="K380" s="155" t="s">
        <v>1288</v>
      </c>
      <c r="L380" s="349" t="s">
        <v>1288</v>
      </c>
      <c r="M380" s="348" t="s">
        <v>1288</v>
      </c>
      <c r="N380" s="349" t="s">
        <v>1288</v>
      </c>
      <c r="O380" s="348" t="s">
        <v>1288</v>
      </c>
      <c r="P380" s="160" t="str">
        <f t="shared" si="5"/>
        <v/>
      </c>
    </row>
    <row r="381" spans="1:16" x14ac:dyDescent="0.2">
      <c r="A381" s="219" t="s">
        <v>307</v>
      </c>
      <c r="B381" s="219" t="s">
        <v>315</v>
      </c>
      <c r="C381" s="219">
        <v>33058695</v>
      </c>
      <c r="D381" s="227" t="s">
        <v>347</v>
      </c>
      <c r="E381" s="347" t="s">
        <v>1288</v>
      </c>
      <c r="F381" s="156" t="s">
        <v>1288</v>
      </c>
      <c r="G381" s="348" t="s">
        <v>1288</v>
      </c>
      <c r="H381" s="349" t="s">
        <v>1288</v>
      </c>
      <c r="I381" s="348" t="s">
        <v>1288</v>
      </c>
      <c r="J381" s="349" t="s">
        <v>1288</v>
      </c>
      <c r="K381" s="155" t="s">
        <v>1288</v>
      </c>
      <c r="L381" s="349" t="s">
        <v>1288</v>
      </c>
      <c r="M381" s="348" t="s">
        <v>1288</v>
      </c>
      <c r="N381" s="349" t="s">
        <v>1288</v>
      </c>
      <c r="O381" s="348" t="s">
        <v>1288</v>
      </c>
      <c r="P381" s="160" t="str">
        <f t="shared" si="5"/>
        <v/>
      </c>
    </row>
    <row r="382" spans="1:16" x14ac:dyDescent="0.2">
      <c r="A382" s="219" t="s">
        <v>307</v>
      </c>
      <c r="B382" s="219" t="s">
        <v>315</v>
      </c>
      <c r="C382" s="219">
        <v>33058709</v>
      </c>
      <c r="D382" s="227" t="s">
        <v>348</v>
      </c>
      <c r="E382" s="347" t="s">
        <v>1288</v>
      </c>
      <c r="F382" s="156" t="s">
        <v>1288</v>
      </c>
      <c r="G382" s="348" t="s">
        <v>1288</v>
      </c>
      <c r="H382" s="349" t="s">
        <v>1288</v>
      </c>
      <c r="I382" s="348" t="s">
        <v>1288</v>
      </c>
      <c r="J382" s="349" t="s">
        <v>1288</v>
      </c>
      <c r="K382" s="155" t="s">
        <v>1288</v>
      </c>
      <c r="L382" s="349" t="s">
        <v>1288</v>
      </c>
      <c r="M382" s="348" t="s">
        <v>1288</v>
      </c>
      <c r="N382" s="349" t="s">
        <v>1288</v>
      </c>
      <c r="O382" s="348" t="s">
        <v>1288</v>
      </c>
      <c r="P382" s="160" t="str">
        <f t="shared" si="5"/>
        <v/>
      </c>
    </row>
    <row r="383" spans="1:16" ht="22.5" x14ac:dyDescent="0.2">
      <c r="A383" s="219" t="s">
        <v>307</v>
      </c>
      <c r="B383" s="219" t="s">
        <v>315</v>
      </c>
      <c r="C383" s="219">
        <v>33058733</v>
      </c>
      <c r="D383" s="227" t="s">
        <v>349</v>
      </c>
      <c r="E383" s="347" t="s">
        <v>1288</v>
      </c>
      <c r="F383" s="156" t="s">
        <v>1288</v>
      </c>
      <c r="G383" s="348" t="s">
        <v>1288</v>
      </c>
      <c r="H383" s="349" t="s">
        <v>1288</v>
      </c>
      <c r="I383" s="348" t="s">
        <v>1288</v>
      </c>
      <c r="J383" s="349" t="s">
        <v>1288</v>
      </c>
      <c r="K383" s="155" t="s">
        <v>1288</v>
      </c>
      <c r="L383" s="349" t="s">
        <v>1288</v>
      </c>
      <c r="M383" s="348" t="s">
        <v>1288</v>
      </c>
      <c r="N383" s="349" t="s">
        <v>1288</v>
      </c>
      <c r="O383" s="348" t="s">
        <v>1288</v>
      </c>
      <c r="P383" s="160" t="str">
        <f t="shared" si="5"/>
        <v/>
      </c>
    </row>
    <row r="384" spans="1:16" ht="22.5" x14ac:dyDescent="0.2">
      <c r="A384" s="219" t="s">
        <v>307</v>
      </c>
      <c r="B384" s="219" t="s">
        <v>315</v>
      </c>
      <c r="C384" s="219">
        <v>33058741</v>
      </c>
      <c r="D384" s="227" t="s">
        <v>350</v>
      </c>
      <c r="E384" s="347" t="s">
        <v>1288</v>
      </c>
      <c r="F384" s="156" t="s">
        <v>1288</v>
      </c>
      <c r="G384" s="348" t="s">
        <v>1288</v>
      </c>
      <c r="H384" s="349" t="s">
        <v>1288</v>
      </c>
      <c r="I384" s="348" t="s">
        <v>1288</v>
      </c>
      <c r="J384" s="349" t="s">
        <v>1288</v>
      </c>
      <c r="K384" s="155" t="s">
        <v>1288</v>
      </c>
      <c r="L384" s="349" t="s">
        <v>1288</v>
      </c>
      <c r="M384" s="348" t="s">
        <v>1288</v>
      </c>
      <c r="N384" s="349" t="s">
        <v>1288</v>
      </c>
      <c r="O384" s="348" t="s">
        <v>1288</v>
      </c>
      <c r="P384" s="160" t="str">
        <f t="shared" si="5"/>
        <v/>
      </c>
    </row>
    <row r="385" spans="1:16" x14ac:dyDescent="0.2">
      <c r="A385" s="219" t="s">
        <v>307</v>
      </c>
      <c r="B385" s="219" t="s">
        <v>315</v>
      </c>
      <c r="C385" s="219">
        <v>33058750</v>
      </c>
      <c r="D385" s="227" t="s">
        <v>351</v>
      </c>
      <c r="E385" s="347" t="s">
        <v>1288</v>
      </c>
      <c r="F385" s="156" t="s">
        <v>1288</v>
      </c>
      <c r="G385" s="348" t="s">
        <v>1288</v>
      </c>
      <c r="H385" s="349" t="s">
        <v>1288</v>
      </c>
      <c r="I385" s="348" t="s">
        <v>1288</v>
      </c>
      <c r="J385" s="349" t="s">
        <v>1288</v>
      </c>
      <c r="K385" s="155" t="s">
        <v>1288</v>
      </c>
      <c r="L385" s="349" t="s">
        <v>1288</v>
      </c>
      <c r="M385" s="348" t="s">
        <v>1288</v>
      </c>
      <c r="N385" s="349" t="s">
        <v>1288</v>
      </c>
      <c r="O385" s="348" t="s">
        <v>1288</v>
      </c>
      <c r="P385" s="160" t="str">
        <f t="shared" si="5"/>
        <v/>
      </c>
    </row>
    <row r="386" spans="1:16" x14ac:dyDescent="0.2">
      <c r="A386" s="219" t="s">
        <v>307</v>
      </c>
      <c r="B386" s="219" t="s">
        <v>315</v>
      </c>
      <c r="C386" s="219">
        <v>33058768</v>
      </c>
      <c r="D386" s="227" t="s">
        <v>352</v>
      </c>
      <c r="E386" s="347" t="s">
        <v>1288</v>
      </c>
      <c r="F386" s="156" t="s">
        <v>1288</v>
      </c>
      <c r="G386" s="348" t="s">
        <v>1288</v>
      </c>
      <c r="H386" s="349" t="s">
        <v>1288</v>
      </c>
      <c r="I386" s="348" t="s">
        <v>1288</v>
      </c>
      <c r="J386" s="349" t="s">
        <v>1288</v>
      </c>
      <c r="K386" s="155" t="s">
        <v>1288</v>
      </c>
      <c r="L386" s="349" t="s">
        <v>1288</v>
      </c>
      <c r="M386" s="348" t="s">
        <v>1288</v>
      </c>
      <c r="N386" s="349" t="s">
        <v>1288</v>
      </c>
      <c r="O386" s="348" t="s">
        <v>1288</v>
      </c>
      <c r="P386" s="160" t="str">
        <f t="shared" si="5"/>
        <v/>
      </c>
    </row>
    <row r="387" spans="1:16" x14ac:dyDescent="0.2">
      <c r="A387" s="219" t="s">
        <v>307</v>
      </c>
      <c r="B387" s="219" t="s">
        <v>315</v>
      </c>
      <c r="C387" s="219">
        <v>33058776</v>
      </c>
      <c r="D387" s="227" t="s">
        <v>353</v>
      </c>
      <c r="E387" s="347" t="s">
        <v>1288</v>
      </c>
      <c r="F387" s="156" t="s">
        <v>1288</v>
      </c>
      <c r="G387" s="348" t="s">
        <v>1288</v>
      </c>
      <c r="H387" s="349" t="s">
        <v>1288</v>
      </c>
      <c r="I387" s="348" t="s">
        <v>1288</v>
      </c>
      <c r="J387" s="349" t="s">
        <v>1288</v>
      </c>
      <c r="K387" s="155" t="s">
        <v>1288</v>
      </c>
      <c r="L387" s="349" t="s">
        <v>1288</v>
      </c>
      <c r="M387" s="348" t="s">
        <v>1288</v>
      </c>
      <c r="N387" s="349" t="s">
        <v>1288</v>
      </c>
      <c r="O387" s="348" t="s">
        <v>1288</v>
      </c>
      <c r="P387" s="160" t="str">
        <f t="shared" ref="P387:P450" si="6">IF(E387="PENDENTE","FEVEREIRO, ","")&amp;IF(F387="PENDENTE","MARÇO, ","")&amp;IF(G387="PENDENTE","ABRIL, ","")&amp;IF(H387="PENDENTE","MAIO, ","")&amp;IF(I387="PENDENTE","JUNHO, ","")&amp;IF(J387="PENDENTE","JULHO, ","")&amp;IF(K387="PENDENTE","AGOSTO, ","")&amp;IF(L387="PENDENTE","SETEMBRO, ","")&amp;IF(M387="PENDENTE","OUTUBRO, ","")&amp;IF(N387="PENDENTE","NOVEMBRO","")&amp;IF(O387="PENDENTE","DEZEMBRO, ","")</f>
        <v/>
      </c>
    </row>
    <row r="388" spans="1:16" x14ac:dyDescent="0.2">
      <c r="A388" s="219" t="s">
        <v>307</v>
      </c>
      <c r="B388" s="219" t="s">
        <v>315</v>
      </c>
      <c r="C388" s="219">
        <v>33058946</v>
      </c>
      <c r="D388" s="227" t="s">
        <v>354</v>
      </c>
      <c r="E388" s="347" t="s">
        <v>1288</v>
      </c>
      <c r="F388" s="156" t="s">
        <v>1288</v>
      </c>
      <c r="G388" s="348" t="s">
        <v>1288</v>
      </c>
      <c r="H388" s="349" t="s">
        <v>1288</v>
      </c>
      <c r="I388" s="348" t="s">
        <v>1288</v>
      </c>
      <c r="J388" s="349" t="s">
        <v>1288</v>
      </c>
      <c r="K388" s="155" t="s">
        <v>1288</v>
      </c>
      <c r="L388" s="349" t="s">
        <v>1288</v>
      </c>
      <c r="M388" s="348" t="s">
        <v>1288</v>
      </c>
      <c r="N388" s="349" t="s">
        <v>1288</v>
      </c>
      <c r="O388" s="348" t="s">
        <v>1288</v>
      </c>
      <c r="P388" s="160" t="str">
        <f t="shared" si="6"/>
        <v/>
      </c>
    </row>
    <row r="389" spans="1:16" x14ac:dyDescent="0.2">
      <c r="A389" s="219" t="s">
        <v>307</v>
      </c>
      <c r="B389" s="219" t="s">
        <v>315</v>
      </c>
      <c r="C389" s="219">
        <v>33059152</v>
      </c>
      <c r="D389" s="227" t="s">
        <v>355</v>
      </c>
      <c r="E389" s="347" t="s">
        <v>1288</v>
      </c>
      <c r="F389" s="156" t="s">
        <v>1288</v>
      </c>
      <c r="G389" s="348" t="s">
        <v>1288</v>
      </c>
      <c r="H389" s="349" t="s">
        <v>1288</v>
      </c>
      <c r="I389" s="348" t="s">
        <v>1288</v>
      </c>
      <c r="J389" s="349" t="s">
        <v>1288</v>
      </c>
      <c r="K389" s="155" t="s">
        <v>1288</v>
      </c>
      <c r="L389" s="349" t="s">
        <v>1288</v>
      </c>
      <c r="M389" s="348" t="s">
        <v>1288</v>
      </c>
      <c r="N389" s="349" t="s">
        <v>1288</v>
      </c>
      <c r="O389" s="348" t="s">
        <v>1288</v>
      </c>
      <c r="P389" s="160" t="str">
        <f t="shared" si="6"/>
        <v/>
      </c>
    </row>
    <row r="390" spans="1:16" x14ac:dyDescent="0.2">
      <c r="A390" s="219" t="s">
        <v>307</v>
      </c>
      <c r="B390" s="219" t="s">
        <v>315</v>
      </c>
      <c r="C390" s="219">
        <v>33059209</v>
      </c>
      <c r="D390" s="227" t="s">
        <v>356</v>
      </c>
      <c r="E390" s="347" t="s">
        <v>1288</v>
      </c>
      <c r="F390" s="156" t="s">
        <v>1288</v>
      </c>
      <c r="G390" s="348" t="s">
        <v>1288</v>
      </c>
      <c r="H390" s="349" t="s">
        <v>1288</v>
      </c>
      <c r="I390" s="348" t="s">
        <v>1288</v>
      </c>
      <c r="J390" s="349" t="s">
        <v>1288</v>
      </c>
      <c r="K390" s="155" t="s">
        <v>1288</v>
      </c>
      <c r="L390" s="349" t="s">
        <v>1288</v>
      </c>
      <c r="M390" s="348" t="s">
        <v>1288</v>
      </c>
      <c r="N390" s="349" t="s">
        <v>1288</v>
      </c>
      <c r="O390" s="348" t="s">
        <v>1288</v>
      </c>
      <c r="P390" s="160" t="str">
        <f t="shared" si="6"/>
        <v/>
      </c>
    </row>
    <row r="391" spans="1:16" ht="22.5" x14ac:dyDescent="0.2">
      <c r="A391" s="219" t="s">
        <v>307</v>
      </c>
      <c r="B391" s="219" t="s">
        <v>315</v>
      </c>
      <c r="C391" s="219">
        <v>33059225</v>
      </c>
      <c r="D391" s="227" t="s">
        <v>357</v>
      </c>
      <c r="E391" s="347" t="s">
        <v>1288</v>
      </c>
      <c r="F391" s="156" t="s">
        <v>1288</v>
      </c>
      <c r="G391" s="348" t="s">
        <v>1288</v>
      </c>
      <c r="H391" s="349" t="s">
        <v>1288</v>
      </c>
      <c r="I391" s="348" t="s">
        <v>1288</v>
      </c>
      <c r="J391" s="349" t="s">
        <v>1288</v>
      </c>
      <c r="K391" s="155" t="s">
        <v>1288</v>
      </c>
      <c r="L391" s="349" t="s">
        <v>1288</v>
      </c>
      <c r="M391" s="348" t="s">
        <v>1288</v>
      </c>
      <c r="N391" s="349" t="s">
        <v>1288</v>
      </c>
      <c r="O391" s="348" t="s">
        <v>1288</v>
      </c>
      <c r="P391" s="160" t="str">
        <f t="shared" si="6"/>
        <v/>
      </c>
    </row>
    <row r="392" spans="1:16" x14ac:dyDescent="0.2">
      <c r="A392" s="219" t="s">
        <v>307</v>
      </c>
      <c r="B392" s="219" t="s">
        <v>315</v>
      </c>
      <c r="C392" s="219">
        <v>33059241</v>
      </c>
      <c r="D392" s="227" t="s">
        <v>358</v>
      </c>
      <c r="E392" s="347" t="s">
        <v>1288</v>
      </c>
      <c r="F392" s="156" t="s">
        <v>1288</v>
      </c>
      <c r="G392" s="348" t="s">
        <v>1288</v>
      </c>
      <c r="H392" s="349" t="s">
        <v>1288</v>
      </c>
      <c r="I392" s="348" t="s">
        <v>1288</v>
      </c>
      <c r="J392" s="349" t="s">
        <v>1288</v>
      </c>
      <c r="K392" s="155" t="s">
        <v>1288</v>
      </c>
      <c r="L392" s="349" t="s">
        <v>1288</v>
      </c>
      <c r="M392" s="348" t="s">
        <v>1288</v>
      </c>
      <c r="N392" s="349" t="s">
        <v>1288</v>
      </c>
      <c r="O392" s="348" t="s">
        <v>1288</v>
      </c>
      <c r="P392" s="160" t="str">
        <f t="shared" si="6"/>
        <v/>
      </c>
    </row>
    <row r="393" spans="1:16" x14ac:dyDescent="0.2">
      <c r="A393" s="219" t="s">
        <v>307</v>
      </c>
      <c r="B393" s="219" t="s">
        <v>315</v>
      </c>
      <c r="C393" s="219">
        <v>33059284</v>
      </c>
      <c r="D393" s="227" t="s">
        <v>359</v>
      </c>
      <c r="E393" s="347" t="s">
        <v>1288</v>
      </c>
      <c r="F393" s="156" t="s">
        <v>1288</v>
      </c>
      <c r="G393" s="348" t="s">
        <v>1288</v>
      </c>
      <c r="H393" s="349" t="s">
        <v>1288</v>
      </c>
      <c r="I393" s="348" t="s">
        <v>1288</v>
      </c>
      <c r="J393" s="349" t="s">
        <v>1288</v>
      </c>
      <c r="K393" s="155" t="s">
        <v>1288</v>
      </c>
      <c r="L393" s="349" t="s">
        <v>1288</v>
      </c>
      <c r="M393" s="348" t="s">
        <v>1288</v>
      </c>
      <c r="N393" s="349" t="s">
        <v>1288</v>
      </c>
      <c r="O393" s="348" t="s">
        <v>1288</v>
      </c>
      <c r="P393" s="160" t="str">
        <f t="shared" si="6"/>
        <v/>
      </c>
    </row>
    <row r="394" spans="1:16" x14ac:dyDescent="0.2">
      <c r="A394" s="219" t="s">
        <v>307</v>
      </c>
      <c r="B394" s="219" t="s">
        <v>315</v>
      </c>
      <c r="C394" s="219">
        <v>33059306</v>
      </c>
      <c r="D394" s="227" t="s">
        <v>360</v>
      </c>
      <c r="E394" s="347" t="s">
        <v>1288</v>
      </c>
      <c r="F394" s="156" t="s">
        <v>1288</v>
      </c>
      <c r="G394" s="348" t="s">
        <v>1288</v>
      </c>
      <c r="H394" s="349" t="s">
        <v>1288</v>
      </c>
      <c r="I394" s="348" t="s">
        <v>1288</v>
      </c>
      <c r="J394" s="349" t="s">
        <v>1288</v>
      </c>
      <c r="K394" s="155" t="s">
        <v>1288</v>
      </c>
      <c r="L394" s="349" t="s">
        <v>1288</v>
      </c>
      <c r="M394" s="348" t="s">
        <v>1288</v>
      </c>
      <c r="N394" s="349" t="s">
        <v>1288</v>
      </c>
      <c r="O394" s="348" t="s">
        <v>1288</v>
      </c>
      <c r="P394" s="160" t="str">
        <f t="shared" si="6"/>
        <v/>
      </c>
    </row>
    <row r="395" spans="1:16" x14ac:dyDescent="0.2">
      <c r="A395" s="219" t="s">
        <v>307</v>
      </c>
      <c r="B395" s="219" t="s">
        <v>315</v>
      </c>
      <c r="C395" s="219">
        <v>33059322</v>
      </c>
      <c r="D395" s="227" t="s">
        <v>361</v>
      </c>
      <c r="E395" s="347" t="s">
        <v>1288</v>
      </c>
      <c r="F395" s="156" t="s">
        <v>1288</v>
      </c>
      <c r="G395" s="348" t="s">
        <v>1288</v>
      </c>
      <c r="H395" s="349" t="s">
        <v>1288</v>
      </c>
      <c r="I395" s="348" t="s">
        <v>1288</v>
      </c>
      <c r="J395" s="349" t="s">
        <v>1288</v>
      </c>
      <c r="K395" s="155" t="s">
        <v>1288</v>
      </c>
      <c r="L395" s="349" t="s">
        <v>1288</v>
      </c>
      <c r="M395" s="348" t="s">
        <v>1288</v>
      </c>
      <c r="N395" s="349" t="s">
        <v>1288</v>
      </c>
      <c r="O395" s="348" t="s">
        <v>1288</v>
      </c>
      <c r="P395" s="160" t="str">
        <f t="shared" si="6"/>
        <v/>
      </c>
    </row>
    <row r="396" spans="1:16" x14ac:dyDescent="0.2">
      <c r="A396" s="219" t="s">
        <v>307</v>
      </c>
      <c r="B396" s="219" t="s">
        <v>315</v>
      </c>
      <c r="C396" s="219">
        <v>33059330</v>
      </c>
      <c r="D396" s="227" t="s">
        <v>362</v>
      </c>
      <c r="E396" s="347" t="s">
        <v>1288</v>
      </c>
      <c r="F396" s="156" t="s">
        <v>1288</v>
      </c>
      <c r="G396" s="348" t="s">
        <v>1288</v>
      </c>
      <c r="H396" s="349" t="s">
        <v>1288</v>
      </c>
      <c r="I396" s="348" t="s">
        <v>1288</v>
      </c>
      <c r="J396" s="349" t="s">
        <v>1288</v>
      </c>
      <c r="K396" s="155" t="s">
        <v>1288</v>
      </c>
      <c r="L396" s="349" t="s">
        <v>1288</v>
      </c>
      <c r="M396" s="348" t="s">
        <v>1288</v>
      </c>
      <c r="N396" s="349" t="s">
        <v>1288</v>
      </c>
      <c r="O396" s="348" t="s">
        <v>1288</v>
      </c>
      <c r="P396" s="160" t="str">
        <f t="shared" si="6"/>
        <v/>
      </c>
    </row>
    <row r="397" spans="1:16" x14ac:dyDescent="0.2">
      <c r="A397" s="219" t="s">
        <v>307</v>
      </c>
      <c r="B397" s="219" t="s">
        <v>315</v>
      </c>
      <c r="C397" s="219">
        <v>33059357</v>
      </c>
      <c r="D397" s="227" t="s">
        <v>363</v>
      </c>
      <c r="E397" s="347" t="s">
        <v>1288</v>
      </c>
      <c r="F397" s="156" t="s">
        <v>1288</v>
      </c>
      <c r="G397" s="348" t="s">
        <v>1288</v>
      </c>
      <c r="H397" s="349" t="s">
        <v>1288</v>
      </c>
      <c r="I397" s="348" t="s">
        <v>1288</v>
      </c>
      <c r="J397" s="349" t="s">
        <v>1288</v>
      </c>
      <c r="K397" s="155" t="s">
        <v>1288</v>
      </c>
      <c r="L397" s="349" t="s">
        <v>1288</v>
      </c>
      <c r="M397" s="348" t="s">
        <v>1288</v>
      </c>
      <c r="N397" s="349" t="s">
        <v>1288</v>
      </c>
      <c r="O397" s="348" t="s">
        <v>1288</v>
      </c>
      <c r="P397" s="160" t="str">
        <f t="shared" si="6"/>
        <v/>
      </c>
    </row>
    <row r="398" spans="1:16" x14ac:dyDescent="0.2">
      <c r="A398" s="219" t="s">
        <v>307</v>
      </c>
      <c r="B398" s="219" t="s">
        <v>315</v>
      </c>
      <c r="C398" s="219">
        <v>33059373</v>
      </c>
      <c r="D398" s="227" t="s">
        <v>364</v>
      </c>
      <c r="E398" s="347" t="s">
        <v>1288</v>
      </c>
      <c r="F398" s="156" t="s">
        <v>1288</v>
      </c>
      <c r="G398" s="348" t="s">
        <v>1288</v>
      </c>
      <c r="H398" s="349" t="s">
        <v>1288</v>
      </c>
      <c r="I398" s="348" t="s">
        <v>1288</v>
      </c>
      <c r="J398" s="349" t="s">
        <v>1288</v>
      </c>
      <c r="K398" s="155" t="s">
        <v>1288</v>
      </c>
      <c r="L398" s="349" t="s">
        <v>1288</v>
      </c>
      <c r="M398" s="348" t="s">
        <v>1288</v>
      </c>
      <c r="N398" s="349" t="s">
        <v>1288</v>
      </c>
      <c r="O398" s="348" t="s">
        <v>1288</v>
      </c>
      <c r="P398" s="160" t="str">
        <f t="shared" si="6"/>
        <v/>
      </c>
    </row>
    <row r="399" spans="1:16" x14ac:dyDescent="0.2">
      <c r="A399" s="219" t="s">
        <v>307</v>
      </c>
      <c r="B399" s="219" t="s">
        <v>315</v>
      </c>
      <c r="C399" s="219">
        <v>33059381</v>
      </c>
      <c r="D399" s="227" t="s">
        <v>365</v>
      </c>
      <c r="E399" s="347" t="s">
        <v>1288</v>
      </c>
      <c r="F399" s="156" t="s">
        <v>1288</v>
      </c>
      <c r="G399" s="348" t="s">
        <v>1288</v>
      </c>
      <c r="H399" s="349" t="s">
        <v>1288</v>
      </c>
      <c r="I399" s="348" t="s">
        <v>1288</v>
      </c>
      <c r="J399" s="349" t="s">
        <v>1288</v>
      </c>
      <c r="K399" s="155" t="s">
        <v>1288</v>
      </c>
      <c r="L399" s="349" t="s">
        <v>1288</v>
      </c>
      <c r="M399" s="348" t="s">
        <v>1288</v>
      </c>
      <c r="N399" s="349" t="s">
        <v>1288</v>
      </c>
      <c r="O399" s="348" t="s">
        <v>1288</v>
      </c>
      <c r="P399" s="160" t="str">
        <f t="shared" si="6"/>
        <v/>
      </c>
    </row>
    <row r="400" spans="1:16" x14ac:dyDescent="0.2">
      <c r="A400" s="219" t="s">
        <v>307</v>
      </c>
      <c r="B400" s="219" t="s">
        <v>315</v>
      </c>
      <c r="C400" s="219">
        <v>33059403</v>
      </c>
      <c r="D400" s="227" t="s">
        <v>366</v>
      </c>
      <c r="E400" s="347" t="s">
        <v>1288</v>
      </c>
      <c r="F400" s="156" t="s">
        <v>1288</v>
      </c>
      <c r="G400" s="348" t="s">
        <v>1288</v>
      </c>
      <c r="H400" s="349" t="s">
        <v>1288</v>
      </c>
      <c r="I400" s="348" t="s">
        <v>1288</v>
      </c>
      <c r="J400" s="349" t="s">
        <v>1288</v>
      </c>
      <c r="K400" s="155" t="s">
        <v>1288</v>
      </c>
      <c r="L400" s="349" t="s">
        <v>1288</v>
      </c>
      <c r="M400" s="348" t="s">
        <v>1288</v>
      </c>
      <c r="N400" s="349" t="s">
        <v>1288</v>
      </c>
      <c r="O400" s="348" t="s">
        <v>1288</v>
      </c>
      <c r="P400" s="160" t="str">
        <f t="shared" si="6"/>
        <v/>
      </c>
    </row>
    <row r="401" spans="1:16" x14ac:dyDescent="0.2">
      <c r="A401" s="219" t="s">
        <v>307</v>
      </c>
      <c r="B401" s="219" t="s">
        <v>315</v>
      </c>
      <c r="C401" s="219">
        <v>33059411</v>
      </c>
      <c r="D401" s="227" t="s">
        <v>367</v>
      </c>
      <c r="E401" s="347" t="s">
        <v>1288</v>
      </c>
      <c r="F401" s="156" t="s">
        <v>1288</v>
      </c>
      <c r="G401" s="348" t="s">
        <v>1288</v>
      </c>
      <c r="H401" s="349" t="s">
        <v>1288</v>
      </c>
      <c r="I401" s="348" t="s">
        <v>1288</v>
      </c>
      <c r="J401" s="349" t="s">
        <v>1288</v>
      </c>
      <c r="K401" s="155" t="s">
        <v>1288</v>
      </c>
      <c r="L401" s="349" t="s">
        <v>1288</v>
      </c>
      <c r="M401" s="348" t="s">
        <v>1288</v>
      </c>
      <c r="N401" s="349" t="s">
        <v>1288</v>
      </c>
      <c r="O401" s="348" t="s">
        <v>1288</v>
      </c>
      <c r="P401" s="160" t="str">
        <f t="shared" si="6"/>
        <v/>
      </c>
    </row>
    <row r="402" spans="1:16" x14ac:dyDescent="0.2">
      <c r="A402" s="219" t="s">
        <v>307</v>
      </c>
      <c r="B402" s="219" t="s">
        <v>315</v>
      </c>
      <c r="C402" s="219">
        <v>33059446</v>
      </c>
      <c r="D402" s="227" t="s">
        <v>368</v>
      </c>
      <c r="E402" s="347" t="s">
        <v>1288</v>
      </c>
      <c r="F402" s="156" t="s">
        <v>1288</v>
      </c>
      <c r="G402" s="348" t="s">
        <v>1288</v>
      </c>
      <c r="H402" s="349" t="s">
        <v>1288</v>
      </c>
      <c r="I402" s="348" t="s">
        <v>1288</v>
      </c>
      <c r="J402" s="349" t="s">
        <v>1288</v>
      </c>
      <c r="K402" s="155" t="s">
        <v>1288</v>
      </c>
      <c r="L402" s="349" t="s">
        <v>1288</v>
      </c>
      <c r="M402" s="348" t="s">
        <v>1288</v>
      </c>
      <c r="N402" s="349" t="s">
        <v>1288</v>
      </c>
      <c r="O402" s="348" t="s">
        <v>1288</v>
      </c>
      <c r="P402" s="160" t="str">
        <f t="shared" si="6"/>
        <v/>
      </c>
    </row>
    <row r="403" spans="1:16" x14ac:dyDescent="0.2">
      <c r="A403" s="219" t="s">
        <v>307</v>
      </c>
      <c r="B403" s="219" t="s">
        <v>315</v>
      </c>
      <c r="C403" s="219">
        <v>33059454</v>
      </c>
      <c r="D403" s="227" t="s">
        <v>369</v>
      </c>
      <c r="E403" s="347" t="s">
        <v>1288</v>
      </c>
      <c r="F403" s="156" t="s">
        <v>1288</v>
      </c>
      <c r="G403" s="348" t="s">
        <v>1288</v>
      </c>
      <c r="H403" s="349" t="s">
        <v>1288</v>
      </c>
      <c r="I403" s="348" t="s">
        <v>1288</v>
      </c>
      <c r="J403" s="349" t="s">
        <v>1288</v>
      </c>
      <c r="K403" s="155" t="s">
        <v>1288</v>
      </c>
      <c r="L403" s="349" t="s">
        <v>1288</v>
      </c>
      <c r="M403" s="348" t="s">
        <v>1288</v>
      </c>
      <c r="N403" s="349" t="s">
        <v>1288</v>
      </c>
      <c r="O403" s="348" t="s">
        <v>1288</v>
      </c>
      <c r="P403" s="160" t="str">
        <f t="shared" si="6"/>
        <v/>
      </c>
    </row>
    <row r="404" spans="1:16" x14ac:dyDescent="0.2">
      <c r="A404" s="219" t="s">
        <v>307</v>
      </c>
      <c r="B404" s="219" t="s">
        <v>315</v>
      </c>
      <c r="C404" s="219">
        <v>33059462</v>
      </c>
      <c r="D404" s="227" t="s">
        <v>370</v>
      </c>
      <c r="E404" s="347" t="s">
        <v>1288</v>
      </c>
      <c r="F404" s="156" t="s">
        <v>1288</v>
      </c>
      <c r="G404" s="348" t="s">
        <v>1288</v>
      </c>
      <c r="H404" s="349" t="s">
        <v>1288</v>
      </c>
      <c r="I404" s="348" t="s">
        <v>1288</v>
      </c>
      <c r="J404" s="349" t="s">
        <v>1288</v>
      </c>
      <c r="K404" s="155" t="s">
        <v>1288</v>
      </c>
      <c r="L404" s="349" t="s">
        <v>1288</v>
      </c>
      <c r="M404" s="348" t="s">
        <v>1288</v>
      </c>
      <c r="N404" s="349" t="s">
        <v>1288</v>
      </c>
      <c r="O404" s="348" t="s">
        <v>1288</v>
      </c>
      <c r="P404" s="160" t="str">
        <f t="shared" si="6"/>
        <v/>
      </c>
    </row>
    <row r="405" spans="1:16" x14ac:dyDescent="0.2">
      <c r="A405" s="219" t="s">
        <v>307</v>
      </c>
      <c r="B405" s="219" t="s">
        <v>315</v>
      </c>
      <c r="C405" s="219">
        <v>33059470</v>
      </c>
      <c r="D405" s="227" t="s">
        <v>371</v>
      </c>
      <c r="E405" s="347" t="s">
        <v>1288</v>
      </c>
      <c r="F405" s="156" t="s">
        <v>1288</v>
      </c>
      <c r="G405" s="348" t="s">
        <v>1288</v>
      </c>
      <c r="H405" s="349" t="s">
        <v>1288</v>
      </c>
      <c r="I405" s="348" t="s">
        <v>1288</v>
      </c>
      <c r="J405" s="349" t="s">
        <v>1288</v>
      </c>
      <c r="K405" s="155" t="s">
        <v>1288</v>
      </c>
      <c r="L405" s="349" t="s">
        <v>1288</v>
      </c>
      <c r="M405" s="348" t="s">
        <v>1288</v>
      </c>
      <c r="N405" s="349" t="s">
        <v>1288</v>
      </c>
      <c r="O405" s="348" t="s">
        <v>1288</v>
      </c>
      <c r="P405" s="160" t="str">
        <f t="shared" si="6"/>
        <v/>
      </c>
    </row>
    <row r="406" spans="1:16" x14ac:dyDescent="0.2">
      <c r="A406" s="219" t="s">
        <v>307</v>
      </c>
      <c r="B406" s="219" t="s">
        <v>315</v>
      </c>
      <c r="C406" s="219">
        <v>33060177</v>
      </c>
      <c r="D406" s="227" t="s">
        <v>372</v>
      </c>
      <c r="E406" s="347" t="s">
        <v>1288</v>
      </c>
      <c r="F406" s="156" t="s">
        <v>1288</v>
      </c>
      <c r="G406" s="348" t="s">
        <v>1288</v>
      </c>
      <c r="H406" s="349" t="s">
        <v>1288</v>
      </c>
      <c r="I406" s="348" t="s">
        <v>1288</v>
      </c>
      <c r="J406" s="349" t="s">
        <v>1288</v>
      </c>
      <c r="K406" s="155" t="s">
        <v>1288</v>
      </c>
      <c r="L406" s="349" t="s">
        <v>1288</v>
      </c>
      <c r="M406" s="348" t="s">
        <v>1288</v>
      </c>
      <c r="N406" s="349" t="s">
        <v>1288</v>
      </c>
      <c r="O406" s="348" t="s">
        <v>1288</v>
      </c>
      <c r="P406" s="160" t="str">
        <f t="shared" si="6"/>
        <v/>
      </c>
    </row>
    <row r="407" spans="1:16" x14ac:dyDescent="0.2">
      <c r="A407" s="219" t="s">
        <v>307</v>
      </c>
      <c r="B407" s="219" t="s">
        <v>315</v>
      </c>
      <c r="C407" s="219">
        <v>33060185</v>
      </c>
      <c r="D407" s="227" t="s">
        <v>373</v>
      </c>
      <c r="E407" s="347" t="s">
        <v>1288</v>
      </c>
      <c r="F407" s="156" t="s">
        <v>1288</v>
      </c>
      <c r="G407" s="348" t="s">
        <v>1288</v>
      </c>
      <c r="H407" s="349" t="s">
        <v>1288</v>
      </c>
      <c r="I407" s="348" t="s">
        <v>1288</v>
      </c>
      <c r="J407" s="349" t="s">
        <v>1288</v>
      </c>
      <c r="K407" s="155" t="s">
        <v>1288</v>
      </c>
      <c r="L407" s="349" t="s">
        <v>1288</v>
      </c>
      <c r="M407" s="348" t="s">
        <v>1288</v>
      </c>
      <c r="N407" s="349" t="s">
        <v>1288</v>
      </c>
      <c r="O407" s="348" t="s">
        <v>1288</v>
      </c>
      <c r="P407" s="160" t="str">
        <f t="shared" si="6"/>
        <v/>
      </c>
    </row>
    <row r="408" spans="1:16" x14ac:dyDescent="0.2">
      <c r="A408" s="219" t="s">
        <v>307</v>
      </c>
      <c r="B408" s="219" t="s">
        <v>315</v>
      </c>
      <c r="C408" s="219">
        <v>33060193</v>
      </c>
      <c r="D408" s="227" t="s">
        <v>374</v>
      </c>
      <c r="E408" s="347" t="s">
        <v>1288</v>
      </c>
      <c r="F408" s="156" t="s">
        <v>1288</v>
      </c>
      <c r="G408" s="348" t="s">
        <v>1288</v>
      </c>
      <c r="H408" s="349" t="s">
        <v>1288</v>
      </c>
      <c r="I408" s="348" t="s">
        <v>1288</v>
      </c>
      <c r="J408" s="349" t="s">
        <v>1288</v>
      </c>
      <c r="K408" s="155" t="s">
        <v>1288</v>
      </c>
      <c r="L408" s="349" t="s">
        <v>1288</v>
      </c>
      <c r="M408" s="348" t="s">
        <v>1288</v>
      </c>
      <c r="N408" s="349" t="s">
        <v>1288</v>
      </c>
      <c r="O408" s="348" t="s">
        <v>1288</v>
      </c>
      <c r="P408" s="160" t="str">
        <f t="shared" si="6"/>
        <v/>
      </c>
    </row>
    <row r="409" spans="1:16" x14ac:dyDescent="0.2">
      <c r="A409" s="219" t="s">
        <v>307</v>
      </c>
      <c r="B409" s="219" t="s">
        <v>315</v>
      </c>
      <c r="C409" s="219">
        <v>33060274</v>
      </c>
      <c r="D409" s="227" t="s">
        <v>375</v>
      </c>
      <c r="E409" s="347" t="s">
        <v>1288</v>
      </c>
      <c r="F409" s="156" t="s">
        <v>1288</v>
      </c>
      <c r="G409" s="348" t="s">
        <v>1288</v>
      </c>
      <c r="H409" s="349" t="s">
        <v>1288</v>
      </c>
      <c r="I409" s="348" t="s">
        <v>1288</v>
      </c>
      <c r="J409" s="349" t="s">
        <v>1288</v>
      </c>
      <c r="K409" s="155" t="s">
        <v>1288</v>
      </c>
      <c r="L409" s="349" t="s">
        <v>1288</v>
      </c>
      <c r="M409" s="348" t="s">
        <v>1288</v>
      </c>
      <c r="N409" s="349" t="s">
        <v>1288</v>
      </c>
      <c r="O409" s="348" t="s">
        <v>1288</v>
      </c>
      <c r="P409" s="160" t="str">
        <f t="shared" si="6"/>
        <v/>
      </c>
    </row>
    <row r="410" spans="1:16" x14ac:dyDescent="0.2">
      <c r="A410" s="219" t="s">
        <v>307</v>
      </c>
      <c r="B410" s="219" t="s">
        <v>315</v>
      </c>
      <c r="C410" s="219">
        <v>33060711</v>
      </c>
      <c r="D410" s="227" t="s">
        <v>376</v>
      </c>
      <c r="E410" s="347" t="s">
        <v>1288</v>
      </c>
      <c r="F410" s="156" t="s">
        <v>1288</v>
      </c>
      <c r="G410" s="348" t="s">
        <v>1288</v>
      </c>
      <c r="H410" s="349" t="s">
        <v>1288</v>
      </c>
      <c r="I410" s="348" t="s">
        <v>1288</v>
      </c>
      <c r="J410" s="349" t="s">
        <v>1288</v>
      </c>
      <c r="K410" s="155" t="s">
        <v>1288</v>
      </c>
      <c r="L410" s="349" t="s">
        <v>1288</v>
      </c>
      <c r="M410" s="348" t="s">
        <v>1288</v>
      </c>
      <c r="N410" s="349" t="s">
        <v>1288</v>
      </c>
      <c r="O410" s="348" t="s">
        <v>1288</v>
      </c>
      <c r="P410" s="160" t="str">
        <f t="shared" si="6"/>
        <v/>
      </c>
    </row>
    <row r="411" spans="1:16" x14ac:dyDescent="0.2">
      <c r="A411" s="219" t="s">
        <v>307</v>
      </c>
      <c r="B411" s="219" t="s">
        <v>315</v>
      </c>
      <c r="C411" s="219">
        <v>33060720</v>
      </c>
      <c r="D411" s="227" t="s">
        <v>377</v>
      </c>
      <c r="E411" s="347" t="s">
        <v>1288</v>
      </c>
      <c r="F411" s="156" t="s">
        <v>1288</v>
      </c>
      <c r="G411" s="348" t="s">
        <v>1288</v>
      </c>
      <c r="H411" s="349" t="s">
        <v>1288</v>
      </c>
      <c r="I411" s="348" t="s">
        <v>1288</v>
      </c>
      <c r="J411" s="349" t="s">
        <v>1288</v>
      </c>
      <c r="K411" s="155" t="s">
        <v>1288</v>
      </c>
      <c r="L411" s="349" t="s">
        <v>1288</v>
      </c>
      <c r="M411" s="348" t="s">
        <v>1288</v>
      </c>
      <c r="N411" s="349" t="s">
        <v>1288</v>
      </c>
      <c r="O411" s="348" t="s">
        <v>1288</v>
      </c>
      <c r="P411" s="160" t="str">
        <f t="shared" si="6"/>
        <v/>
      </c>
    </row>
    <row r="412" spans="1:16" x14ac:dyDescent="0.2">
      <c r="A412" s="219" t="s">
        <v>307</v>
      </c>
      <c r="B412" s="219" t="s">
        <v>315</v>
      </c>
      <c r="C412" s="219">
        <v>33060738</v>
      </c>
      <c r="D412" s="227" t="s">
        <v>378</v>
      </c>
      <c r="E412" s="347" t="s">
        <v>1288</v>
      </c>
      <c r="F412" s="156" t="s">
        <v>1288</v>
      </c>
      <c r="G412" s="348" t="s">
        <v>1288</v>
      </c>
      <c r="H412" s="349" t="s">
        <v>1288</v>
      </c>
      <c r="I412" s="348" t="s">
        <v>1288</v>
      </c>
      <c r="J412" s="349" t="s">
        <v>1288</v>
      </c>
      <c r="K412" s="155" t="s">
        <v>1288</v>
      </c>
      <c r="L412" s="349" t="s">
        <v>1288</v>
      </c>
      <c r="M412" s="348" t="s">
        <v>1288</v>
      </c>
      <c r="N412" s="349" t="s">
        <v>1288</v>
      </c>
      <c r="O412" s="348" t="s">
        <v>1288</v>
      </c>
      <c r="P412" s="160" t="str">
        <f t="shared" si="6"/>
        <v/>
      </c>
    </row>
    <row r="413" spans="1:16" x14ac:dyDescent="0.2">
      <c r="A413" s="219" t="s">
        <v>307</v>
      </c>
      <c r="B413" s="219" t="s">
        <v>315</v>
      </c>
      <c r="C413" s="219">
        <v>33060746</v>
      </c>
      <c r="D413" s="227" t="s">
        <v>379</v>
      </c>
      <c r="E413" s="347" t="s">
        <v>1288</v>
      </c>
      <c r="F413" s="156" t="s">
        <v>1288</v>
      </c>
      <c r="G413" s="348" t="s">
        <v>1288</v>
      </c>
      <c r="H413" s="349" t="s">
        <v>1288</v>
      </c>
      <c r="I413" s="348" t="s">
        <v>1288</v>
      </c>
      <c r="J413" s="349" t="s">
        <v>1288</v>
      </c>
      <c r="K413" s="155" t="s">
        <v>1288</v>
      </c>
      <c r="L413" s="349" t="s">
        <v>1288</v>
      </c>
      <c r="M413" s="348" t="s">
        <v>1288</v>
      </c>
      <c r="N413" s="349" t="s">
        <v>1288</v>
      </c>
      <c r="O413" s="348" t="s">
        <v>1288</v>
      </c>
      <c r="P413" s="160" t="str">
        <f t="shared" si="6"/>
        <v/>
      </c>
    </row>
    <row r="414" spans="1:16" x14ac:dyDescent="0.2">
      <c r="A414" s="219" t="s">
        <v>307</v>
      </c>
      <c r="B414" s="219" t="s">
        <v>315</v>
      </c>
      <c r="C414" s="219">
        <v>33060797</v>
      </c>
      <c r="D414" s="227" t="s">
        <v>380</v>
      </c>
      <c r="E414" s="347" t="s">
        <v>1288</v>
      </c>
      <c r="F414" s="156" t="s">
        <v>1288</v>
      </c>
      <c r="G414" s="348" t="s">
        <v>1288</v>
      </c>
      <c r="H414" s="349" t="s">
        <v>1288</v>
      </c>
      <c r="I414" s="348" t="s">
        <v>1288</v>
      </c>
      <c r="J414" s="349" t="s">
        <v>1288</v>
      </c>
      <c r="K414" s="155" t="s">
        <v>1288</v>
      </c>
      <c r="L414" s="349" t="s">
        <v>1288</v>
      </c>
      <c r="M414" s="348" t="s">
        <v>1288</v>
      </c>
      <c r="N414" s="349" t="s">
        <v>1288</v>
      </c>
      <c r="O414" s="348" t="s">
        <v>1288</v>
      </c>
      <c r="P414" s="160" t="str">
        <f t="shared" si="6"/>
        <v/>
      </c>
    </row>
    <row r="415" spans="1:16" x14ac:dyDescent="0.2">
      <c r="A415" s="219" t="s">
        <v>307</v>
      </c>
      <c r="B415" s="219" t="s">
        <v>315</v>
      </c>
      <c r="C415" s="219">
        <v>33060800</v>
      </c>
      <c r="D415" s="227" t="s">
        <v>381</v>
      </c>
      <c r="E415" s="347" t="s">
        <v>1288</v>
      </c>
      <c r="F415" s="156" t="s">
        <v>1288</v>
      </c>
      <c r="G415" s="348" t="s">
        <v>1288</v>
      </c>
      <c r="H415" s="349" t="s">
        <v>1288</v>
      </c>
      <c r="I415" s="348" t="s">
        <v>1288</v>
      </c>
      <c r="J415" s="349" t="s">
        <v>1288</v>
      </c>
      <c r="K415" s="155" t="s">
        <v>1288</v>
      </c>
      <c r="L415" s="349" t="s">
        <v>1288</v>
      </c>
      <c r="M415" s="348" t="s">
        <v>1288</v>
      </c>
      <c r="N415" s="349" t="s">
        <v>1288</v>
      </c>
      <c r="O415" s="348" t="s">
        <v>1288</v>
      </c>
      <c r="P415" s="160" t="str">
        <f t="shared" si="6"/>
        <v/>
      </c>
    </row>
    <row r="416" spans="1:16" x14ac:dyDescent="0.2">
      <c r="A416" s="219" t="s">
        <v>307</v>
      </c>
      <c r="B416" s="219" t="s">
        <v>315</v>
      </c>
      <c r="C416" s="219">
        <v>33060819</v>
      </c>
      <c r="D416" s="227" t="s">
        <v>382</v>
      </c>
      <c r="E416" s="347" t="s">
        <v>1288</v>
      </c>
      <c r="F416" s="156" t="s">
        <v>1288</v>
      </c>
      <c r="G416" s="348" t="s">
        <v>1288</v>
      </c>
      <c r="H416" s="349" t="s">
        <v>1288</v>
      </c>
      <c r="I416" s="348" t="s">
        <v>1288</v>
      </c>
      <c r="J416" s="349" t="s">
        <v>1288</v>
      </c>
      <c r="K416" s="155" t="s">
        <v>1288</v>
      </c>
      <c r="L416" s="349" t="s">
        <v>1288</v>
      </c>
      <c r="M416" s="348" t="s">
        <v>1288</v>
      </c>
      <c r="N416" s="349" t="s">
        <v>1288</v>
      </c>
      <c r="O416" s="348" t="s">
        <v>1288</v>
      </c>
      <c r="P416" s="160" t="str">
        <f t="shared" si="6"/>
        <v/>
      </c>
    </row>
    <row r="417" spans="1:16" x14ac:dyDescent="0.2">
      <c r="A417" s="219" t="s">
        <v>307</v>
      </c>
      <c r="B417" s="219" t="s">
        <v>315</v>
      </c>
      <c r="C417" s="219">
        <v>33060827</v>
      </c>
      <c r="D417" s="227" t="s">
        <v>383</v>
      </c>
      <c r="E417" s="347" t="s">
        <v>1288</v>
      </c>
      <c r="F417" s="156" t="s">
        <v>1288</v>
      </c>
      <c r="G417" s="348" t="s">
        <v>1288</v>
      </c>
      <c r="H417" s="349" t="s">
        <v>1288</v>
      </c>
      <c r="I417" s="348" t="s">
        <v>1288</v>
      </c>
      <c r="J417" s="349" t="s">
        <v>1288</v>
      </c>
      <c r="K417" s="155" t="s">
        <v>1288</v>
      </c>
      <c r="L417" s="349" t="s">
        <v>1288</v>
      </c>
      <c r="M417" s="348" t="s">
        <v>1288</v>
      </c>
      <c r="N417" s="349" t="s">
        <v>1288</v>
      </c>
      <c r="O417" s="348" t="s">
        <v>1288</v>
      </c>
      <c r="P417" s="160" t="str">
        <f t="shared" si="6"/>
        <v/>
      </c>
    </row>
    <row r="418" spans="1:16" x14ac:dyDescent="0.2">
      <c r="A418" s="219" t="s">
        <v>307</v>
      </c>
      <c r="B418" s="219" t="s">
        <v>315</v>
      </c>
      <c r="C418" s="219">
        <v>33060835</v>
      </c>
      <c r="D418" s="227" t="s">
        <v>384</v>
      </c>
      <c r="E418" s="347" t="s">
        <v>1288</v>
      </c>
      <c r="F418" s="156" t="s">
        <v>1288</v>
      </c>
      <c r="G418" s="348" t="s">
        <v>1288</v>
      </c>
      <c r="H418" s="349" t="s">
        <v>1288</v>
      </c>
      <c r="I418" s="348" t="s">
        <v>1288</v>
      </c>
      <c r="J418" s="349" t="s">
        <v>1288</v>
      </c>
      <c r="K418" s="155" t="s">
        <v>1288</v>
      </c>
      <c r="L418" s="349" t="s">
        <v>1288</v>
      </c>
      <c r="M418" s="348" t="s">
        <v>1288</v>
      </c>
      <c r="N418" s="349" t="s">
        <v>1288</v>
      </c>
      <c r="O418" s="348" t="s">
        <v>1288</v>
      </c>
      <c r="P418" s="160" t="str">
        <f t="shared" si="6"/>
        <v/>
      </c>
    </row>
    <row r="419" spans="1:16" x14ac:dyDescent="0.2">
      <c r="A419" s="219" t="s">
        <v>307</v>
      </c>
      <c r="B419" s="219" t="s">
        <v>315</v>
      </c>
      <c r="C419" s="219">
        <v>33060843</v>
      </c>
      <c r="D419" s="227" t="s">
        <v>385</v>
      </c>
      <c r="E419" s="347" t="s">
        <v>1288</v>
      </c>
      <c r="F419" s="156" t="s">
        <v>1288</v>
      </c>
      <c r="G419" s="348" t="s">
        <v>1288</v>
      </c>
      <c r="H419" s="349" t="s">
        <v>1288</v>
      </c>
      <c r="I419" s="348" t="s">
        <v>1288</v>
      </c>
      <c r="J419" s="349" t="s">
        <v>1288</v>
      </c>
      <c r="K419" s="155" t="s">
        <v>1288</v>
      </c>
      <c r="L419" s="349" t="s">
        <v>1288</v>
      </c>
      <c r="M419" s="348" t="s">
        <v>1288</v>
      </c>
      <c r="N419" s="349" t="s">
        <v>1288</v>
      </c>
      <c r="O419" s="348" t="s">
        <v>1288</v>
      </c>
      <c r="P419" s="160" t="str">
        <f t="shared" si="6"/>
        <v/>
      </c>
    </row>
    <row r="420" spans="1:16" x14ac:dyDescent="0.2">
      <c r="A420" s="219" t="s">
        <v>307</v>
      </c>
      <c r="B420" s="219" t="s">
        <v>315</v>
      </c>
      <c r="C420" s="219">
        <v>33060860</v>
      </c>
      <c r="D420" s="227" t="s">
        <v>386</v>
      </c>
      <c r="E420" s="347" t="s">
        <v>1288</v>
      </c>
      <c r="F420" s="156" t="s">
        <v>1288</v>
      </c>
      <c r="G420" s="348" t="s">
        <v>1288</v>
      </c>
      <c r="H420" s="349" t="s">
        <v>1288</v>
      </c>
      <c r="I420" s="348" t="s">
        <v>1288</v>
      </c>
      <c r="J420" s="349" t="s">
        <v>1288</v>
      </c>
      <c r="K420" s="155" t="s">
        <v>1288</v>
      </c>
      <c r="L420" s="349" t="s">
        <v>1288</v>
      </c>
      <c r="M420" s="348" t="s">
        <v>1288</v>
      </c>
      <c r="N420" s="349" t="s">
        <v>1288</v>
      </c>
      <c r="O420" s="348" t="s">
        <v>1288</v>
      </c>
      <c r="P420" s="160" t="str">
        <f t="shared" si="6"/>
        <v/>
      </c>
    </row>
    <row r="421" spans="1:16" x14ac:dyDescent="0.2">
      <c r="A421" s="219" t="s">
        <v>307</v>
      </c>
      <c r="B421" s="219" t="s">
        <v>315</v>
      </c>
      <c r="C421" s="219">
        <v>33060878</v>
      </c>
      <c r="D421" s="227" t="s">
        <v>387</v>
      </c>
      <c r="E421" s="347" t="s">
        <v>1288</v>
      </c>
      <c r="F421" s="156" t="s">
        <v>1288</v>
      </c>
      <c r="G421" s="348" t="s">
        <v>1288</v>
      </c>
      <c r="H421" s="349" t="s">
        <v>1288</v>
      </c>
      <c r="I421" s="348" t="s">
        <v>1288</v>
      </c>
      <c r="J421" s="349" t="s">
        <v>1288</v>
      </c>
      <c r="K421" s="155" t="s">
        <v>1288</v>
      </c>
      <c r="L421" s="349" t="s">
        <v>1288</v>
      </c>
      <c r="M421" s="348" t="s">
        <v>1288</v>
      </c>
      <c r="N421" s="349" t="s">
        <v>1288</v>
      </c>
      <c r="O421" s="348" t="s">
        <v>1288</v>
      </c>
      <c r="P421" s="160" t="str">
        <f t="shared" si="6"/>
        <v/>
      </c>
    </row>
    <row r="422" spans="1:16" x14ac:dyDescent="0.2">
      <c r="A422" s="219" t="s">
        <v>307</v>
      </c>
      <c r="B422" s="219" t="s">
        <v>315</v>
      </c>
      <c r="C422" s="219">
        <v>33061769</v>
      </c>
      <c r="D422" s="227" t="s">
        <v>388</v>
      </c>
      <c r="E422" s="347" t="s">
        <v>1288</v>
      </c>
      <c r="F422" s="156" t="s">
        <v>1288</v>
      </c>
      <c r="G422" s="348" t="s">
        <v>1288</v>
      </c>
      <c r="H422" s="349" t="s">
        <v>1288</v>
      </c>
      <c r="I422" s="348" t="s">
        <v>1288</v>
      </c>
      <c r="J422" s="349" t="s">
        <v>1288</v>
      </c>
      <c r="K422" s="155" t="s">
        <v>1288</v>
      </c>
      <c r="L422" s="349" t="s">
        <v>1288</v>
      </c>
      <c r="M422" s="348" t="s">
        <v>1288</v>
      </c>
      <c r="N422" s="349" t="s">
        <v>1288</v>
      </c>
      <c r="O422" s="348" t="s">
        <v>1288</v>
      </c>
      <c r="P422" s="160" t="str">
        <f t="shared" si="6"/>
        <v/>
      </c>
    </row>
    <row r="423" spans="1:16" x14ac:dyDescent="0.2">
      <c r="A423" s="219" t="s">
        <v>307</v>
      </c>
      <c r="B423" s="219" t="s">
        <v>315</v>
      </c>
      <c r="C423" s="219">
        <v>33061890</v>
      </c>
      <c r="D423" s="227" t="s">
        <v>389</v>
      </c>
      <c r="E423" s="347" t="s">
        <v>1288</v>
      </c>
      <c r="F423" s="156" t="s">
        <v>1288</v>
      </c>
      <c r="G423" s="348" t="s">
        <v>1288</v>
      </c>
      <c r="H423" s="349" t="s">
        <v>1288</v>
      </c>
      <c r="I423" s="348" t="s">
        <v>1288</v>
      </c>
      <c r="J423" s="349" t="s">
        <v>1288</v>
      </c>
      <c r="K423" s="155" t="s">
        <v>1288</v>
      </c>
      <c r="L423" s="349" t="s">
        <v>1288</v>
      </c>
      <c r="M423" s="348" t="s">
        <v>1288</v>
      </c>
      <c r="N423" s="349" t="s">
        <v>1288</v>
      </c>
      <c r="O423" s="348" t="s">
        <v>1288</v>
      </c>
      <c r="P423" s="160" t="str">
        <f t="shared" si="6"/>
        <v/>
      </c>
    </row>
    <row r="424" spans="1:16" x14ac:dyDescent="0.2">
      <c r="A424" s="219" t="s">
        <v>307</v>
      </c>
      <c r="B424" s="219" t="s">
        <v>315</v>
      </c>
      <c r="C424" s="219">
        <v>33097020</v>
      </c>
      <c r="D424" s="227" t="s">
        <v>390</v>
      </c>
      <c r="E424" s="347" t="s">
        <v>1288</v>
      </c>
      <c r="F424" s="156" t="s">
        <v>1288</v>
      </c>
      <c r="G424" s="348" t="s">
        <v>1288</v>
      </c>
      <c r="H424" s="349" t="s">
        <v>1288</v>
      </c>
      <c r="I424" s="348" t="s">
        <v>1288</v>
      </c>
      <c r="J424" s="349" t="s">
        <v>1288</v>
      </c>
      <c r="K424" s="155" t="s">
        <v>1288</v>
      </c>
      <c r="L424" s="349" t="s">
        <v>1288</v>
      </c>
      <c r="M424" s="348" t="s">
        <v>1288</v>
      </c>
      <c r="N424" s="349" t="s">
        <v>1288</v>
      </c>
      <c r="O424" s="348" t="s">
        <v>1288</v>
      </c>
      <c r="P424" s="160" t="str">
        <f t="shared" si="6"/>
        <v/>
      </c>
    </row>
    <row r="425" spans="1:16" x14ac:dyDescent="0.2">
      <c r="A425" s="219" t="s">
        <v>307</v>
      </c>
      <c r="B425" s="219" t="s">
        <v>315</v>
      </c>
      <c r="C425" s="219">
        <v>33097275</v>
      </c>
      <c r="D425" s="227" t="s">
        <v>391</v>
      </c>
      <c r="E425" s="347" t="s">
        <v>1288</v>
      </c>
      <c r="F425" s="156" t="s">
        <v>1288</v>
      </c>
      <c r="G425" s="348" t="s">
        <v>1288</v>
      </c>
      <c r="H425" s="349" t="s">
        <v>1288</v>
      </c>
      <c r="I425" s="348" t="s">
        <v>1288</v>
      </c>
      <c r="J425" s="349" t="s">
        <v>1288</v>
      </c>
      <c r="K425" s="155" t="s">
        <v>1288</v>
      </c>
      <c r="L425" s="349" t="s">
        <v>1288</v>
      </c>
      <c r="M425" s="348" t="s">
        <v>1288</v>
      </c>
      <c r="N425" s="349" t="s">
        <v>1288</v>
      </c>
      <c r="O425" s="348" t="s">
        <v>1288</v>
      </c>
      <c r="P425" s="160" t="str">
        <f t="shared" si="6"/>
        <v/>
      </c>
    </row>
    <row r="426" spans="1:16" x14ac:dyDescent="0.2">
      <c r="A426" s="219" t="s">
        <v>307</v>
      </c>
      <c r="B426" s="219" t="s">
        <v>315</v>
      </c>
      <c r="C426" s="219">
        <v>33098123</v>
      </c>
      <c r="D426" s="227" t="s">
        <v>392</v>
      </c>
      <c r="E426" s="347" t="s">
        <v>1288</v>
      </c>
      <c r="F426" s="156" t="s">
        <v>1288</v>
      </c>
      <c r="G426" s="348" t="s">
        <v>1288</v>
      </c>
      <c r="H426" s="349" t="s">
        <v>1288</v>
      </c>
      <c r="I426" s="348" t="s">
        <v>1288</v>
      </c>
      <c r="J426" s="349" t="s">
        <v>1288</v>
      </c>
      <c r="K426" s="155" t="s">
        <v>1288</v>
      </c>
      <c r="L426" s="349" t="s">
        <v>1288</v>
      </c>
      <c r="M426" s="348" t="s">
        <v>1288</v>
      </c>
      <c r="N426" s="349" t="s">
        <v>1288</v>
      </c>
      <c r="O426" s="348" t="s">
        <v>1288</v>
      </c>
      <c r="P426" s="160" t="str">
        <f t="shared" si="6"/>
        <v/>
      </c>
    </row>
    <row r="427" spans="1:16" x14ac:dyDescent="0.2">
      <c r="A427" s="219" t="s">
        <v>307</v>
      </c>
      <c r="B427" s="219" t="s">
        <v>315</v>
      </c>
      <c r="C427" s="219">
        <v>33100322</v>
      </c>
      <c r="D427" s="227" t="s">
        <v>393</v>
      </c>
      <c r="E427" s="347" t="s">
        <v>1288</v>
      </c>
      <c r="F427" s="156" t="s">
        <v>1288</v>
      </c>
      <c r="G427" s="348" t="s">
        <v>1288</v>
      </c>
      <c r="H427" s="349" t="s">
        <v>1288</v>
      </c>
      <c r="I427" s="348" t="s">
        <v>1288</v>
      </c>
      <c r="J427" s="349" t="s">
        <v>1288</v>
      </c>
      <c r="K427" s="155" t="s">
        <v>1288</v>
      </c>
      <c r="L427" s="349" t="s">
        <v>1288</v>
      </c>
      <c r="M427" s="348" t="s">
        <v>1288</v>
      </c>
      <c r="N427" s="349" t="s">
        <v>1288</v>
      </c>
      <c r="O427" s="348" t="s">
        <v>1288</v>
      </c>
      <c r="P427" s="160" t="str">
        <f t="shared" si="6"/>
        <v/>
      </c>
    </row>
    <row r="428" spans="1:16" ht="22.5" x14ac:dyDescent="0.2">
      <c r="A428" s="219" t="s">
        <v>307</v>
      </c>
      <c r="B428" s="219" t="s">
        <v>315</v>
      </c>
      <c r="C428" s="219">
        <v>33117764</v>
      </c>
      <c r="D428" s="227" t="s">
        <v>394</v>
      </c>
      <c r="E428" s="347" t="s">
        <v>1288</v>
      </c>
      <c r="F428" s="156" t="s">
        <v>1288</v>
      </c>
      <c r="G428" s="348" t="s">
        <v>1288</v>
      </c>
      <c r="H428" s="349" t="s">
        <v>1288</v>
      </c>
      <c r="I428" s="348" t="s">
        <v>1288</v>
      </c>
      <c r="J428" s="349" t="s">
        <v>1288</v>
      </c>
      <c r="K428" s="155" t="s">
        <v>1288</v>
      </c>
      <c r="L428" s="349" t="s">
        <v>1288</v>
      </c>
      <c r="M428" s="348" t="s">
        <v>1288</v>
      </c>
      <c r="N428" s="349" t="s">
        <v>1288</v>
      </c>
      <c r="O428" s="348" t="s">
        <v>1288</v>
      </c>
      <c r="P428" s="160" t="str">
        <f t="shared" si="6"/>
        <v/>
      </c>
    </row>
    <row r="429" spans="1:16" x14ac:dyDescent="0.2">
      <c r="A429" s="219" t="s">
        <v>307</v>
      </c>
      <c r="B429" s="219" t="s">
        <v>315</v>
      </c>
      <c r="C429" s="219">
        <v>33142270</v>
      </c>
      <c r="D429" s="227" t="s">
        <v>395</v>
      </c>
      <c r="E429" s="347" t="s">
        <v>1288</v>
      </c>
      <c r="F429" s="156" t="s">
        <v>1288</v>
      </c>
      <c r="G429" s="348" t="s">
        <v>1288</v>
      </c>
      <c r="H429" s="349" t="s">
        <v>1288</v>
      </c>
      <c r="I429" s="348" t="s">
        <v>1288</v>
      </c>
      <c r="J429" s="349" t="s">
        <v>1288</v>
      </c>
      <c r="K429" s="155" t="s">
        <v>1288</v>
      </c>
      <c r="L429" s="349" t="s">
        <v>1288</v>
      </c>
      <c r="M429" s="348" t="s">
        <v>1288</v>
      </c>
      <c r="N429" s="349" t="s">
        <v>1288</v>
      </c>
      <c r="O429" s="348" t="s">
        <v>1288</v>
      </c>
      <c r="P429" s="160" t="str">
        <f t="shared" si="6"/>
        <v/>
      </c>
    </row>
    <row r="430" spans="1:16" x14ac:dyDescent="0.2">
      <c r="A430" s="219" t="s">
        <v>307</v>
      </c>
      <c r="B430" s="219" t="s">
        <v>396</v>
      </c>
      <c r="C430" s="219">
        <v>33061742</v>
      </c>
      <c r="D430" s="227" t="s">
        <v>397</v>
      </c>
      <c r="E430" s="347" t="s">
        <v>1288</v>
      </c>
      <c r="F430" s="156" t="s">
        <v>1288</v>
      </c>
      <c r="G430" s="348" t="s">
        <v>1288</v>
      </c>
      <c r="H430" s="349" t="s">
        <v>1288</v>
      </c>
      <c r="I430" s="348" t="s">
        <v>1288</v>
      </c>
      <c r="J430" s="349" t="s">
        <v>1288</v>
      </c>
      <c r="K430" s="155" t="s">
        <v>1288</v>
      </c>
      <c r="L430" s="349" t="s">
        <v>1288</v>
      </c>
      <c r="M430" s="348" t="s">
        <v>1288</v>
      </c>
      <c r="N430" s="349" t="s">
        <v>1288</v>
      </c>
      <c r="O430" s="348" t="s">
        <v>1288</v>
      </c>
      <c r="P430" s="160" t="str">
        <f t="shared" si="6"/>
        <v/>
      </c>
    </row>
    <row r="431" spans="1:16" x14ac:dyDescent="0.2">
      <c r="A431" s="219" t="s">
        <v>307</v>
      </c>
      <c r="B431" s="219" t="s">
        <v>396</v>
      </c>
      <c r="C431" s="219">
        <v>33061750</v>
      </c>
      <c r="D431" s="227" t="s">
        <v>398</v>
      </c>
      <c r="E431" s="347" t="s">
        <v>1288</v>
      </c>
      <c r="F431" s="156" t="s">
        <v>1288</v>
      </c>
      <c r="G431" s="348" t="s">
        <v>1288</v>
      </c>
      <c r="H431" s="349" t="s">
        <v>1288</v>
      </c>
      <c r="I431" s="348" t="s">
        <v>1288</v>
      </c>
      <c r="J431" s="349" t="s">
        <v>1288</v>
      </c>
      <c r="K431" s="155" t="s">
        <v>1288</v>
      </c>
      <c r="L431" s="349" t="s">
        <v>1288</v>
      </c>
      <c r="M431" s="348" t="s">
        <v>1288</v>
      </c>
      <c r="N431" s="349" t="s">
        <v>1288</v>
      </c>
      <c r="O431" s="348" t="s">
        <v>1288</v>
      </c>
      <c r="P431" s="160" t="str">
        <f t="shared" si="6"/>
        <v/>
      </c>
    </row>
    <row r="432" spans="1:16" x14ac:dyDescent="0.2">
      <c r="A432" s="219" t="s">
        <v>307</v>
      </c>
      <c r="B432" s="219" t="s">
        <v>396</v>
      </c>
      <c r="C432" s="219">
        <v>33061866</v>
      </c>
      <c r="D432" s="227" t="s">
        <v>399</v>
      </c>
      <c r="E432" s="347" t="s">
        <v>1288</v>
      </c>
      <c r="F432" s="156" t="s">
        <v>1288</v>
      </c>
      <c r="G432" s="348" t="s">
        <v>1288</v>
      </c>
      <c r="H432" s="349" t="s">
        <v>1288</v>
      </c>
      <c r="I432" s="348" t="s">
        <v>1288</v>
      </c>
      <c r="J432" s="349" t="s">
        <v>1288</v>
      </c>
      <c r="K432" s="155" t="s">
        <v>1288</v>
      </c>
      <c r="L432" s="349" t="s">
        <v>1288</v>
      </c>
      <c r="M432" s="348" t="s">
        <v>1288</v>
      </c>
      <c r="N432" s="349" t="s">
        <v>1288</v>
      </c>
      <c r="O432" s="348" t="s">
        <v>1288</v>
      </c>
      <c r="P432" s="160" t="str">
        <f t="shared" si="6"/>
        <v/>
      </c>
    </row>
    <row r="433" spans="1:16" x14ac:dyDescent="0.2">
      <c r="A433" s="219" t="s">
        <v>307</v>
      </c>
      <c r="B433" s="219" t="s">
        <v>396</v>
      </c>
      <c r="C433" s="219">
        <v>33061874</v>
      </c>
      <c r="D433" s="227" t="s">
        <v>400</v>
      </c>
      <c r="E433" s="347" t="s">
        <v>1288</v>
      </c>
      <c r="F433" s="156" t="s">
        <v>1288</v>
      </c>
      <c r="G433" s="348" t="s">
        <v>1288</v>
      </c>
      <c r="H433" s="349" t="s">
        <v>1288</v>
      </c>
      <c r="I433" s="348" t="s">
        <v>1288</v>
      </c>
      <c r="J433" s="349" t="s">
        <v>1288</v>
      </c>
      <c r="K433" s="155" t="s">
        <v>1288</v>
      </c>
      <c r="L433" s="349" t="s">
        <v>1288</v>
      </c>
      <c r="M433" s="348" t="s">
        <v>1288</v>
      </c>
      <c r="N433" s="349" t="s">
        <v>1288</v>
      </c>
      <c r="O433" s="348" t="s">
        <v>1288</v>
      </c>
      <c r="P433" s="160" t="str">
        <f t="shared" si="6"/>
        <v/>
      </c>
    </row>
    <row r="434" spans="1:16" x14ac:dyDescent="0.2">
      <c r="A434" s="219" t="s">
        <v>307</v>
      </c>
      <c r="B434" s="219" t="s">
        <v>396</v>
      </c>
      <c r="C434" s="219">
        <v>33061920</v>
      </c>
      <c r="D434" s="227" t="s">
        <v>401</v>
      </c>
      <c r="E434" s="347" t="s">
        <v>1288</v>
      </c>
      <c r="F434" s="156" t="s">
        <v>1288</v>
      </c>
      <c r="G434" s="348" t="s">
        <v>1288</v>
      </c>
      <c r="H434" s="349" t="s">
        <v>1288</v>
      </c>
      <c r="I434" s="348" t="s">
        <v>1288</v>
      </c>
      <c r="J434" s="349" t="s">
        <v>1288</v>
      </c>
      <c r="K434" s="155" t="s">
        <v>1288</v>
      </c>
      <c r="L434" s="349" t="s">
        <v>1288</v>
      </c>
      <c r="M434" s="348" t="s">
        <v>1288</v>
      </c>
      <c r="N434" s="349" t="s">
        <v>1288</v>
      </c>
      <c r="O434" s="348" t="s">
        <v>1288</v>
      </c>
      <c r="P434" s="160" t="str">
        <f t="shared" si="6"/>
        <v/>
      </c>
    </row>
    <row r="435" spans="1:16" x14ac:dyDescent="0.2">
      <c r="A435" s="219" t="s">
        <v>307</v>
      </c>
      <c r="B435" s="219" t="s">
        <v>396</v>
      </c>
      <c r="C435" s="219">
        <v>33061939</v>
      </c>
      <c r="D435" s="227" t="s">
        <v>402</v>
      </c>
      <c r="E435" s="347" t="s">
        <v>1288</v>
      </c>
      <c r="F435" s="156" t="s">
        <v>1288</v>
      </c>
      <c r="G435" s="348" t="s">
        <v>1288</v>
      </c>
      <c r="H435" s="349" t="s">
        <v>1288</v>
      </c>
      <c r="I435" s="348" t="s">
        <v>1288</v>
      </c>
      <c r="J435" s="349" t="s">
        <v>1288</v>
      </c>
      <c r="K435" s="155" t="s">
        <v>1288</v>
      </c>
      <c r="L435" s="349" t="s">
        <v>1288</v>
      </c>
      <c r="M435" s="348" t="s">
        <v>1288</v>
      </c>
      <c r="N435" s="349" t="s">
        <v>1288</v>
      </c>
      <c r="O435" s="348" t="s">
        <v>1288</v>
      </c>
      <c r="P435" s="160" t="str">
        <f t="shared" si="6"/>
        <v/>
      </c>
    </row>
    <row r="436" spans="1:16" x14ac:dyDescent="0.2">
      <c r="A436" s="219" t="s">
        <v>307</v>
      </c>
      <c r="B436" s="219" t="s">
        <v>396</v>
      </c>
      <c r="C436" s="219">
        <v>33096740</v>
      </c>
      <c r="D436" s="227" t="s">
        <v>403</v>
      </c>
      <c r="E436" s="347" t="s">
        <v>1288</v>
      </c>
      <c r="F436" s="156" t="s">
        <v>1288</v>
      </c>
      <c r="G436" s="348" t="s">
        <v>1288</v>
      </c>
      <c r="H436" s="349" t="s">
        <v>1288</v>
      </c>
      <c r="I436" s="348" t="s">
        <v>1288</v>
      </c>
      <c r="J436" s="349" t="s">
        <v>1288</v>
      </c>
      <c r="K436" s="155" t="s">
        <v>1288</v>
      </c>
      <c r="L436" s="349" t="s">
        <v>1288</v>
      </c>
      <c r="M436" s="348" t="s">
        <v>1288</v>
      </c>
      <c r="N436" s="349" t="s">
        <v>1288</v>
      </c>
      <c r="O436" s="348" t="s">
        <v>1288</v>
      </c>
      <c r="P436" s="160" t="str">
        <f t="shared" si="6"/>
        <v/>
      </c>
    </row>
    <row r="437" spans="1:16" x14ac:dyDescent="0.2">
      <c r="A437" s="219" t="s">
        <v>307</v>
      </c>
      <c r="B437" s="219" t="s">
        <v>396</v>
      </c>
      <c r="C437" s="219">
        <v>33097062</v>
      </c>
      <c r="D437" s="227" t="s">
        <v>404</v>
      </c>
      <c r="E437" s="347" t="s">
        <v>1288</v>
      </c>
      <c r="F437" s="156" t="s">
        <v>1288</v>
      </c>
      <c r="G437" s="348" t="s">
        <v>1288</v>
      </c>
      <c r="H437" s="349" t="s">
        <v>1288</v>
      </c>
      <c r="I437" s="348" t="s">
        <v>1288</v>
      </c>
      <c r="J437" s="349" t="s">
        <v>1288</v>
      </c>
      <c r="K437" s="155" t="s">
        <v>1288</v>
      </c>
      <c r="L437" s="349" t="s">
        <v>1288</v>
      </c>
      <c r="M437" s="348" t="s">
        <v>1288</v>
      </c>
      <c r="N437" s="349" t="s">
        <v>1288</v>
      </c>
      <c r="O437" s="348" t="s">
        <v>1288</v>
      </c>
      <c r="P437" s="160" t="str">
        <f t="shared" si="6"/>
        <v/>
      </c>
    </row>
    <row r="438" spans="1:16" x14ac:dyDescent="0.2">
      <c r="A438" s="219" t="s">
        <v>307</v>
      </c>
      <c r="B438" s="219" t="s">
        <v>396</v>
      </c>
      <c r="C438" s="219">
        <v>33097151</v>
      </c>
      <c r="D438" s="227" t="s">
        <v>405</v>
      </c>
      <c r="E438" s="347" t="s">
        <v>1288</v>
      </c>
      <c r="F438" s="156" t="s">
        <v>1288</v>
      </c>
      <c r="G438" s="348" t="s">
        <v>1288</v>
      </c>
      <c r="H438" s="349" t="s">
        <v>1288</v>
      </c>
      <c r="I438" s="348" t="s">
        <v>1288</v>
      </c>
      <c r="J438" s="349" t="s">
        <v>1288</v>
      </c>
      <c r="K438" s="155" t="s">
        <v>1288</v>
      </c>
      <c r="L438" s="349" t="s">
        <v>1288</v>
      </c>
      <c r="M438" s="348" t="s">
        <v>1288</v>
      </c>
      <c r="N438" s="349" t="s">
        <v>1288</v>
      </c>
      <c r="O438" s="348" t="s">
        <v>1288</v>
      </c>
      <c r="P438" s="160" t="str">
        <f t="shared" si="6"/>
        <v/>
      </c>
    </row>
    <row r="439" spans="1:16" x14ac:dyDescent="0.2">
      <c r="A439" s="219" t="s">
        <v>307</v>
      </c>
      <c r="B439" s="219" t="s">
        <v>396</v>
      </c>
      <c r="C439" s="219">
        <v>33097607</v>
      </c>
      <c r="D439" s="227" t="s">
        <v>406</v>
      </c>
      <c r="E439" s="347" t="s">
        <v>1288</v>
      </c>
      <c r="F439" s="156" t="s">
        <v>1288</v>
      </c>
      <c r="G439" s="348" t="s">
        <v>1288</v>
      </c>
      <c r="H439" s="349" t="s">
        <v>1288</v>
      </c>
      <c r="I439" s="348" t="s">
        <v>1288</v>
      </c>
      <c r="J439" s="349" t="s">
        <v>1288</v>
      </c>
      <c r="K439" s="155" t="s">
        <v>1288</v>
      </c>
      <c r="L439" s="349" t="s">
        <v>1288</v>
      </c>
      <c r="M439" s="348" t="s">
        <v>1288</v>
      </c>
      <c r="N439" s="349" t="s">
        <v>1288</v>
      </c>
      <c r="O439" s="348" t="s">
        <v>1288</v>
      </c>
      <c r="P439" s="160" t="str">
        <f t="shared" si="6"/>
        <v/>
      </c>
    </row>
    <row r="440" spans="1:16" ht="22.5" x14ac:dyDescent="0.2">
      <c r="A440" s="219" t="s">
        <v>307</v>
      </c>
      <c r="B440" s="219" t="s">
        <v>396</v>
      </c>
      <c r="C440" s="219">
        <v>33099898</v>
      </c>
      <c r="D440" s="227" t="s">
        <v>407</v>
      </c>
      <c r="E440" s="347" t="s">
        <v>1288</v>
      </c>
      <c r="F440" s="156" t="s">
        <v>1288</v>
      </c>
      <c r="G440" s="348" t="s">
        <v>1288</v>
      </c>
      <c r="H440" s="349" t="s">
        <v>1288</v>
      </c>
      <c r="I440" s="348" t="s">
        <v>1288</v>
      </c>
      <c r="J440" s="349" t="s">
        <v>1288</v>
      </c>
      <c r="K440" s="155" t="s">
        <v>1288</v>
      </c>
      <c r="L440" s="349" t="s">
        <v>1288</v>
      </c>
      <c r="M440" s="348" t="s">
        <v>1288</v>
      </c>
      <c r="N440" s="349" t="s">
        <v>1288</v>
      </c>
      <c r="O440" s="348" t="s">
        <v>1288</v>
      </c>
      <c r="P440" s="160" t="str">
        <f t="shared" si="6"/>
        <v/>
      </c>
    </row>
    <row r="441" spans="1:16" x14ac:dyDescent="0.2">
      <c r="A441" s="219" t="s">
        <v>307</v>
      </c>
      <c r="B441" s="219" t="s">
        <v>396</v>
      </c>
      <c r="C441" s="219">
        <v>33099901</v>
      </c>
      <c r="D441" s="227" t="s">
        <v>408</v>
      </c>
      <c r="E441" s="347" t="s">
        <v>1288</v>
      </c>
      <c r="F441" s="156" t="s">
        <v>1288</v>
      </c>
      <c r="G441" s="348" t="s">
        <v>1288</v>
      </c>
      <c r="H441" s="349" t="s">
        <v>1288</v>
      </c>
      <c r="I441" s="348" t="s">
        <v>1288</v>
      </c>
      <c r="J441" s="349" t="s">
        <v>1288</v>
      </c>
      <c r="K441" s="155" t="s">
        <v>1288</v>
      </c>
      <c r="L441" s="349" t="s">
        <v>1288</v>
      </c>
      <c r="M441" s="348" t="s">
        <v>1288</v>
      </c>
      <c r="N441" s="349" t="s">
        <v>1288</v>
      </c>
      <c r="O441" s="348" t="s">
        <v>1288</v>
      </c>
      <c r="P441" s="160" t="str">
        <f t="shared" si="6"/>
        <v/>
      </c>
    </row>
    <row r="442" spans="1:16" x14ac:dyDescent="0.2">
      <c r="A442" s="224" t="s">
        <v>409</v>
      </c>
      <c r="B442" s="219" t="s">
        <v>129</v>
      </c>
      <c r="C442" s="219">
        <v>33062277</v>
      </c>
      <c r="D442" s="219" t="s">
        <v>410</v>
      </c>
      <c r="E442" s="347" t="s">
        <v>1288</v>
      </c>
      <c r="F442" s="156" t="s">
        <v>1288</v>
      </c>
      <c r="G442" s="348" t="s">
        <v>1288</v>
      </c>
      <c r="H442" s="349" t="s">
        <v>1288</v>
      </c>
      <c r="I442" s="348" t="s">
        <v>1288</v>
      </c>
      <c r="J442" s="349" t="s">
        <v>1288</v>
      </c>
      <c r="K442" s="155" t="s">
        <v>1288</v>
      </c>
      <c r="L442" s="349" t="s">
        <v>1288</v>
      </c>
      <c r="M442" s="348" t="s">
        <v>1288</v>
      </c>
      <c r="N442" s="349" t="s">
        <v>1288</v>
      </c>
      <c r="O442" s="348" t="s">
        <v>1288</v>
      </c>
      <c r="P442" s="160" t="str">
        <f t="shared" si="6"/>
        <v/>
      </c>
    </row>
    <row r="443" spans="1:16" ht="22.5" x14ac:dyDescent="0.2">
      <c r="A443" s="224" t="s">
        <v>409</v>
      </c>
      <c r="B443" s="219" t="s">
        <v>129</v>
      </c>
      <c r="C443" s="219">
        <v>33068844</v>
      </c>
      <c r="D443" s="219" t="s">
        <v>411</v>
      </c>
      <c r="E443" s="347" t="s">
        <v>1288</v>
      </c>
      <c r="F443" s="159" t="s">
        <v>1289</v>
      </c>
      <c r="G443" s="155" t="s">
        <v>1289</v>
      </c>
      <c r="H443" s="159" t="s">
        <v>1289</v>
      </c>
      <c r="I443" s="155" t="s">
        <v>1289</v>
      </c>
      <c r="J443" s="159" t="s">
        <v>1289</v>
      </c>
      <c r="K443" s="155" t="s">
        <v>1289</v>
      </c>
      <c r="L443" s="159" t="s">
        <v>1289</v>
      </c>
      <c r="M443" s="155" t="s">
        <v>1289</v>
      </c>
      <c r="N443" s="159" t="s">
        <v>1289</v>
      </c>
      <c r="O443" s="155" t="s">
        <v>1289</v>
      </c>
      <c r="P443" s="160" t="str">
        <f t="shared" si="6"/>
        <v xml:space="preserve">MARÇO, ABRIL, MAIO, JUNHO, JULHO, AGOSTO, SETEMBRO, OUTUBRO, NOVEMBRODEZEMBRO, </v>
      </c>
    </row>
    <row r="444" spans="1:16" ht="22.5" x14ac:dyDescent="0.2">
      <c r="A444" s="224" t="s">
        <v>409</v>
      </c>
      <c r="B444" s="219" t="s">
        <v>129</v>
      </c>
      <c r="C444" s="219">
        <v>33068852</v>
      </c>
      <c r="D444" s="219" t="s">
        <v>412</v>
      </c>
      <c r="E444" s="347" t="s">
        <v>1288</v>
      </c>
      <c r="F444" s="159" t="s">
        <v>1289</v>
      </c>
      <c r="G444" s="155" t="s">
        <v>1289</v>
      </c>
      <c r="H444" s="159" t="s">
        <v>1289</v>
      </c>
      <c r="I444" s="155" t="s">
        <v>1289</v>
      </c>
      <c r="J444" s="159" t="s">
        <v>1289</v>
      </c>
      <c r="K444" s="155" t="s">
        <v>1288</v>
      </c>
      <c r="L444" s="349" t="s">
        <v>1288</v>
      </c>
      <c r="M444" s="348" t="s">
        <v>1288</v>
      </c>
      <c r="N444" s="159" t="s">
        <v>1289</v>
      </c>
      <c r="O444" s="155" t="s">
        <v>1289</v>
      </c>
      <c r="P444" s="160" t="str">
        <f t="shared" si="6"/>
        <v xml:space="preserve">MARÇO, ABRIL, MAIO, JUNHO, JULHO, NOVEMBRODEZEMBRO, </v>
      </c>
    </row>
    <row r="445" spans="1:16" x14ac:dyDescent="0.2">
      <c r="A445" s="224" t="s">
        <v>409</v>
      </c>
      <c r="B445" s="219" t="s">
        <v>129</v>
      </c>
      <c r="C445" s="219">
        <v>33069026</v>
      </c>
      <c r="D445" s="219" t="s">
        <v>413</v>
      </c>
      <c r="E445" s="347" t="s">
        <v>1288</v>
      </c>
      <c r="F445" s="156" t="s">
        <v>1288</v>
      </c>
      <c r="G445" s="348" t="s">
        <v>1288</v>
      </c>
      <c r="H445" s="349" t="s">
        <v>1288</v>
      </c>
      <c r="I445" s="348" t="s">
        <v>1288</v>
      </c>
      <c r="J445" s="349" t="s">
        <v>1288</v>
      </c>
      <c r="K445" s="155" t="s">
        <v>1288</v>
      </c>
      <c r="L445" s="349" t="s">
        <v>1288</v>
      </c>
      <c r="M445" s="348" t="s">
        <v>1288</v>
      </c>
      <c r="N445" s="349" t="s">
        <v>1288</v>
      </c>
      <c r="O445" s="155" t="s">
        <v>1289</v>
      </c>
      <c r="P445" s="160" t="str">
        <f t="shared" si="6"/>
        <v xml:space="preserve">DEZEMBRO, </v>
      </c>
    </row>
    <row r="446" spans="1:16" ht="22.5" x14ac:dyDescent="0.2">
      <c r="A446" s="224" t="s">
        <v>409</v>
      </c>
      <c r="B446" s="219" t="s">
        <v>129</v>
      </c>
      <c r="C446" s="219">
        <v>33069034</v>
      </c>
      <c r="D446" s="219" t="s">
        <v>414</v>
      </c>
      <c r="E446" s="347" t="s">
        <v>1288</v>
      </c>
      <c r="F446" s="156" t="s">
        <v>1288</v>
      </c>
      <c r="G446" s="348" t="s">
        <v>1288</v>
      </c>
      <c r="H446" s="159" t="s">
        <v>1289</v>
      </c>
      <c r="I446" s="155" t="s">
        <v>1289</v>
      </c>
      <c r="J446" s="159" t="s">
        <v>1289</v>
      </c>
      <c r="K446" s="155" t="s">
        <v>1289</v>
      </c>
      <c r="L446" s="159" t="s">
        <v>1289</v>
      </c>
      <c r="M446" s="155" t="s">
        <v>1289</v>
      </c>
      <c r="N446" s="159" t="s">
        <v>1289</v>
      </c>
      <c r="O446" s="155" t="s">
        <v>1289</v>
      </c>
      <c r="P446" s="160" t="str">
        <f t="shared" si="6"/>
        <v xml:space="preserve">MAIO, JUNHO, JULHO, AGOSTO, SETEMBRO, OUTUBRO, NOVEMBRODEZEMBRO, </v>
      </c>
    </row>
    <row r="447" spans="1:16" x14ac:dyDescent="0.2">
      <c r="A447" s="224" t="s">
        <v>409</v>
      </c>
      <c r="B447" s="219" t="s">
        <v>129</v>
      </c>
      <c r="C447" s="219">
        <v>33069921</v>
      </c>
      <c r="D447" s="219" t="s">
        <v>415</v>
      </c>
      <c r="E447" s="347" t="s">
        <v>1288</v>
      </c>
      <c r="F447" s="156" t="s">
        <v>1288</v>
      </c>
      <c r="G447" s="348" t="s">
        <v>1288</v>
      </c>
      <c r="H447" s="349" t="s">
        <v>1288</v>
      </c>
      <c r="I447" s="348" t="s">
        <v>1288</v>
      </c>
      <c r="J447" s="349" t="s">
        <v>1288</v>
      </c>
      <c r="K447" s="155" t="s">
        <v>1288</v>
      </c>
      <c r="L447" s="349" t="s">
        <v>1288</v>
      </c>
      <c r="M447" s="348" t="s">
        <v>1288</v>
      </c>
      <c r="N447" s="349" t="s">
        <v>1288</v>
      </c>
      <c r="O447" s="348" t="s">
        <v>1288</v>
      </c>
      <c r="P447" s="160" t="str">
        <f t="shared" si="6"/>
        <v/>
      </c>
    </row>
    <row r="448" spans="1:16" x14ac:dyDescent="0.2">
      <c r="A448" s="224" t="s">
        <v>409</v>
      </c>
      <c r="B448" s="219" t="s">
        <v>129</v>
      </c>
      <c r="C448" s="219">
        <v>33069930</v>
      </c>
      <c r="D448" s="219" t="s">
        <v>416</v>
      </c>
      <c r="E448" s="347" t="s">
        <v>1288</v>
      </c>
      <c r="F448" s="156" t="s">
        <v>1288</v>
      </c>
      <c r="G448" s="348" t="s">
        <v>1288</v>
      </c>
      <c r="H448" s="349" t="s">
        <v>1288</v>
      </c>
      <c r="I448" s="348" t="s">
        <v>1288</v>
      </c>
      <c r="J448" s="349" t="s">
        <v>1288</v>
      </c>
      <c r="K448" s="155" t="s">
        <v>1288</v>
      </c>
      <c r="L448" s="349" t="s">
        <v>1288</v>
      </c>
      <c r="M448" s="348" t="s">
        <v>1288</v>
      </c>
      <c r="N448" s="349" t="s">
        <v>1288</v>
      </c>
      <c r="O448" s="348" t="s">
        <v>1288</v>
      </c>
      <c r="P448" s="160" t="str">
        <f t="shared" si="6"/>
        <v/>
      </c>
    </row>
    <row r="449" spans="1:16" x14ac:dyDescent="0.2">
      <c r="A449" s="224" t="s">
        <v>409</v>
      </c>
      <c r="B449" s="219" t="s">
        <v>129</v>
      </c>
      <c r="C449" s="219">
        <v>33069948</v>
      </c>
      <c r="D449" s="219" t="s">
        <v>417</v>
      </c>
      <c r="E449" s="347" t="s">
        <v>1288</v>
      </c>
      <c r="F449" s="156" t="s">
        <v>1288</v>
      </c>
      <c r="G449" s="348" t="s">
        <v>1288</v>
      </c>
      <c r="H449" s="349" t="s">
        <v>1288</v>
      </c>
      <c r="I449" s="348" t="s">
        <v>1288</v>
      </c>
      <c r="J449" s="349" t="s">
        <v>1288</v>
      </c>
      <c r="K449" s="155" t="s">
        <v>1288</v>
      </c>
      <c r="L449" s="349" t="s">
        <v>1288</v>
      </c>
      <c r="M449" s="155" t="s">
        <v>1289</v>
      </c>
      <c r="N449" s="159" t="s">
        <v>1289</v>
      </c>
      <c r="O449" s="155" t="s">
        <v>1289</v>
      </c>
      <c r="P449" s="160" t="str">
        <f t="shared" si="6"/>
        <v xml:space="preserve">OUTUBRO, NOVEMBRODEZEMBRO, </v>
      </c>
    </row>
    <row r="450" spans="1:16" x14ac:dyDescent="0.2">
      <c r="A450" s="224" t="s">
        <v>409</v>
      </c>
      <c r="B450" s="219" t="s">
        <v>129</v>
      </c>
      <c r="C450" s="219">
        <v>33069956</v>
      </c>
      <c r="D450" s="219" t="s">
        <v>418</v>
      </c>
      <c r="E450" s="347" t="s">
        <v>1288</v>
      </c>
      <c r="F450" s="156" t="s">
        <v>1288</v>
      </c>
      <c r="G450" s="348" t="s">
        <v>1288</v>
      </c>
      <c r="H450" s="349" t="s">
        <v>1288</v>
      </c>
      <c r="I450" s="348" t="s">
        <v>1288</v>
      </c>
      <c r="J450" s="349" t="s">
        <v>1288</v>
      </c>
      <c r="K450" s="155" t="s">
        <v>1288</v>
      </c>
      <c r="L450" s="349" t="s">
        <v>1288</v>
      </c>
      <c r="M450" s="348" t="s">
        <v>1288</v>
      </c>
      <c r="N450" s="349" t="s">
        <v>1288</v>
      </c>
      <c r="O450" s="348" t="s">
        <v>1288</v>
      </c>
      <c r="P450" s="160" t="str">
        <f t="shared" si="6"/>
        <v/>
      </c>
    </row>
    <row r="451" spans="1:16" x14ac:dyDescent="0.2">
      <c r="A451" s="224" t="s">
        <v>409</v>
      </c>
      <c r="B451" s="219" t="s">
        <v>129</v>
      </c>
      <c r="C451" s="219">
        <v>33069964</v>
      </c>
      <c r="D451" s="219" t="s">
        <v>419</v>
      </c>
      <c r="E451" s="347" t="s">
        <v>1288</v>
      </c>
      <c r="F451" s="156" t="s">
        <v>1288</v>
      </c>
      <c r="G451" s="348" t="s">
        <v>1288</v>
      </c>
      <c r="H451" s="349" t="s">
        <v>1288</v>
      </c>
      <c r="I451" s="348" t="s">
        <v>1288</v>
      </c>
      <c r="J451" s="349" t="s">
        <v>1288</v>
      </c>
      <c r="K451" s="155" t="s">
        <v>1288</v>
      </c>
      <c r="L451" s="349" t="s">
        <v>1288</v>
      </c>
      <c r="M451" s="348" t="s">
        <v>1288</v>
      </c>
      <c r="N451" s="349" t="s">
        <v>1288</v>
      </c>
      <c r="O451" s="348" t="s">
        <v>1288</v>
      </c>
      <c r="P451" s="160" t="str">
        <f t="shared" ref="P451:P514" si="7">IF(E451="PENDENTE","FEVEREIRO, ","")&amp;IF(F451="PENDENTE","MARÇO, ","")&amp;IF(G451="PENDENTE","ABRIL, ","")&amp;IF(H451="PENDENTE","MAIO, ","")&amp;IF(I451="PENDENTE","JUNHO, ","")&amp;IF(J451="PENDENTE","JULHO, ","")&amp;IF(K451="PENDENTE","AGOSTO, ","")&amp;IF(L451="PENDENTE","SETEMBRO, ","")&amp;IF(M451="PENDENTE","OUTUBRO, ","")&amp;IF(N451="PENDENTE","NOVEMBRO","")&amp;IF(O451="PENDENTE","DEZEMBRO, ","")</f>
        <v/>
      </c>
    </row>
    <row r="452" spans="1:16" x14ac:dyDescent="0.2">
      <c r="A452" s="224" t="s">
        <v>409</v>
      </c>
      <c r="B452" s="219" t="s">
        <v>129</v>
      </c>
      <c r="C452" s="219">
        <v>33070148</v>
      </c>
      <c r="D452" s="219" t="s">
        <v>420</v>
      </c>
      <c r="E452" s="347" t="s">
        <v>1288</v>
      </c>
      <c r="F452" s="156" t="s">
        <v>1288</v>
      </c>
      <c r="G452" s="348" t="s">
        <v>1288</v>
      </c>
      <c r="H452" s="349" t="s">
        <v>1288</v>
      </c>
      <c r="I452" s="348" t="s">
        <v>1288</v>
      </c>
      <c r="J452" s="349" t="s">
        <v>1288</v>
      </c>
      <c r="K452" s="155" t="s">
        <v>1288</v>
      </c>
      <c r="L452" s="349" t="s">
        <v>1288</v>
      </c>
      <c r="M452" s="155" t="s">
        <v>1289</v>
      </c>
      <c r="N452" s="159" t="s">
        <v>1289</v>
      </c>
      <c r="O452" s="155" t="s">
        <v>1289</v>
      </c>
      <c r="P452" s="160" t="str">
        <f t="shared" si="7"/>
        <v xml:space="preserve">OUTUBRO, NOVEMBRODEZEMBRO, </v>
      </c>
    </row>
    <row r="453" spans="1:16" x14ac:dyDescent="0.2">
      <c r="A453" s="224" t="s">
        <v>409</v>
      </c>
      <c r="B453" s="219" t="s">
        <v>129</v>
      </c>
      <c r="C453" s="219">
        <v>33070156</v>
      </c>
      <c r="D453" s="219" t="s">
        <v>421</v>
      </c>
      <c r="E453" s="347" t="s">
        <v>1288</v>
      </c>
      <c r="F453" s="156" t="s">
        <v>1288</v>
      </c>
      <c r="G453" s="348" t="s">
        <v>1288</v>
      </c>
      <c r="H453" s="349" t="s">
        <v>1288</v>
      </c>
      <c r="I453" s="348" t="s">
        <v>1288</v>
      </c>
      <c r="J453" s="349" t="s">
        <v>1288</v>
      </c>
      <c r="K453" s="155" t="s">
        <v>1288</v>
      </c>
      <c r="L453" s="349" t="s">
        <v>1288</v>
      </c>
      <c r="M453" s="348" t="s">
        <v>1288</v>
      </c>
      <c r="N453" s="349" t="s">
        <v>1288</v>
      </c>
      <c r="O453" s="348" t="s">
        <v>1288</v>
      </c>
      <c r="P453" s="160" t="str">
        <f t="shared" si="7"/>
        <v/>
      </c>
    </row>
    <row r="454" spans="1:16" x14ac:dyDescent="0.2">
      <c r="A454" s="224" t="s">
        <v>409</v>
      </c>
      <c r="B454" s="219" t="s">
        <v>129</v>
      </c>
      <c r="C454" s="219">
        <v>33070164</v>
      </c>
      <c r="D454" s="219" t="s">
        <v>422</v>
      </c>
      <c r="E454" s="347" t="s">
        <v>1288</v>
      </c>
      <c r="F454" s="156" t="s">
        <v>1288</v>
      </c>
      <c r="G454" s="348" t="s">
        <v>1288</v>
      </c>
      <c r="H454" s="349" t="s">
        <v>1288</v>
      </c>
      <c r="I454" s="348" t="s">
        <v>1288</v>
      </c>
      <c r="J454" s="349" t="s">
        <v>1288</v>
      </c>
      <c r="K454" s="155" t="s">
        <v>1288</v>
      </c>
      <c r="L454" s="349" t="s">
        <v>1288</v>
      </c>
      <c r="M454" s="348" t="s">
        <v>1288</v>
      </c>
      <c r="N454" s="349" t="s">
        <v>1288</v>
      </c>
      <c r="O454" s="348" t="s">
        <v>1288</v>
      </c>
      <c r="P454" s="160" t="str">
        <f t="shared" si="7"/>
        <v/>
      </c>
    </row>
    <row r="455" spans="1:16" ht="22.5" x14ac:dyDescent="0.2">
      <c r="A455" s="224" t="s">
        <v>409</v>
      </c>
      <c r="B455" s="219" t="s">
        <v>129</v>
      </c>
      <c r="C455" s="219">
        <v>33070172</v>
      </c>
      <c r="D455" s="219" t="s">
        <v>423</v>
      </c>
      <c r="E455" s="347" t="s">
        <v>1288</v>
      </c>
      <c r="F455" s="156" t="s">
        <v>1288</v>
      </c>
      <c r="G455" s="348" t="s">
        <v>1288</v>
      </c>
      <c r="H455" s="349" t="s">
        <v>1288</v>
      </c>
      <c r="I455" s="348" t="s">
        <v>1288</v>
      </c>
      <c r="J455" s="159" t="s">
        <v>1289</v>
      </c>
      <c r="K455" s="155" t="s">
        <v>1289</v>
      </c>
      <c r="L455" s="159" t="s">
        <v>1289</v>
      </c>
      <c r="M455" s="155" t="s">
        <v>1289</v>
      </c>
      <c r="N455" s="159" t="s">
        <v>1289</v>
      </c>
      <c r="O455" s="155" t="s">
        <v>1289</v>
      </c>
      <c r="P455" s="160" t="str">
        <f t="shared" si="7"/>
        <v xml:space="preserve">JULHO, AGOSTO, SETEMBRO, OUTUBRO, NOVEMBRODEZEMBRO, </v>
      </c>
    </row>
    <row r="456" spans="1:16" ht="22.5" x14ac:dyDescent="0.2">
      <c r="A456" s="224" t="s">
        <v>409</v>
      </c>
      <c r="B456" s="219" t="s">
        <v>129</v>
      </c>
      <c r="C456" s="219">
        <v>33070199</v>
      </c>
      <c r="D456" s="219" t="s">
        <v>424</v>
      </c>
      <c r="E456" s="347" t="s">
        <v>1288</v>
      </c>
      <c r="F456" s="156" t="s">
        <v>1288</v>
      </c>
      <c r="G456" s="348" t="s">
        <v>1288</v>
      </c>
      <c r="H456" s="349" t="s">
        <v>1288</v>
      </c>
      <c r="I456" s="348" t="s">
        <v>1288</v>
      </c>
      <c r="J456" s="349" t="s">
        <v>1288</v>
      </c>
      <c r="K456" s="155" t="s">
        <v>1289</v>
      </c>
      <c r="L456" s="159" t="s">
        <v>1289</v>
      </c>
      <c r="M456" s="155" t="s">
        <v>1289</v>
      </c>
      <c r="N456" s="159" t="s">
        <v>1289</v>
      </c>
      <c r="O456" s="155" t="s">
        <v>1289</v>
      </c>
      <c r="P456" s="160" t="str">
        <f t="shared" si="7"/>
        <v xml:space="preserve">AGOSTO, SETEMBRO, OUTUBRO, NOVEMBRODEZEMBRO, </v>
      </c>
    </row>
    <row r="457" spans="1:16" ht="33.75" x14ac:dyDescent="0.2">
      <c r="A457" s="224" t="s">
        <v>409</v>
      </c>
      <c r="B457" s="219" t="s">
        <v>129</v>
      </c>
      <c r="C457" s="219">
        <v>33070326</v>
      </c>
      <c r="D457" s="219" t="s">
        <v>425</v>
      </c>
      <c r="E457" s="163" t="s">
        <v>1289</v>
      </c>
      <c r="F457" s="352" t="s">
        <v>1289</v>
      </c>
      <c r="G457" s="353" t="s">
        <v>1289</v>
      </c>
      <c r="H457" s="352" t="s">
        <v>1289</v>
      </c>
      <c r="I457" s="353" t="s">
        <v>1289</v>
      </c>
      <c r="J457" s="352" t="s">
        <v>1289</v>
      </c>
      <c r="K457" s="353" t="s">
        <v>1289</v>
      </c>
      <c r="L457" s="159" t="s">
        <v>1289</v>
      </c>
      <c r="M457" s="155" t="s">
        <v>1289</v>
      </c>
      <c r="N457" s="159" t="s">
        <v>1289</v>
      </c>
      <c r="O457" s="155" t="s">
        <v>1289</v>
      </c>
      <c r="P457" s="160" t="str">
        <f t="shared" si="7"/>
        <v xml:space="preserve">FEVEREIRO, MARÇO, ABRIL, MAIO, JUNHO, JULHO, AGOSTO, SETEMBRO, OUTUBRO, NOVEMBRODEZEMBRO, </v>
      </c>
    </row>
    <row r="458" spans="1:16" x14ac:dyDescent="0.2">
      <c r="A458" s="224" t="s">
        <v>409</v>
      </c>
      <c r="B458" s="219" t="s">
        <v>129</v>
      </c>
      <c r="C458" s="219">
        <v>33071535</v>
      </c>
      <c r="D458" s="219" t="s">
        <v>426</v>
      </c>
      <c r="E458" s="347" t="s">
        <v>1288</v>
      </c>
      <c r="F458" s="156" t="s">
        <v>1288</v>
      </c>
      <c r="G458" s="348" t="s">
        <v>1288</v>
      </c>
      <c r="H458" s="349" t="s">
        <v>1288</v>
      </c>
      <c r="I458" s="348" t="s">
        <v>1288</v>
      </c>
      <c r="J458" s="349" t="s">
        <v>1288</v>
      </c>
      <c r="K458" s="155" t="s">
        <v>1288</v>
      </c>
      <c r="L458" s="349" t="s">
        <v>1288</v>
      </c>
      <c r="M458" s="348" t="s">
        <v>1288</v>
      </c>
      <c r="N458" s="349" t="s">
        <v>1288</v>
      </c>
      <c r="O458" s="348" t="s">
        <v>1288</v>
      </c>
      <c r="P458" s="160" t="str">
        <f t="shared" si="7"/>
        <v/>
      </c>
    </row>
    <row r="459" spans="1:16" x14ac:dyDescent="0.2">
      <c r="A459" s="224" t="s">
        <v>409</v>
      </c>
      <c r="B459" s="219" t="s">
        <v>129</v>
      </c>
      <c r="C459" s="219">
        <v>33071543</v>
      </c>
      <c r="D459" s="219" t="s">
        <v>427</v>
      </c>
      <c r="E459" s="347" t="s">
        <v>1288</v>
      </c>
      <c r="F459" s="156" t="s">
        <v>1288</v>
      </c>
      <c r="G459" s="348" t="s">
        <v>1288</v>
      </c>
      <c r="H459" s="349" t="s">
        <v>1288</v>
      </c>
      <c r="I459" s="348" t="s">
        <v>1288</v>
      </c>
      <c r="J459" s="349" t="s">
        <v>1288</v>
      </c>
      <c r="K459" s="155" t="s">
        <v>1288</v>
      </c>
      <c r="L459" s="349" t="s">
        <v>1288</v>
      </c>
      <c r="M459" s="348" t="s">
        <v>1288</v>
      </c>
      <c r="N459" s="349" t="s">
        <v>1288</v>
      </c>
      <c r="O459" s="348" t="s">
        <v>1288</v>
      </c>
      <c r="P459" s="160" t="str">
        <f t="shared" si="7"/>
        <v/>
      </c>
    </row>
    <row r="460" spans="1:16" x14ac:dyDescent="0.2">
      <c r="A460" s="224" t="s">
        <v>409</v>
      </c>
      <c r="B460" s="219" t="s">
        <v>129</v>
      </c>
      <c r="C460" s="219">
        <v>33071551</v>
      </c>
      <c r="D460" s="219" t="s">
        <v>428</v>
      </c>
      <c r="E460" s="347" t="s">
        <v>1288</v>
      </c>
      <c r="F460" s="156" t="s">
        <v>1288</v>
      </c>
      <c r="G460" s="348" t="s">
        <v>1288</v>
      </c>
      <c r="H460" s="349" t="s">
        <v>1288</v>
      </c>
      <c r="I460" s="348" t="s">
        <v>1288</v>
      </c>
      <c r="J460" s="349" t="s">
        <v>1288</v>
      </c>
      <c r="K460" s="155" t="s">
        <v>1288</v>
      </c>
      <c r="L460" s="349" t="s">
        <v>1288</v>
      </c>
      <c r="M460" s="348" t="s">
        <v>1288</v>
      </c>
      <c r="N460" s="349" t="s">
        <v>1288</v>
      </c>
      <c r="O460" s="348" t="s">
        <v>1288</v>
      </c>
      <c r="P460" s="160" t="str">
        <f t="shared" si="7"/>
        <v/>
      </c>
    </row>
    <row r="461" spans="1:16" ht="22.5" x14ac:dyDescent="0.2">
      <c r="A461" s="224" t="s">
        <v>409</v>
      </c>
      <c r="B461" s="219" t="s">
        <v>129</v>
      </c>
      <c r="C461" s="219">
        <v>33071578</v>
      </c>
      <c r="D461" s="219" t="s">
        <v>429</v>
      </c>
      <c r="E461" s="347" t="s">
        <v>1288</v>
      </c>
      <c r="F461" s="156" t="s">
        <v>1288</v>
      </c>
      <c r="G461" s="348" t="s">
        <v>1288</v>
      </c>
      <c r="H461" s="349" t="s">
        <v>1288</v>
      </c>
      <c r="I461" s="155" t="s">
        <v>1289</v>
      </c>
      <c r="J461" s="159" t="s">
        <v>1289</v>
      </c>
      <c r="K461" s="155" t="s">
        <v>1289</v>
      </c>
      <c r="L461" s="159" t="s">
        <v>1289</v>
      </c>
      <c r="M461" s="155" t="s">
        <v>1289</v>
      </c>
      <c r="N461" s="159" t="s">
        <v>1289</v>
      </c>
      <c r="O461" s="155" t="s">
        <v>1289</v>
      </c>
      <c r="P461" s="160" t="str">
        <f t="shared" si="7"/>
        <v xml:space="preserve">JUNHO, JULHO, AGOSTO, SETEMBRO, OUTUBRO, NOVEMBRODEZEMBRO, </v>
      </c>
    </row>
    <row r="462" spans="1:16" x14ac:dyDescent="0.2">
      <c r="A462" s="224" t="s">
        <v>409</v>
      </c>
      <c r="B462" s="219" t="s">
        <v>129</v>
      </c>
      <c r="C462" s="219">
        <v>33071586</v>
      </c>
      <c r="D462" s="219" t="s">
        <v>430</v>
      </c>
      <c r="E462" s="347" t="s">
        <v>1288</v>
      </c>
      <c r="F462" s="156" t="s">
        <v>1288</v>
      </c>
      <c r="G462" s="348" t="s">
        <v>1288</v>
      </c>
      <c r="H462" s="349" t="s">
        <v>1288</v>
      </c>
      <c r="I462" s="348" t="s">
        <v>1288</v>
      </c>
      <c r="J462" s="349" t="s">
        <v>1288</v>
      </c>
      <c r="K462" s="155" t="s">
        <v>1288</v>
      </c>
      <c r="L462" s="349" t="s">
        <v>1288</v>
      </c>
      <c r="M462" s="348" t="s">
        <v>1288</v>
      </c>
      <c r="N462" s="349" t="s">
        <v>1288</v>
      </c>
      <c r="O462" s="348" t="s">
        <v>1288</v>
      </c>
      <c r="P462" s="160" t="str">
        <f t="shared" si="7"/>
        <v/>
      </c>
    </row>
    <row r="463" spans="1:16" x14ac:dyDescent="0.2">
      <c r="A463" s="224" t="s">
        <v>409</v>
      </c>
      <c r="B463" s="219" t="s">
        <v>129</v>
      </c>
      <c r="C463" s="219">
        <v>33071594</v>
      </c>
      <c r="D463" s="219" t="s">
        <v>431</v>
      </c>
      <c r="E463" s="347" t="s">
        <v>1288</v>
      </c>
      <c r="F463" s="156" t="s">
        <v>1288</v>
      </c>
      <c r="G463" s="348" t="s">
        <v>1288</v>
      </c>
      <c r="H463" s="349" t="s">
        <v>1288</v>
      </c>
      <c r="I463" s="348" t="s">
        <v>1288</v>
      </c>
      <c r="J463" s="349" t="s">
        <v>1288</v>
      </c>
      <c r="K463" s="155" t="s">
        <v>1288</v>
      </c>
      <c r="L463" s="349" t="s">
        <v>1288</v>
      </c>
      <c r="M463" s="348" t="s">
        <v>1288</v>
      </c>
      <c r="N463" s="349" t="s">
        <v>1288</v>
      </c>
      <c r="O463" s="155" t="s">
        <v>1289</v>
      </c>
      <c r="P463" s="160" t="str">
        <f t="shared" si="7"/>
        <v xml:space="preserve">DEZEMBRO, </v>
      </c>
    </row>
    <row r="464" spans="1:16" x14ac:dyDescent="0.2">
      <c r="A464" s="224" t="s">
        <v>409</v>
      </c>
      <c r="B464" s="219" t="s">
        <v>129</v>
      </c>
      <c r="C464" s="219">
        <v>33071616</v>
      </c>
      <c r="D464" s="219" t="s">
        <v>432</v>
      </c>
      <c r="E464" s="347" t="s">
        <v>1288</v>
      </c>
      <c r="F464" s="156" t="s">
        <v>1288</v>
      </c>
      <c r="G464" s="348" t="s">
        <v>1288</v>
      </c>
      <c r="H464" s="349" t="s">
        <v>1288</v>
      </c>
      <c r="I464" s="348" t="s">
        <v>1288</v>
      </c>
      <c r="J464" s="349" t="s">
        <v>1288</v>
      </c>
      <c r="K464" s="155" t="s">
        <v>1288</v>
      </c>
      <c r="L464" s="349" t="s">
        <v>1288</v>
      </c>
      <c r="M464" s="348" t="s">
        <v>1288</v>
      </c>
      <c r="N464" s="349" t="s">
        <v>1288</v>
      </c>
      <c r="O464" s="348" t="s">
        <v>1288</v>
      </c>
      <c r="P464" s="160" t="str">
        <f t="shared" si="7"/>
        <v/>
      </c>
    </row>
    <row r="465" spans="1:16" x14ac:dyDescent="0.2">
      <c r="A465" s="224" t="s">
        <v>409</v>
      </c>
      <c r="B465" s="219" t="s">
        <v>129</v>
      </c>
      <c r="C465" s="219">
        <v>33071969</v>
      </c>
      <c r="D465" s="219" t="s">
        <v>433</v>
      </c>
      <c r="E465" s="347" t="s">
        <v>1288</v>
      </c>
      <c r="F465" s="156" t="s">
        <v>1288</v>
      </c>
      <c r="G465" s="348" t="s">
        <v>1288</v>
      </c>
      <c r="H465" s="349" t="s">
        <v>1288</v>
      </c>
      <c r="I465" s="348" t="s">
        <v>1288</v>
      </c>
      <c r="J465" s="349" t="s">
        <v>1288</v>
      </c>
      <c r="K465" s="155" t="s">
        <v>1288</v>
      </c>
      <c r="L465" s="349" t="s">
        <v>1288</v>
      </c>
      <c r="M465" s="348" t="s">
        <v>1288</v>
      </c>
      <c r="N465" s="349" t="s">
        <v>1288</v>
      </c>
      <c r="O465" s="348" t="s">
        <v>1288</v>
      </c>
      <c r="P465" s="160" t="str">
        <f t="shared" si="7"/>
        <v/>
      </c>
    </row>
    <row r="466" spans="1:16" x14ac:dyDescent="0.2">
      <c r="A466" s="224" t="s">
        <v>409</v>
      </c>
      <c r="B466" s="219" t="s">
        <v>129</v>
      </c>
      <c r="C466" s="219">
        <v>33072078</v>
      </c>
      <c r="D466" s="219" t="s">
        <v>434</v>
      </c>
      <c r="E466" s="347" t="s">
        <v>1288</v>
      </c>
      <c r="F466" s="156" t="s">
        <v>1288</v>
      </c>
      <c r="G466" s="348" t="s">
        <v>1288</v>
      </c>
      <c r="H466" s="349" t="s">
        <v>1288</v>
      </c>
      <c r="I466" s="348" t="s">
        <v>1288</v>
      </c>
      <c r="J466" s="349" t="s">
        <v>1288</v>
      </c>
      <c r="K466" s="155" t="s">
        <v>1288</v>
      </c>
      <c r="L466" s="349" t="s">
        <v>1288</v>
      </c>
      <c r="M466" s="348" t="s">
        <v>1288</v>
      </c>
      <c r="N466" s="349" t="s">
        <v>1288</v>
      </c>
      <c r="O466" s="348" t="s">
        <v>1288</v>
      </c>
      <c r="P466" s="160" t="str">
        <f t="shared" si="7"/>
        <v/>
      </c>
    </row>
    <row r="467" spans="1:16" x14ac:dyDescent="0.2">
      <c r="A467" s="224" t="s">
        <v>409</v>
      </c>
      <c r="B467" s="219" t="s">
        <v>129</v>
      </c>
      <c r="C467" s="219">
        <v>33072094</v>
      </c>
      <c r="D467" s="219" t="s">
        <v>435</v>
      </c>
      <c r="E467" s="347" t="s">
        <v>1288</v>
      </c>
      <c r="F467" s="156" t="s">
        <v>1288</v>
      </c>
      <c r="G467" s="348" t="s">
        <v>1288</v>
      </c>
      <c r="H467" s="349" t="s">
        <v>1288</v>
      </c>
      <c r="I467" s="348" t="s">
        <v>1288</v>
      </c>
      <c r="J467" s="349" t="s">
        <v>1288</v>
      </c>
      <c r="K467" s="155" t="s">
        <v>1288</v>
      </c>
      <c r="L467" s="349" t="s">
        <v>1288</v>
      </c>
      <c r="M467" s="348" t="s">
        <v>1288</v>
      </c>
      <c r="N467" s="349" t="s">
        <v>1288</v>
      </c>
      <c r="O467" s="348" t="s">
        <v>1288</v>
      </c>
      <c r="P467" s="160" t="str">
        <f t="shared" si="7"/>
        <v/>
      </c>
    </row>
    <row r="468" spans="1:16" x14ac:dyDescent="0.2">
      <c r="A468" s="224" t="s">
        <v>409</v>
      </c>
      <c r="B468" s="219" t="s">
        <v>129</v>
      </c>
      <c r="C468" s="219">
        <v>33072183</v>
      </c>
      <c r="D468" s="219" t="s">
        <v>436</v>
      </c>
      <c r="E468" s="347" t="s">
        <v>1288</v>
      </c>
      <c r="F468" s="156" t="s">
        <v>1288</v>
      </c>
      <c r="G468" s="348" t="s">
        <v>1288</v>
      </c>
      <c r="H468" s="349" t="s">
        <v>1288</v>
      </c>
      <c r="I468" s="348" t="s">
        <v>1288</v>
      </c>
      <c r="J468" s="159" t="s">
        <v>1289</v>
      </c>
      <c r="K468" s="155" t="s">
        <v>1288</v>
      </c>
      <c r="L468" s="349" t="s">
        <v>1288</v>
      </c>
      <c r="M468" s="348" t="s">
        <v>1288</v>
      </c>
      <c r="N468" s="349" t="s">
        <v>1288</v>
      </c>
      <c r="O468" s="348" t="s">
        <v>1288</v>
      </c>
      <c r="P468" s="160" t="str">
        <f t="shared" si="7"/>
        <v xml:space="preserve">JULHO, </v>
      </c>
    </row>
    <row r="469" spans="1:16" x14ac:dyDescent="0.2">
      <c r="A469" s="224" t="s">
        <v>409</v>
      </c>
      <c r="B469" s="219" t="s">
        <v>129</v>
      </c>
      <c r="C469" s="219">
        <v>33072205</v>
      </c>
      <c r="D469" s="219" t="s">
        <v>437</v>
      </c>
      <c r="E469" s="347" t="s">
        <v>1288</v>
      </c>
      <c r="F469" s="156" t="s">
        <v>1288</v>
      </c>
      <c r="G469" s="348" t="s">
        <v>1288</v>
      </c>
      <c r="H469" s="349" t="s">
        <v>1288</v>
      </c>
      <c r="I469" s="348" t="s">
        <v>1288</v>
      </c>
      <c r="J469" s="349" t="s">
        <v>1288</v>
      </c>
      <c r="K469" s="155" t="s">
        <v>1288</v>
      </c>
      <c r="L469" s="349" t="s">
        <v>1288</v>
      </c>
      <c r="M469" s="348" t="s">
        <v>1288</v>
      </c>
      <c r="N469" s="349" t="s">
        <v>1288</v>
      </c>
      <c r="O469" s="348" t="s">
        <v>1288</v>
      </c>
      <c r="P469" s="160" t="str">
        <f t="shared" si="7"/>
        <v/>
      </c>
    </row>
    <row r="470" spans="1:16" ht="22.5" x14ac:dyDescent="0.2">
      <c r="A470" s="224" t="s">
        <v>409</v>
      </c>
      <c r="B470" s="219" t="s">
        <v>129</v>
      </c>
      <c r="C470" s="219">
        <v>33072248</v>
      </c>
      <c r="D470" s="219" t="s">
        <v>438</v>
      </c>
      <c r="E470" s="347" t="s">
        <v>1288</v>
      </c>
      <c r="F470" s="156" t="s">
        <v>1288</v>
      </c>
      <c r="G470" s="348" t="s">
        <v>1288</v>
      </c>
      <c r="H470" s="159" t="s">
        <v>1289</v>
      </c>
      <c r="I470" s="155" t="s">
        <v>1289</v>
      </c>
      <c r="J470" s="159" t="s">
        <v>1289</v>
      </c>
      <c r="K470" s="155" t="s">
        <v>1289</v>
      </c>
      <c r="L470" s="159" t="s">
        <v>1289</v>
      </c>
      <c r="M470" s="155" t="s">
        <v>1289</v>
      </c>
      <c r="N470" s="159" t="s">
        <v>1289</v>
      </c>
      <c r="O470" s="155" t="s">
        <v>1289</v>
      </c>
      <c r="P470" s="160" t="str">
        <f t="shared" si="7"/>
        <v xml:space="preserve">MAIO, JUNHO, JULHO, AGOSTO, SETEMBRO, OUTUBRO, NOVEMBRODEZEMBRO, </v>
      </c>
    </row>
    <row r="471" spans="1:16" x14ac:dyDescent="0.2">
      <c r="A471" s="224" t="s">
        <v>409</v>
      </c>
      <c r="B471" s="219" t="s">
        <v>129</v>
      </c>
      <c r="C471" s="219">
        <v>33072280</v>
      </c>
      <c r="D471" s="219" t="s">
        <v>439</v>
      </c>
      <c r="E471" s="347" t="s">
        <v>1288</v>
      </c>
      <c r="F471" s="156" t="s">
        <v>1288</v>
      </c>
      <c r="G471" s="348" t="s">
        <v>1288</v>
      </c>
      <c r="H471" s="349" t="s">
        <v>1288</v>
      </c>
      <c r="I471" s="348" t="s">
        <v>1288</v>
      </c>
      <c r="J471" s="349" t="s">
        <v>1288</v>
      </c>
      <c r="K471" s="155" t="s">
        <v>1288</v>
      </c>
      <c r="L471" s="349" t="s">
        <v>1288</v>
      </c>
      <c r="M471" s="348" t="s">
        <v>1288</v>
      </c>
      <c r="N471" s="349" t="s">
        <v>1288</v>
      </c>
      <c r="O471" s="155" t="s">
        <v>1289</v>
      </c>
      <c r="P471" s="160" t="str">
        <f t="shared" si="7"/>
        <v xml:space="preserve">DEZEMBRO, </v>
      </c>
    </row>
    <row r="472" spans="1:16" ht="33.75" x14ac:dyDescent="0.2">
      <c r="A472" s="224" t="s">
        <v>409</v>
      </c>
      <c r="B472" s="219" t="s">
        <v>129</v>
      </c>
      <c r="C472" s="219">
        <v>33072370</v>
      </c>
      <c r="D472" s="219" t="s">
        <v>440</v>
      </c>
      <c r="E472" s="163" t="s">
        <v>1289</v>
      </c>
      <c r="F472" s="352" t="s">
        <v>1289</v>
      </c>
      <c r="G472" s="353" t="s">
        <v>1289</v>
      </c>
      <c r="H472" s="352" t="s">
        <v>1289</v>
      </c>
      <c r="I472" s="353" t="s">
        <v>1289</v>
      </c>
      <c r="J472" s="352" t="s">
        <v>1289</v>
      </c>
      <c r="K472" s="353" t="s">
        <v>1289</v>
      </c>
      <c r="L472" s="159" t="s">
        <v>1289</v>
      </c>
      <c r="M472" s="155" t="s">
        <v>1289</v>
      </c>
      <c r="N472" s="159" t="s">
        <v>1289</v>
      </c>
      <c r="O472" s="155" t="s">
        <v>1289</v>
      </c>
      <c r="P472" s="160" t="str">
        <f t="shared" si="7"/>
        <v xml:space="preserve">FEVEREIRO, MARÇO, ABRIL, MAIO, JUNHO, JULHO, AGOSTO, SETEMBRO, OUTUBRO, NOVEMBRODEZEMBRO, </v>
      </c>
    </row>
    <row r="473" spans="1:16" x14ac:dyDescent="0.2">
      <c r="A473" s="224" t="s">
        <v>409</v>
      </c>
      <c r="B473" s="219" t="s">
        <v>129</v>
      </c>
      <c r="C473" s="219">
        <v>33073368</v>
      </c>
      <c r="D473" s="219" t="s">
        <v>441</v>
      </c>
      <c r="E473" s="347" t="s">
        <v>1288</v>
      </c>
      <c r="F473" s="156" t="s">
        <v>1288</v>
      </c>
      <c r="G473" s="348" t="s">
        <v>1288</v>
      </c>
      <c r="H473" s="349" t="s">
        <v>1288</v>
      </c>
      <c r="I473" s="348" t="s">
        <v>1288</v>
      </c>
      <c r="J473" s="349" t="s">
        <v>1288</v>
      </c>
      <c r="K473" s="155" t="s">
        <v>1288</v>
      </c>
      <c r="L473" s="349" t="s">
        <v>1288</v>
      </c>
      <c r="M473" s="348" t="s">
        <v>1288</v>
      </c>
      <c r="N473" s="349" t="s">
        <v>1288</v>
      </c>
      <c r="O473" s="348" t="s">
        <v>1288</v>
      </c>
      <c r="P473" s="160" t="str">
        <f t="shared" si="7"/>
        <v/>
      </c>
    </row>
    <row r="474" spans="1:16" x14ac:dyDescent="0.2">
      <c r="A474" s="224" t="s">
        <v>409</v>
      </c>
      <c r="B474" s="219" t="s">
        <v>129</v>
      </c>
      <c r="C474" s="219">
        <v>33074038</v>
      </c>
      <c r="D474" s="219" t="s">
        <v>442</v>
      </c>
      <c r="E474" s="347" t="s">
        <v>1288</v>
      </c>
      <c r="F474" s="156" t="s">
        <v>1288</v>
      </c>
      <c r="G474" s="348" t="s">
        <v>1288</v>
      </c>
      <c r="H474" s="349" t="s">
        <v>1288</v>
      </c>
      <c r="I474" s="155" t="s">
        <v>1289</v>
      </c>
      <c r="J474" s="349" t="s">
        <v>1288</v>
      </c>
      <c r="K474" s="155" t="s">
        <v>1288</v>
      </c>
      <c r="L474" s="349" t="s">
        <v>1288</v>
      </c>
      <c r="M474" s="348" t="s">
        <v>1288</v>
      </c>
      <c r="N474" s="349" t="s">
        <v>1288</v>
      </c>
      <c r="O474" s="348" t="s">
        <v>1288</v>
      </c>
      <c r="P474" s="160" t="str">
        <f t="shared" si="7"/>
        <v xml:space="preserve">JUNHO, </v>
      </c>
    </row>
    <row r="475" spans="1:16" ht="33.75" x14ac:dyDescent="0.2">
      <c r="A475" s="224" t="s">
        <v>409</v>
      </c>
      <c r="B475" s="219" t="s">
        <v>129</v>
      </c>
      <c r="C475" s="219">
        <v>33074046</v>
      </c>
      <c r="D475" s="219" t="s">
        <v>443</v>
      </c>
      <c r="E475" s="163" t="s">
        <v>1289</v>
      </c>
      <c r="F475" s="352" t="s">
        <v>1289</v>
      </c>
      <c r="G475" s="353" t="s">
        <v>1289</v>
      </c>
      <c r="H475" s="352" t="s">
        <v>1289</v>
      </c>
      <c r="I475" s="353" t="s">
        <v>1289</v>
      </c>
      <c r="J475" s="352" t="s">
        <v>1289</v>
      </c>
      <c r="K475" s="353" t="s">
        <v>1289</v>
      </c>
      <c r="L475" s="159" t="s">
        <v>1289</v>
      </c>
      <c r="M475" s="155" t="s">
        <v>1289</v>
      </c>
      <c r="N475" s="159" t="s">
        <v>1289</v>
      </c>
      <c r="O475" s="155" t="s">
        <v>1289</v>
      </c>
      <c r="P475" s="160" t="str">
        <f t="shared" si="7"/>
        <v xml:space="preserve">FEVEREIRO, MARÇO, ABRIL, MAIO, JUNHO, JULHO, AGOSTO, SETEMBRO, OUTUBRO, NOVEMBRODEZEMBRO, </v>
      </c>
    </row>
    <row r="476" spans="1:16" x14ac:dyDescent="0.2">
      <c r="A476" s="224" t="s">
        <v>409</v>
      </c>
      <c r="B476" s="219" t="s">
        <v>129</v>
      </c>
      <c r="C476" s="219">
        <v>33074054</v>
      </c>
      <c r="D476" s="219" t="s">
        <v>444</v>
      </c>
      <c r="E476" s="347" t="s">
        <v>1288</v>
      </c>
      <c r="F476" s="156" t="s">
        <v>1288</v>
      </c>
      <c r="G476" s="348" t="s">
        <v>1288</v>
      </c>
      <c r="H476" s="349" t="s">
        <v>1288</v>
      </c>
      <c r="I476" s="348" t="s">
        <v>1288</v>
      </c>
      <c r="J476" s="349" t="s">
        <v>1288</v>
      </c>
      <c r="K476" s="155" t="s">
        <v>1288</v>
      </c>
      <c r="L476" s="349" t="s">
        <v>1288</v>
      </c>
      <c r="M476" s="348" t="s">
        <v>1288</v>
      </c>
      <c r="N476" s="349" t="s">
        <v>1288</v>
      </c>
      <c r="O476" s="155" t="s">
        <v>1289</v>
      </c>
      <c r="P476" s="160" t="str">
        <f t="shared" si="7"/>
        <v xml:space="preserve">DEZEMBRO, </v>
      </c>
    </row>
    <row r="477" spans="1:16" x14ac:dyDescent="0.2">
      <c r="A477" s="224" t="s">
        <v>409</v>
      </c>
      <c r="B477" s="219" t="s">
        <v>129</v>
      </c>
      <c r="C477" s="219">
        <v>33074151</v>
      </c>
      <c r="D477" s="219" t="s">
        <v>445</v>
      </c>
      <c r="E477" s="347" t="s">
        <v>1288</v>
      </c>
      <c r="F477" s="156" t="s">
        <v>1288</v>
      </c>
      <c r="G477" s="348" t="s">
        <v>1288</v>
      </c>
      <c r="H477" s="349" t="s">
        <v>1288</v>
      </c>
      <c r="I477" s="348" t="s">
        <v>1288</v>
      </c>
      <c r="J477" s="349" t="s">
        <v>1288</v>
      </c>
      <c r="K477" s="155" t="s">
        <v>1288</v>
      </c>
      <c r="L477" s="349" t="s">
        <v>1288</v>
      </c>
      <c r="M477" s="348" t="s">
        <v>1288</v>
      </c>
      <c r="N477" s="349" t="s">
        <v>1288</v>
      </c>
      <c r="O477" s="348" t="s">
        <v>1288</v>
      </c>
      <c r="P477" s="160" t="str">
        <f t="shared" si="7"/>
        <v/>
      </c>
    </row>
    <row r="478" spans="1:16" ht="33.75" x14ac:dyDescent="0.2">
      <c r="A478" s="224" t="s">
        <v>409</v>
      </c>
      <c r="B478" s="219" t="s">
        <v>129</v>
      </c>
      <c r="C478" s="219">
        <v>33074160</v>
      </c>
      <c r="D478" s="219" t="s">
        <v>446</v>
      </c>
      <c r="E478" s="163" t="s">
        <v>1289</v>
      </c>
      <c r="F478" s="352" t="s">
        <v>1289</v>
      </c>
      <c r="G478" s="353" t="s">
        <v>1289</v>
      </c>
      <c r="H478" s="352" t="s">
        <v>1289</v>
      </c>
      <c r="I478" s="353" t="s">
        <v>1289</v>
      </c>
      <c r="J478" s="352" t="s">
        <v>1289</v>
      </c>
      <c r="K478" s="353" t="s">
        <v>1289</v>
      </c>
      <c r="L478" s="159" t="s">
        <v>1289</v>
      </c>
      <c r="M478" s="155" t="s">
        <v>1289</v>
      </c>
      <c r="N478" s="159" t="s">
        <v>1289</v>
      </c>
      <c r="O478" s="155" t="s">
        <v>1289</v>
      </c>
      <c r="P478" s="160" t="str">
        <f t="shared" si="7"/>
        <v xml:space="preserve">FEVEREIRO, MARÇO, ABRIL, MAIO, JUNHO, JULHO, AGOSTO, SETEMBRO, OUTUBRO, NOVEMBRODEZEMBRO, </v>
      </c>
    </row>
    <row r="479" spans="1:16" x14ac:dyDescent="0.2">
      <c r="A479" s="224" t="s">
        <v>409</v>
      </c>
      <c r="B479" s="219" t="s">
        <v>129</v>
      </c>
      <c r="C479" s="219">
        <v>33074232</v>
      </c>
      <c r="D479" s="219" t="s">
        <v>255</v>
      </c>
      <c r="E479" s="347" t="s">
        <v>1288</v>
      </c>
      <c r="F479" s="156" t="s">
        <v>1288</v>
      </c>
      <c r="G479" s="348" t="s">
        <v>1288</v>
      </c>
      <c r="H479" s="349" t="s">
        <v>1288</v>
      </c>
      <c r="I479" s="348" t="s">
        <v>1288</v>
      </c>
      <c r="J479" s="349" t="s">
        <v>1288</v>
      </c>
      <c r="K479" s="155" t="s">
        <v>1288</v>
      </c>
      <c r="L479" s="159" t="s">
        <v>1289</v>
      </c>
      <c r="M479" s="155" t="s">
        <v>1289</v>
      </c>
      <c r="N479" s="159" t="s">
        <v>1289</v>
      </c>
      <c r="O479" s="155" t="s">
        <v>1289</v>
      </c>
      <c r="P479" s="160" t="str">
        <f t="shared" si="7"/>
        <v xml:space="preserve">SETEMBRO, OUTUBRO, NOVEMBRODEZEMBRO, </v>
      </c>
    </row>
    <row r="480" spans="1:16" ht="22.5" x14ac:dyDescent="0.2">
      <c r="A480" s="224" t="s">
        <v>409</v>
      </c>
      <c r="B480" s="219" t="s">
        <v>129</v>
      </c>
      <c r="C480" s="219">
        <v>33074267</v>
      </c>
      <c r="D480" s="219" t="s">
        <v>447</v>
      </c>
      <c r="E480" s="347" t="s">
        <v>1288</v>
      </c>
      <c r="F480" s="156" t="s">
        <v>1288</v>
      </c>
      <c r="G480" s="348" t="s">
        <v>1288</v>
      </c>
      <c r="H480" s="349" t="s">
        <v>1288</v>
      </c>
      <c r="I480" s="348" t="s">
        <v>1288</v>
      </c>
      <c r="J480" s="159" t="s">
        <v>1289</v>
      </c>
      <c r="K480" s="155" t="s">
        <v>1289</v>
      </c>
      <c r="L480" s="159" t="s">
        <v>1289</v>
      </c>
      <c r="M480" s="155" t="s">
        <v>1289</v>
      </c>
      <c r="N480" s="159" t="s">
        <v>1289</v>
      </c>
      <c r="O480" s="155" t="s">
        <v>1289</v>
      </c>
      <c r="P480" s="160" t="str">
        <f t="shared" si="7"/>
        <v xml:space="preserve">JULHO, AGOSTO, SETEMBRO, OUTUBRO, NOVEMBRODEZEMBRO, </v>
      </c>
    </row>
    <row r="481" spans="1:16" x14ac:dyDescent="0.2">
      <c r="A481" s="224" t="s">
        <v>409</v>
      </c>
      <c r="B481" s="219" t="s">
        <v>129</v>
      </c>
      <c r="C481" s="219">
        <v>33074798</v>
      </c>
      <c r="D481" s="219" t="s">
        <v>448</v>
      </c>
      <c r="E481" s="347" t="s">
        <v>1288</v>
      </c>
      <c r="F481" s="156" t="s">
        <v>1288</v>
      </c>
      <c r="G481" s="348" t="s">
        <v>1288</v>
      </c>
      <c r="H481" s="349" t="s">
        <v>1288</v>
      </c>
      <c r="I481" s="348" t="s">
        <v>1288</v>
      </c>
      <c r="J481" s="349" t="s">
        <v>1288</v>
      </c>
      <c r="K481" s="155" t="s">
        <v>1288</v>
      </c>
      <c r="L481" s="349" t="s">
        <v>1288</v>
      </c>
      <c r="M481" s="348" t="s">
        <v>1288</v>
      </c>
      <c r="N481" s="349" t="s">
        <v>1288</v>
      </c>
      <c r="O481" s="348" t="s">
        <v>1288</v>
      </c>
      <c r="P481" s="160" t="str">
        <f t="shared" si="7"/>
        <v/>
      </c>
    </row>
    <row r="482" spans="1:16" x14ac:dyDescent="0.2">
      <c r="A482" s="224" t="s">
        <v>409</v>
      </c>
      <c r="B482" s="219" t="s">
        <v>129</v>
      </c>
      <c r="C482" s="219">
        <v>33075166</v>
      </c>
      <c r="D482" s="219" t="s">
        <v>449</v>
      </c>
      <c r="E482" s="347" t="s">
        <v>1288</v>
      </c>
      <c r="F482" s="156" t="s">
        <v>1288</v>
      </c>
      <c r="G482" s="348" t="s">
        <v>1288</v>
      </c>
      <c r="H482" s="349" t="s">
        <v>1288</v>
      </c>
      <c r="I482" s="348" t="s">
        <v>1288</v>
      </c>
      <c r="J482" s="349" t="s">
        <v>1288</v>
      </c>
      <c r="K482" s="155" t="s">
        <v>1288</v>
      </c>
      <c r="L482" s="349" t="s">
        <v>1288</v>
      </c>
      <c r="M482" s="348" t="s">
        <v>1288</v>
      </c>
      <c r="N482" s="349" t="s">
        <v>1288</v>
      </c>
      <c r="O482" s="348" t="s">
        <v>1288</v>
      </c>
      <c r="P482" s="160" t="str">
        <f t="shared" si="7"/>
        <v/>
      </c>
    </row>
    <row r="483" spans="1:16" ht="22.5" x14ac:dyDescent="0.2">
      <c r="A483" s="224" t="s">
        <v>409</v>
      </c>
      <c r="B483" s="219" t="s">
        <v>129</v>
      </c>
      <c r="C483" s="219">
        <v>33075174</v>
      </c>
      <c r="D483" s="219" t="s">
        <v>450</v>
      </c>
      <c r="E483" s="347" t="s">
        <v>1288</v>
      </c>
      <c r="F483" s="156" t="s">
        <v>1288</v>
      </c>
      <c r="G483" s="348" t="s">
        <v>1288</v>
      </c>
      <c r="H483" s="349" t="s">
        <v>1288</v>
      </c>
      <c r="I483" s="348" t="s">
        <v>1288</v>
      </c>
      <c r="J483" s="159" t="s">
        <v>1289</v>
      </c>
      <c r="K483" s="155" t="s">
        <v>1289</v>
      </c>
      <c r="L483" s="159" t="s">
        <v>1289</v>
      </c>
      <c r="M483" s="155" t="s">
        <v>1289</v>
      </c>
      <c r="N483" s="159" t="s">
        <v>1289</v>
      </c>
      <c r="O483" s="155" t="s">
        <v>1289</v>
      </c>
      <c r="P483" s="160" t="str">
        <f t="shared" si="7"/>
        <v xml:space="preserve">JULHO, AGOSTO, SETEMBRO, OUTUBRO, NOVEMBRODEZEMBRO, </v>
      </c>
    </row>
    <row r="484" spans="1:16" x14ac:dyDescent="0.2">
      <c r="A484" s="224" t="s">
        <v>409</v>
      </c>
      <c r="B484" s="219" t="s">
        <v>129</v>
      </c>
      <c r="C484" s="219">
        <v>33075182</v>
      </c>
      <c r="D484" s="219" t="s">
        <v>451</v>
      </c>
      <c r="E484" s="347" t="s">
        <v>1288</v>
      </c>
      <c r="F484" s="156" t="s">
        <v>1288</v>
      </c>
      <c r="G484" s="348" t="s">
        <v>1288</v>
      </c>
      <c r="H484" s="349" t="s">
        <v>1288</v>
      </c>
      <c r="I484" s="348" t="s">
        <v>1288</v>
      </c>
      <c r="J484" s="349" t="s">
        <v>1288</v>
      </c>
      <c r="K484" s="155" t="s">
        <v>1288</v>
      </c>
      <c r="L484" s="349" t="s">
        <v>1288</v>
      </c>
      <c r="M484" s="348" t="s">
        <v>1288</v>
      </c>
      <c r="N484" s="349" t="s">
        <v>1288</v>
      </c>
      <c r="O484" s="155" t="s">
        <v>1289</v>
      </c>
      <c r="P484" s="160" t="str">
        <f t="shared" si="7"/>
        <v xml:space="preserve">DEZEMBRO, </v>
      </c>
    </row>
    <row r="485" spans="1:16" ht="33.75" x14ac:dyDescent="0.2">
      <c r="A485" s="224" t="s">
        <v>409</v>
      </c>
      <c r="B485" s="219" t="s">
        <v>129</v>
      </c>
      <c r="C485" s="219">
        <v>33075190</v>
      </c>
      <c r="D485" s="219" t="s">
        <v>452</v>
      </c>
      <c r="E485" s="163" t="s">
        <v>1289</v>
      </c>
      <c r="F485" s="352" t="s">
        <v>1289</v>
      </c>
      <c r="G485" s="353" t="s">
        <v>1289</v>
      </c>
      <c r="H485" s="352" t="s">
        <v>1289</v>
      </c>
      <c r="I485" s="353" t="s">
        <v>1289</v>
      </c>
      <c r="J485" s="352" t="s">
        <v>1289</v>
      </c>
      <c r="K485" s="353" t="s">
        <v>1289</v>
      </c>
      <c r="L485" s="159" t="s">
        <v>1289</v>
      </c>
      <c r="M485" s="155" t="s">
        <v>1289</v>
      </c>
      <c r="N485" s="159" t="s">
        <v>1289</v>
      </c>
      <c r="O485" s="155" t="s">
        <v>1289</v>
      </c>
      <c r="P485" s="160" t="str">
        <f t="shared" si="7"/>
        <v xml:space="preserve">FEVEREIRO, MARÇO, ABRIL, MAIO, JUNHO, JULHO, AGOSTO, SETEMBRO, OUTUBRO, NOVEMBRODEZEMBRO, </v>
      </c>
    </row>
    <row r="486" spans="1:16" x14ac:dyDescent="0.2">
      <c r="A486" s="224" t="s">
        <v>409</v>
      </c>
      <c r="B486" s="219" t="s">
        <v>129</v>
      </c>
      <c r="C486" s="219">
        <v>33075204</v>
      </c>
      <c r="D486" s="219" t="s">
        <v>453</v>
      </c>
      <c r="E486" s="347" t="s">
        <v>1288</v>
      </c>
      <c r="F486" s="156" t="s">
        <v>1288</v>
      </c>
      <c r="G486" s="348" t="s">
        <v>1288</v>
      </c>
      <c r="H486" s="349" t="s">
        <v>1288</v>
      </c>
      <c r="I486" s="348" t="s">
        <v>1288</v>
      </c>
      <c r="J486" s="349" t="s">
        <v>1288</v>
      </c>
      <c r="K486" s="155" t="s">
        <v>1288</v>
      </c>
      <c r="L486" s="159" t="s">
        <v>1289</v>
      </c>
      <c r="M486" s="155" t="s">
        <v>1289</v>
      </c>
      <c r="N486" s="159" t="s">
        <v>1289</v>
      </c>
      <c r="O486" s="155" t="s">
        <v>1289</v>
      </c>
      <c r="P486" s="160" t="str">
        <f t="shared" si="7"/>
        <v xml:space="preserve">SETEMBRO, OUTUBRO, NOVEMBRODEZEMBRO, </v>
      </c>
    </row>
    <row r="487" spans="1:16" ht="22.5" x14ac:dyDescent="0.2">
      <c r="A487" s="224" t="s">
        <v>409</v>
      </c>
      <c r="B487" s="219" t="s">
        <v>129</v>
      </c>
      <c r="C487" s="219">
        <v>33075212</v>
      </c>
      <c r="D487" s="219" t="s">
        <v>454</v>
      </c>
      <c r="E487" s="347" t="s">
        <v>1288</v>
      </c>
      <c r="F487" s="156" t="s">
        <v>1288</v>
      </c>
      <c r="G487" s="348" t="s">
        <v>1288</v>
      </c>
      <c r="H487" s="349" t="s">
        <v>1288</v>
      </c>
      <c r="I487" s="348" t="s">
        <v>1288</v>
      </c>
      <c r="J487" s="349" t="s">
        <v>1288</v>
      </c>
      <c r="K487" s="155" t="s">
        <v>1289</v>
      </c>
      <c r="L487" s="159" t="s">
        <v>1289</v>
      </c>
      <c r="M487" s="155" t="s">
        <v>1289</v>
      </c>
      <c r="N487" s="159" t="s">
        <v>1289</v>
      </c>
      <c r="O487" s="155" t="s">
        <v>1289</v>
      </c>
      <c r="P487" s="160" t="str">
        <f t="shared" si="7"/>
        <v xml:space="preserve">AGOSTO, SETEMBRO, OUTUBRO, NOVEMBRODEZEMBRO, </v>
      </c>
    </row>
    <row r="488" spans="1:16" x14ac:dyDescent="0.2">
      <c r="A488" s="224" t="s">
        <v>409</v>
      </c>
      <c r="B488" s="219" t="s">
        <v>129</v>
      </c>
      <c r="C488" s="219">
        <v>33075220</v>
      </c>
      <c r="D488" s="219" t="s">
        <v>455</v>
      </c>
      <c r="E488" s="347" t="s">
        <v>1288</v>
      </c>
      <c r="F488" s="156" t="s">
        <v>1288</v>
      </c>
      <c r="G488" s="348" t="s">
        <v>1288</v>
      </c>
      <c r="H488" s="349" t="s">
        <v>1288</v>
      </c>
      <c r="I488" s="348" t="s">
        <v>1288</v>
      </c>
      <c r="J488" s="349" t="s">
        <v>1288</v>
      </c>
      <c r="K488" s="155" t="s">
        <v>1288</v>
      </c>
      <c r="L488" s="159" t="s">
        <v>1289</v>
      </c>
      <c r="M488" s="155" t="s">
        <v>1289</v>
      </c>
      <c r="N488" s="159" t="s">
        <v>1289</v>
      </c>
      <c r="O488" s="155" t="s">
        <v>1289</v>
      </c>
      <c r="P488" s="160" t="str">
        <f t="shared" si="7"/>
        <v xml:space="preserve">SETEMBRO, OUTUBRO, NOVEMBRODEZEMBRO, </v>
      </c>
    </row>
    <row r="489" spans="1:16" x14ac:dyDescent="0.2">
      <c r="A489" s="224" t="s">
        <v>409</v>
      </c>
      <c r="B489" s="219" t="s">
        <v>129</v>
      </c>
      <c r="C489" s="219">
        <v>33075689</v>
      </c>
      <c r="D489" s="219" t="s">
        <v>456</v>
      </c>
      <c r="E489" s="347" t="s">
        <v>1288</v>
      </c>
      <c r="F489" s="156" t="s">
        <v>1288</v>
      </c>
      <c r="G489" s="348" t="s">
        <v>1288</v>
      </c>
      <c r="H489" s="349" t="s">
        <v>1288</v>
      </c>
      <c r="I489" s="348" t="s">
        <v>1288</v>
      </c>
      <c r="J489" s="349" t="s">
        <v>1288</v>
      </c>
      <c r="K489" s="155" t="s">
        <v>1288</v>
      </c>
      <c r="L489" s="349" t="s">
        <v>1288</v>
      </c>
      <c r="M489" s="348" t="s">
        <v>1288</v>
      </c>
      <c r="N489" s="349" t="s">
        <v>1288</v>
      </c>
      <c r="O489" s="348" t="s">
        <v>1288</v>
      </c>
      <c r="P489" s="160" t="str">
        <f t="shared" si="7"/>
        <v/>
      </c>
    </row>
    <row r="490" spans="1:16" x14ac:dyDescent="0.2">
      <c r="A490" s="224" t="s">
        <v>409</v>
      </c>
      <c r="B490" s="219" t="s">
        <v>129</v>
      </c>
      <c r="C490" s="219">
        <v>33075719</v>
      </c>
      <c r="D490" s="219" t="s">
        <v>457</v>
      </c>
      <c r="E490" s="347" t="s">
        <v>1288</v>
      </c>
      <c r="F490" s="156" t="s">
        <v>1288</v>
      </c>
      <c r="G490" s="348" t="s">
        <v>1288</v>
      </c>
      <c r="H490" s="349" t="s">
        <v>1288</v>
      </c>
      <c r="I490" s="348" t="s">
        <v>1288</v>
      </c>
      <c r="J490" s="349" t="s">
        <v>1288</v>
      </c>
      <c r="K490" s="155" t="s">
        <v>1288</v>
      </c>
      <c r="L490" s="349" t="s">
        <v>1288</v>
      </c>
      <c r="M490" s="348" t="s">
        <v>1288</v>
      </c>
      <c r="N490" s="349" t="s">
        <v>1288</v>
      </c>
      <c r="O490" s="348" t="s">
        <v>1288</v>
      </c>
      <c r="P490" s="160" t="str">
        <f t="shared" si="7"/>
        <v/>
      </c>
    </row>
    <row r="491" spans="1:16" x14ac:dyDescent="0.2">
      <c r="A491" s="224" t="s">
        <v>409</v>
      </c>
      <c r="B491" s="219" t="s">
        <v>129</v>
      </c>
      <c r="C491" s="219">
        <v>33075760</v>
      </c>
      <c r="D491" s="219" t="s">
        <v>458</v>
      </c>
      <c r="E491" s="347" t="s">
        <v>1288</v>
      </c>
      <c r="F491" s="156" t="s">
        <v>1288</v>
      </c>
      <c r="G491" s="348" t="s">
        <v>1288</v>
      </c>
      <c r="H491" s="349" t="s">
        <v>1288</v>
      </c>
      <c r="I491" s="348" t="s">
        <v>1288</v>
      </c>
      <c r="J491" s="349" t="s">
        <v>1288</v>
      </c>
      <c r="K491" s="155" t="s">
        <v>1288</v>
      </c>
      <c r="L491" s="349" t="s">
        <v>1288</v>
      </c>
      <c r="M491" s="348" t="s">
        <v>1288</v>
      </c>
      <c r="N491" s="349" t="s">
        <v>1288</v>
      </c>
      <c r="O491" s="155" t="s">
        <v>1289</v>
      </c>
      <c r="P491" s="160" t="str">
        <f t="shared" si="7"/>
        <v xml:space="preserve">DEZEMBRO, </v>
      </c>
    </row>
    <row r="492" spans="1:16" ht="22.5" x14ac:dyDescent="0.2">
      <c r="A492" s="224" t="s">
        <v>409</v>
      </c>
      <c r="B492" s="219" t="s">
        <v>129</v>
      </c>
      <c r="C492" s="219">
        <v>33075816</v>
      </c>
      <c r="D492" s="219" t="s">
        <v>459</v>
      </c>
      <c r="E492" s="347" t="s">
        <v>1288</v>
      </c>
      <c r="F492" s="156" t="s">
        <v>1288</v>
      </c>
      <c r="G492" s="348" t="s">
        <v>1288</v>
      </c>
      <c r="H492" s="159" t="s">
        <v>1289</v>
      </c>
      <c r="I492" s="348" t="s">
        <v>1288</v>
      </c>
      <c r="J492" s="159" t="s">
        <v>1289</v>
      </c>
      <c r="K492" s="155" t="s">
        <v>1289</v>
      </c>
      <c r="L492" s="159" t="s">
        <v>1289</v>
      </c>
      <c r="M492" s="155" t="s">
        <v>1289</v>
      </c>
      <c r="N492" s="159" t="s">
        <v>1289</v>
      </c>
      <c r="O492" s="155" t="s">
        <v>1289</v>
      </c>
      <c r="P492" s="160" t="str">
        <f t="shared" si="7"/>
        <v xml:space="preserve">MAIO, JULHO, AGOSTO, SETEMBRO, OUTUBRO, NOVEMBRODEZEMBRO, </v>
      </c>
    </row>
    <row r="493" spans="1:16" x14ac:dyDescent="0.2">
      <c r="A493" s="224" t="s">
        <v>409</v>
      </c>
      <c r="B493" s="219" t="s">
        <v>129</v>
      </c>
      <c r="C493" s="219">
        <v>33075832</v>
      </c>
      <c r="D493" s="219" t="s">
        <v>460</v>
      </c>
      <c r="E493" s="347" t="s">
        <v>1288</v>
      </c>
      <c r="F493" s="156" t="s">
        <v>1288</v>
      </c>
      <c r="G493" s="348" t="s">
        <v>1288</v>
      </c>
      <c r="H493" s="349" t="s">
        <v>1288</v>
      </c>
      <c r="I493" s="348" t="s">
        <v>1288</v>
      </c>
      <c r="J493" s="349" t="s">
        <v>1288</v>
      </c>
      <c r="K493" s="155" t="s">
        <v>1288</v>
      </c>
      <c r="L493" s="349" t="s">
        <v>1288</v>
      </c>
      <c r="M493" s="348" t="s">
        <v>1288</v>
      </c>
      <c r="N493" s="349" t="s">
        <v>1288</v>
      </c>
      <c r="O493" s="348" t="s">
        <v>1288</v>
      </c>
      <c r="P493" s="160" t="str">
        <f t="shared" si="7"/>
        <v/>
      </c>
    </row>
    <row r="494" spans="1:16" ht="22.5" x14ac:dyDescent="0.2">
      <c r="A494" s="224" t="s">
        <v>409</v>
      </c>
      <c r="B494" s="219" t="s">
        <v>129</v>
      </c>
      <c r="C494" s="219">
        <v>33075867</v>
      </c>
      <c r="D494" s="219" t="s">
        <v>461</v>
      </c>
      <c r="E494" s="347" t="s">
        <v>1288</v>
      </c>
      <c r="F494" s="156" t="s">
        <v>1288</v>
      </c>
      <c r="G494" s="348" t="s">
        <v>1288</v>
      </c>
      <c r="H494" s="349" t="s">
        <v>1288</v>
      </c>
      <c r="I494" s="155" t="s">
        <v>1289</v>
      </c>
      <c r="J494" s="159" t="s">
        <v>1289</v>
      </c>
      <c r="K494" s="155" t="s">
        <v>1289</v>
      </c>
      <c r="L494" s="159" t="s">
        <v>1289</v>
      </c>
      <c r="M494" s="155" t="s">
        <v>1289</v>
      </c>
      <c r="N494" s="159" t="s">
        <v>1289</v>
      </c>
      <c r="O494" s="155" t="s">
        <v>1289</v>
      </c>
      <c r="P494" s="160" t="str">
        <f t="shared" si="7"/>
        <v xml:space="preserve">JUNHO, JULHO, AGOSTO, SETEMBRO, OUTUBRO, NOVEMBRODEZEMBRO, </v>
      </c>
    </row>
    <row r="495" spans="1:16" x14ac:dyDescent="0.2">
      <c r="A495" s="224" t="s">
        <v>409</v>
      </c>
      <c r="B495" s="219" t="s">
        <v>129</v>
      </c>
      <c r="C495" s="219">
        <v>33075875</v>
      </c>
      <c r="D495" s="219" t="s">
        <v>462</v>
      </c>
      <c r="E495" s="347" t="s">
        <v>1288</v>
      </c>
      <c r="F495" s="156" t="s">
        <v>1288</v>
      </c>
      <c r="G495" s="348" t="s">
        <v>1288</v>
      </c>
      <c r="H495" s="349" t="s">
        <v>1288</v>
      </c>
      <c r="I495" s="348" t="s">
        <v>1288</v>
      </c>
      <c r="J495" s="349" t="s">
        <v>1288</v>
      </c>
      <c r="K495" s="155" t="s">
        <v>1288</v>
      </c>
      <c r="L495" s="349" t="s">
        <v>1288</v>
      </c>
      <c r="M495" s="348" t="s">
        <v>1288</v>
      </c>
      <c r="N495" s="349" t="s">
        <v>1288</v>
      </c>
      <c r="O495" s="348" t="s">
        <v>1288</v>
      </c>
      <c r="P495" s="160" t="str">
        <f t="shared" si="7"/>
        <v/>
      </c>
    </row>
    <row r="496" spans="1:16" ht="33.75" x14ac:dyDescent="0.2">
      <c r="A496" s="224" t="s">
        <v>409</v>
      </c>
      <c r="B496" s="219" t="s">
        <v>129</v>
      </c>
      <c r="C496" s="219">
        <v>33075891</v>
      </c>
      <c r="D496" s="219" t="s">
        <v>463</v>
      </c>
      <c r="E496" s="163" t="s">
        <v>1289</v>
      </c>
      <c r="F496" s="352" t="s">
        <v>1289</v>
      </c>
      <c r="G496" s="353" t="s">
        <v>1289</v>
      </c>
      <c r="H496" s="352" t="s">
        <v>1289</v>
      </c>
      <c r="I496" s="353" t="s">
        <v>1289</v>
      </c>
      <c r="J496" s="352" t="s">
        <v>1289</v>
      </c>
      <c r="K496" s="353" t="s">
        <v>1289</v>
      </c>
      <c r="L496" s="159" t="s">
        <v>1289</v>
      </c>
      <c r="M496" s="155" t="s">
        <v>1289</v>
      </c>
      <c r="N496" s="159" t="s">
        <v>1289</v>
      </c>
      <c r="O496" s="155" t="s">
        <v>1289</v>
      </c>
      <c r="P496" s="160" t="str">
        <f t="shared" si="7"/>
        <v xml:space="preserve">FEVEREIRO, MARÇO, ABRIL, MAIO, JUNHO, JULHO, AGOSTO, SETEMBRO, OUTUBRO, NOVEMBRODEZEMBRO, </v>
      </c>
    </row>
    <row r="497" spans="1:16" x14ac:dyDescent="0.2">
      <c r="A497" s="224" t="s">
        <v>409</v>
      </c>
      <c r="B497" s="219" t="s">
        <v>129</v>
      </c>
      <c r="C497" s="219">
        <v>33085463</v>
      </c>
      <c r="D497" s="219" t="s">
        <v>464</v>
      </c>
      <c r="E497" s="347" t="s">
        <v>1288</v>
      </c>
      <c r="F497" s="156" t="s">
        <v>1288</v>
      </c>
      <c r="G497" s="348" t="s">
        <v>1288</v>
      </c>
      <c r="H497" s="349" t="s">
        <v>1288</v>
      </c>
      <c r="I497" s="348" t="s">
        <v>1288</v>
      </c>
      <c r="J497" s="349" t="s">
        <v>1288</v>
      </c>
      <c r="K497" s="155" t="s">
        <v>1288</v>
      </c>
      <c r="L497" s="349" t="s">
        <v>1288</v>
      </c>
      <c r="M497" s="348" t="s">
        <v>1288</v>
      </c>
      <c r="N497" s="349" t="s">
        <v>1288</v>
      </c>
      <c r="O497" s="348" t="s">
        <v>1288</v>
      </c>
      <c r="P497" s="160" t="str">
        <f t="shared" si="7"/>
        <v/>
      </c>
    </row>
    <row r="498" spans="1:16" ht="22.5" x14ac:dyDescent="0.2">
      <c r="A498" s="224" t="s">
        <v>409</v>
      </c>
      <c r="B498" s="219" t="s">
        <v>129</v>
      </c>
      <c r="C498" s="219">
        <v>33085480</v>
      </c>
      <c r="D498" s="219" t="s">
        <v>465</v>
      </c>
      <c r="E498" s="347" t="s">
        <v>1288</v>
      </c>
      <c r="F498" s="156" t="s">
        <v>1288</v>
      </c>
      <c r="G498" s="348" t="s">
        <v>1288</v>
      </c>
      <c r="H498" s="349" t="s">
        <v>1288</v>
      </c>
      <c r="I498" s="155" t="s">
        <v>1289</v>
      </c>
      <c r="J498" s="159" t="s">
        <v>1289</v>
      </c>
      <c r="K498" s="155" t="s">
        <v>1289</v>
      </c>
      <c r="L498" s="159" t="s">
        <v>1289</v>
      </c>
      <c r="M498" s="155" t="s">
        <v>1289</v>
      </c>
      <c r="N498" s="159" t="s">
        <v>1289</v>
      </c>
      <c r="O498" s="155" t="s">
        <v>1289</v>
      </c>
      <c r="P498" s="160" t="str">
        <f t="shared" si="7"/>
        <v xml:space="preserve">JUNHO, JULHO, AGOSTO, SETEMBRO, OUTUBRO, NOVEMBRODEZEMBRO, </v>
      </c>
    </row>
    <row r="499" spans="1:16" x14ac:dyDescent="0.2">
      <c r="A499" s="224" t="s">
        <v>409</v>
      </c>
      <c r="B499" s="219" t="s">
        <v>129</v>
      </c>
      <c r="C499" s="219">
        <v>33085498</v>
      </c>
      <c r="D499" s="219" t="s">
        <v>466</v>
      </c>
      <c r="E499" s="347" t="s">
        <v>1288</v>
      </c>
      <c r="F499" s="156" t="s">
        <v>1288</v>
      </c>
      <c r="G499" s="348" t="s">
        <v>1288</v>
      </c>
      <c r="H499" s="349" t="s">
        <v>1288</v>
      </c>
      <c r="I499" s="348" t="s">
        <v>1288</v>
      </c>
      <c r="J499" s="349" t="s">
        <v>1288</v>
      </c>
      <c r="K499" s="155" t="s">
        <v>1288</v>
      </c>
      <c r="L499" s="349" t="s">
        <v>1288</v>
      </c>
      <c r="M499" s="348" t="s">
        <v>1288</v>
      </c>
      <c r="N499" s="159" t="s">
        <v>1289</v>
      </c>
      <c r="O499" s="155" t="s">
        <v>1289</v>
      </c>
      <c r="P499" s="160" t="str">
        <f t="shared" si="7"/>
        <v xml:space="preserve">NOVEMBRODEZEMBRO, </v>
      </c>
    </row>
    <row r="500" spans="1:16" x14ac:dyDescent="0.2">
      <c r="A500" s="224" t="s">
        <v>409</v>
      </c>
      <c r="B500" s="219" t="s">
        <v>129</v>
      </c>
      <c r="C500" s="219">
        <v>33085765</v>
      </c>
      <c r="D500" s="219" t="s">
        <v>467</v>
      </c>
      <c r="E500" s="347" t="s">
        <v>1288</v>
      </c>
      <c r="F500" s="156" t="s">
        <v>1288</v>
      </c>
      <c r="G500" s="348" t="s">
        <v>1288</v>
      </c>
      <c r="H500" s="349" t="s">
        <v>1288</v>
      </c>
      <c r="I500" s="155" t="s">
        <v>1289</v>
      </c>
      <c r="J500" s="159" t="s">
        <v>1289</v>
      </c>
      <c r="K500" s="155" t="s">
        <v>1288</v>
      </c>
      <c r="L500" s="349" t="s">
        <v>1288</v>
      </c>
      <c r="M500" s="348" t="s">
        <v>1288</v>
      </c>
      <c r="N500" s="349" t="s">
        <v>1288</v>
      </c>
      <c r="O500" s="348" t="s">
        <v>1288</v>
      </c>
      <c r="P500" s="160" t="str">
        <f t="shared" si="7"/>
        <v xml:space="preserve">JUNHO, JULHO, </v>
      </c>
    </row>
    <row r="501" spans="1:16" x14ac:dyDescent="0.2">
      <c r="A501" s="224" t="s">
        <v>409</v>
      </c>
      <c r="B501" s="219" t="s">
        <v>129</v>
      </c>
      <c r="C501" s="219">
        <v>33085838</v>
      </c>
      <c r="D501" s="219" t="s">
        <v>468</v>
      </c>
      <c r="E501" s="347" t="s">
        <v>1288</v>
      </c>
      <c r="F501" s="156" t="s">
        <v>1288</v>
      </c>
      <c r="G501" s="348" t="s">
        <v>1288</v>
      </c>
      <c r="H501" s="349" t="s">
        <v>1288</v>
      </c>
      <c r="I501" s="348" t="s">
        <v>1288</v>
      </c>
      <c r="J501" s="349" t="s">
        <v>1288</v>
      </c>
      <c r="K501" s="155" t="s">
        <v>1288</v>
      </c>
      <c r="L501" s="349" t="s">
        <v>1288</v>
      </c>
      <c r="M501" s="348" t="s">
        <v>1288</v>
      </c>
      <c r="N501" s="349" t="s">
        <v>1288</v>
      </c>
      <c r="O501" s="348" t="s">
        <v>1288</v>
      </c>
      <c r="P501" s="160" t="str">
        <f t="shared" si="7"/>
        <v/>
      </c>
    </row>
    <row r="502" spans="1:16" x14ac:dyDescent="0.2">
      <c r="A502" s="224" t="s">
        <v>409</v>
      </c>
      <c r="B502" s="219" t="s">
        <v>129</v>
      </c>
      <c r="C502" s="219">
        <v>33086540</v>
      </c>
      <c r="D502" s="219" t="s">
        <v>469</v>
      </c>
      <c r="E502" s="347" t="s">
        <v>1288</v>
      </c>
      <c r="F502" s="156" t="s">
        <v>1288</v>
      </c>
      <c r="G502" s="348" t="s">
        <v>1288</v>
      </c>
      <c r="H502" s="349" t="s">
        <v>1288</v>
      </c>
      <c r="I502" s="348" t="s">
        <v>1288</v>
      </c>
      <c r="J502" s="349" t="s">
        <v>1288</v>
      </c>
      <c r="K502" s="155" t="s">
        <v>1288</v>
      </c>
      <c r="L502" s="349" t="s">
        <v>1288</v>
      </c>
      <c r="M502" s="348" t="s">
        <v>1288</v>
      </c>
      <c r="N502" s="349" t="s">
        <v>1288</v>
      </c>
      <c r="O502" s="348" t="s">
        <v>1288</v>
      </c>
      <c r="P502" s="160" t="str">
        <f t="shared" si="7"/>
        <v/>
      </c>
    </row>
    <row r="503" spans="1:16" x14ac:dyDescent="0.2">
      <c r="A503" s="224" t="s">
        <v>409</v>
      </c>
      <c r="B503" s="219" t="s">
        <v>129</v>
      </c>
      <c r="C503" s="219">
        <v>33086583</v>
      </c>
      <c r="D503" s="219" t="s">
        <v>470</v>
      </c>
      <c r="E503" s="347" t="s">
        <v>1288</v>
      </c>
      <c r="F503" s="156" t="s">
        <v>1288</v>
      </c>
      <c r="G503" s="348" t="s">
        <v>1288</v>
      </c>
      <c r="H503" s="349" t="s">
        <v>1288</v>
      </c>
      <c r="I503" s="348" t="s">
        <v>1288</v>
      </c>
      <c r="J503" s="349" t="s">
        <v>1288</v>
      </c>
      <c r="K503" s="155" t="s">
        <v>1288</v>
      </c>
      <c r="L503" s="349" t="s">
        <v>1288</v>
      </c>
      <c r="M503" s="348" t="s">
        <v>1288</v>
      </c>
      <c r="N503" s="159" t="s">
        <v>1289</v>
      </c>
      <c r="O503" s="155" t="s">
        <v>1289</v>
      </c>
      <c r="P503" s="160" t="str">
        <f t="shared" si="7"/>
        <v xml:space="preserve">NOVEMBRODEZEMBRO, </v>
      </c>
    </row>
    <row r="504" spans="1:16" x14ac:dyDescent="0.2">
      <c r="A504" s="224" t="s">
        <v>409</v>
      </c>
      <c r="B504" s="219" t="s">
        <v>129</v>
      </c>
      <c r="C504" s="219">
        <v>33086613</v>
      </c>
      <c r="D504" s="219" t="s">
        <v>471</v>
      </c>
      <c r="E504" s="347" t="s">
        <v>1288</v>
      </c>
      <c r="F504" s="156" t="s">
        <v>1288</v>
      </c>
      <c r="G504" s="348" t="s">
        <v>1288</v>
      </c>
      <c r="H504" s="349" t="s">
        <v>1288</v>
      </c>
      <c r="I504" s="348" t="s">
        <v>1288</v>
      </c>
      <c r="J504" s="349" t="s">
        <v>1288</v>
      </c>
      <c r="K504" s="155" t="s">
        <v>1288</v>
      </c>
      <c r="L504" s="349" t="s">
        <v>1288</v>
      </c>
      <c r="M504" s="348" t="s">
        <v>1288</v>
      </c>
      <c r="N504" s="349" t="s">
        <v>1288</v>
      </c>
      <c r="O504" s="348" t="s">
        <v>1288</v>
      </c>
      <c r="P504" s="160" t="str">
        <f t="shared" si="7"/>
        <v/>
      </c>
    </row>
    <row r="505" spans="1:16" x14ac:dyDescent="0.2">
      <c r="A505" s="224" t="s">
        <v>409</v>
      </c>
      <c r="B505" s="219" t="s">
        <v>129</v>
      </c>
      <c r="C505" s="219">
        <v>33088160</v>
      </c>
      <c r="D505" s="219" t="s">
        <v>472</v>
      </c>
      <c r="E505" s="347" t="s">
        <v>1288</v>
      </c>
      <c r="F505" s="156" t="s">
        <v>1288</v>
      </c>
      <c r="G505" s="348" t="s">
        <v>1288</v>
      </c>
      <c r="H505" s="349" t="s">
        <v>1288</v>
      </c>
      <c r="I505" s="348" t="s">
        <v>1288</v>
      </c>
      <c r="J505" s="349" t="s">
        <v>1288</v>
      </c>
      <c r="K505" s="155" t="s">
        <v>1288</v>
      </c>
      <c r="L505" s="349" t="s">
        <v>1288</v>
      </c>
      <c r="M505" s="348" t="s">
        <v>1288</v>
      </c>
      <c r="N505" s="349" t="s">
        <v>1288</v>
      </c>
      <c r="O505" s="348" t="s">
        <v>1288</v>
      </c>
      <c r="P505" s="160" t="str">
        <f t="shared" si="7"/>
        <v/>
      </c>
    </row>
    <row r="506" spans="1:16" x14ac:dyDescent="0.2">
      <c r="A506" s="224" t="s">
        <v>409</v>
      </c>
      <c r="B506" s="219" t="s">
        <v>129</v>
      </c>
      <c r="C506" s="219">
        <v>33095078</v>
      </c>
      <c r="D506" s="219" t="s">
        <v>473</v>
      </c>
      <c r="E506" s="347" t="s">
        <v>1288</v>
      </c>
      <c r="F506" s="156" t="s">
        <v>1288</v>
      </c>
      <c r="G506" s="348" t="s">
        <v>1288</v>
      </c>
      <c r="H506" s="349" t="s">
        <v>1288</v>
      </c>
      <c r="I506" s="348" t="s">
        <v>1288</v>
      </c>
      <c r="J506" s="349" t="s">
        <v>1288</v>
      </c>
      <c r="K506" s="155" t="s">
        <v>1288</v>
      </c>
      <c r="L506" s="349" t="s">
        <v>1288</v>
      </c>
      <c r="M506" s="348" t="s">
        <v>1288</v>
      </c>
      <c r="N506" s="349" t="s">
        <v>1288</v>
      </c>
      <c r="O506" s="348" t="s">
        <v>1288</v>
      </c>
      <c r="P506" s="160" t="str">
        <f t="shared" si="7"/>
        <v/>
      </c>
    </row>
    <row r="507" spans="1:16" ht="22.5" x14ac:dyDescent="0.2">
      <c r="A507" s="224" t="s">
        <v>409</v>
      </c>
      <c r="B507" s="219" t="s">
        <v>129</v>
      </c>
      <c r="C507" s="219">
        <v>33096759</v>
      </c>
      <c r="D507" s="219" t="s">
        <v>474</v>
      </c>
      <c r="E507" s="163" t="s">
        <v>1289</v>
      </c>
      <c r="F507" s="352" t="s">
        <v>1289</v>
      </c>
      <c r="G507" s="348" t="s">
        <v>1288</v>
      </c>
      <c r="H507" s="349" t="s">
        <v>1288</v>
      </c>
      <c r="I507" s="348" t="s">
        <v>1288</v>
      </c>
      <c r="J507" s="352" t="s">
        <v>1289</v>
      </c>
      <c r="K507" s="353" t="s">
        <v>1289</v>
      </c>
      <c r="L507" s="159" t="s">
        <v>1289</v>
      </c>
      <c r="M507" s="155" t="s">
        <v>1289</v>
      </c>
      <c r="N507" s="159" t="s">
        <v>1289</v>
      </c>
      <c r="O507" s="155" t="s">
        <v>1289</v>
      </c>
      <c r="P507" s="160" t="str">
        <f t="shared" si="7"/>
        <v xml:space="preserve">FEVEREIRO, MARÇO, JULHO, AGOSTO, SETEMBRO, OUTUBRO, NOVEMBRODEZEMBRO, </v>
      </c>
    </row>
    <row r="508" spans="1:16" x14ac:dyDescent="0.2">
      <c r="A508" s="224" t="s">
        <v>409</v>
      </c>
      <c r="B508" s="219" t="s">
        <v>129</v>
      </c>
      <c r="C508" s="219">
        <v>33097038</v>
      </c>
      <c r="D508" s="219" t="s">
        <v>475</v>
      </c>
      <c r="E508" s="347" t="s">
        <v>1288</v>
      </c>
      <c r="F508" s="156" t="s">
        <v>1288</v>
      </c>
      <c r="G508" s="348" t="s">
        <v>1288</v>
      </c>
      <c r="H508" s="349" t="s">
        <v>1288</v>
      </c>
      <c r="I508" s="348" t="s">
        <v>1288</v>
      </c>
      <c r="J508" s="349" t="s">
        <v>1288</v>
      </c>
      <c r="K508" s="155" t="s">
        <v>1288</v>
      </c>
      <c r="L508" s="349" t="s">
        <v>1288</v>
      </c>
      <c r="M508" s="348" t="s">
        <v>1288</v>
      </c>
      <c r="N508" s="349" t="s">
        <v>1288</v>
      </c>
      <c r="O508" s="348" t="s">
        <v>1288</v>
      </c>
      <c r="P508" s="160" t="str">
        <f t="shared" si="7"/>
        <v/>
      </c>
    </row>
    <row r="509" spans="1:16" x14ac:dyDescent="0.2">
      <c r="A509" s="224" t="s">
        <v>409</v>
      </c>
      <c r="B509" s="219" t="s">
        <v>129</v>
      </c>
      <c r="C509" s="219">
        <v>33110646</v>
      </c>
      <c r="D509" s="219" t="s">
        <v>476</v>
      </c>
      <c r="E509" s="347" t="s">
        <v>1288</v>
      </c>
      <c r="F509" s="156" t="s">
        <v>1288</v>
      </c>
      <c r="G509" s="348" t="s">
        <v>1288</v>
      </c>
      <c r="H509" s="349" t="s">
        <v>1288</v>
      </c>
      <c r="I509" s="348" t="s">
        <v>1288</v>
      </c>
      <c r="J509" s="349" t="s">
        <v>1288</v>
      </c>
      <c r="K509" s="155" t="s">
        <v>1288</v>
      </c>
      <c r="L509" s="349" t="s">
        <v>1288</v>
      </c>
      <c r="M509" s="348" t="s">
        <v>1288</v>
      </c>
      <c r="N509" s="159" t="s">
        <v>1289</v>
      </c>
      <c r="O509" s="155" t="s">
        <v>1289</v>
      </c>
      <c r="P509" s="160" t="str">
        <f t="shared" si="7"/>
        <v xml:space="preserve">NOVEMBRODEZEMBRO, </v>
      </c>
    </row>
    <row r="510" spans="1:16" x14ac:dyDescent="0.2">
      <c r="A510" s="224" t="s">
        <v>409</v>
      </c>
      <c r="B510" s="219" t="s">
        <v>129</v>
      </c>
      <c r="C510" s="219">
        <v>33110654</v>
      </c>
      <c r="D510" s="219" t="s">
        <v>477</v>
      </c>
      <c r="E510" s="347" t="s">
        <v>1288</v>
      </c>
      <c r="F510" s="156" t="s">
        <v>1288</v>
      </c>
      <c r="G510" s="348" t="s">
        <v>1288</v>
      </c>
      <c r="H510" s="349" t="s">
        <v>1288</v>
      </c>
      <c r="I510" s="348" t="s">
        <v>1288</v>
      </c>
      <c r="J510" s="349" t="s">
        <v>1288</v>
      </c>
      <c r="K510" s="155" t="s">
        <v>1288</v>
      </c>
      <c r="L510" s="349" t="s">
        <v>1288</v>
      </c>
      <c r="M510" s="348" t="s">
        <v>1288</v>
      </c>
      <c r="N510" s="349" t="s">
        <v>1288</v>
      </c>
      <c r="O510" s="348" t="s">
        <v>1288</v>
      </c>
      <c r="P510" s="160" t="str">
        <f t="shared" si="7"/>
        <v/>
      </c>
    </row>
    <row r="511" spans="1:16" x14ac:dyDescent="0.2">
      <c r="A511" s="224" t="s">
        <v>409</v>
      </c>
      <c r="B511" s="219" t="s">
        <v>129</v>
      </c>
      <c r="C511" s="219">
        <v>33117950</v>
      </c>
      <c r="D511" s="219" t="s">
        <v>478</v>
      </c>
      <c r="E511" s="347" t="s">
        <v>1288</v>
      </c>
      <c r="F511" s="156" t="s">
        <v>1288</v>
      </c>
      <c r="G511" s="348" t="s">
        <v>1288</v>
      </c>
      <c r="H511" s="349" t="s">
        <v>1288</v>
      </c>
      <c r="I511" s="348" t="s">
        <v>1288</v>
      </c>
      <c r="J511" s="349" t="s">
        <v>1288</v>
      </c>
      <c r="K511" s="155" t="s">
        <v>1288</v>
      </c>
      <c r="L511" s="349" t="s">
        <v>1288</v>
      </c>
      <c r="M511" s="348" t="s">
        <v>1288</v>
      </c>
      <c r="N511" s="349" t="s">
        <v>1288</v>
      </c>
      <c r="O511" s="348" t="s">
        <v>1288</v>
      </c>
      <c r="P511" s="160" t="str">
        <f t="shared" si="7"/>
        <v/>
      </c>
    </row>
    <row r="512" spans="1:16" ht="22.5" x14ac:dyDescent="0.2">
      <c r="A512" s="224" t="s">
        <v>409</v>
      </c>
      <c r="B512" s="219" t="s">
        <v>129</v>
      </c>
      <c r="C512" s="219">
        <v>33120692</v>
      </c>
      <c r="D512" s="219" t="s">
        <v>479</v>
      </c>
      <c r="E512" s="347" t="s">
        <v>1288</v>
      </c>
      <c r="F512" s="156" t="s">
        <v>1288</v>
      </c>
      <c r="G512" s="348" t="s">
        <v>1288</v>
      </c>
      <c r="H512" s="349" t="s">
        <v>1288</v>
      </c>
      <c r="I512" s="155" t="s">
        <v>1289</v>
      </c>
      <c r="J512" s="159" t="s">
        <v>1289</v>
      </c>
      <c r="K512" s="155" t="s">
        <v>1289</v>
      </c>
      <c r="L512" s="159" t="s">
        <v>1289</v>
      </c>
      <c r="M512" s="155" t="s">
        <v>1289</v>
      </c>
      <c r="N512" s="159" t="s">
        <v>1289</v>
      </c>
      <c r="O512" s="155" t="s">
        <v>1289</v>
      </c>
      <c r="P512" s="160" t="str">
        <f t="shared" si="7"/>
        <v xml:space="preserve">JUNHO, JULHO, AGOSTO, SETEMBRO, OUTUBRO, NOVEMBRODEZEMBRO, </v>
      </c>
    </row>
    <row r="513" spans="1:16" x14ac:dyDescent="0.2">
      <c r="A513" s="224" t="s">
        <v>409</v>
      </c>
      <c r="B513" s="219" t="s">
        <v>129</v>
      </c>
      <c r="C513" s="219">
        <v>33124922</v>
      </c>
      <c r="D513" s="219" t="s">
        <v>480</v>
      </c>
      <c r="E513" s="347" t="s">
        <v>1288</v>
      </c>
      <c r="F513" s="156" t="s">
        <v>1288</v>
      </c>
      <c r="G513" s="348" t="s">
        <v>1288</v>
      </c>
      <c r="H513" s="349" t="s">
        <v>1288</v>
      </c>
      <c r="I513" s="348" t="s">
        <v>1288</v>
      </c>
      <c r="J513" s="349" t="s">
        <v>1288</v>
      </c>
      <c r="K513" s="155" t="s">
        <v>1288</v>
      </c>
      <c r="L513" s="349" t="s">
        <v>1288</v>
      </c>
      <c r="M513" s="348" t="s">
        <v>1288</v>
      </c>
      <c r="N513" s="349" t="s">
        <v>1288</v>
      </c>
      <c r="O513" s="348" t="s">
        <v>1288</v>
      </c>
      <c r="P513" s="160" t="str">
        <f t="shared" si="7"/>
        <v/>
      </c>
    </row>
    <row r="514" spans="1:16" x14ac:dyDescent="0.2">
      <c r="A514" s="224" t="s">
        <v>409</v>
      </c>
      <c r="B514" s="219" t="s">
        <v>129</v>
      </c>
      <c r="C514" s="219">
        <v>33125317</v>
      </c>
      <c r="D514" s="219" t="s">
        <v>481</v>
      </c>
      <c r="E514" s="347" t="s">
        <v>1288</v>
      </c>
      <c r="F514" s="156" t="s">
        <v>1288</v>
      </c>
      <c r="G514" s="348" t="s">
        <v>1288</v>
      </c>
      <c r="H514" s="349" t="s">
        <v>1288</v>
      </c>
      <c r="I514" s="348" t="s">
        <v>1288</v>
      </c>
      <c r="J514" s="349" t="s">
        <v>1288</v>
      </c>
      <c r="K514" s="155" t="s">
        <v>1288</v>
      </c>
      <c r="L514" s="349" t="s">
        <v>1288</v>
      </c>
      <c r="M514" s="348" t="s">
        <v>1288</v>
      </c>
      <c r="N514" s="159" t="s">
        <v>1289</v>
      </c>
      <c r="O514" s="155" t="s">
        <v>1289</v>
      </c>
      <c r="P514" s="160" t="str">
        <f t="shared" si="7"/>
        <v xml:space="preserve">NOVEMBRODEZEMBRO, </v>
      </c>
    </row>
    <row r="515" spans="1:16" ht="22.5" x14ac:dyDescent="0.2">
      <c r="A515" s="224" t="s">
        <v>409</v>
      </c>
      <c r="B515" s="219" t="s">
        <v>129</v>
      </c>
      <c r="C515" s="219">
        <v>33125740</v>
      </c>
      <c r="D515" s="219" t="s">
        <v>482</v>
      </c>
      <c r="E515" s="347" t="s">
        <v>1288</v>
      </c>
      <c r="F515" s="156" t="s">
        <v>1288</v>
      </c>
      <c r="G515" s="348" t="s">
        <v>1288</v>
      </c>
      <c r="H515" s="349" t="s">
        <v>1288</v>
      </c>
      <c r="I515" s="155" t="s">
        <v>1289</v>
      </c>
      <c r="J515" s="159" t="s">
        <v>1289</v>
      </c>
      <c r="K515" s="155" t="s">
        <v>1289</v>
      </c>
      <c r="L515" s="159" t="s">
        <v>1289</v>
      </c>
      <c r="M515" s="155" t="s">
        <v>1289</v>
      </c>
      <c r="N515" s="159" t="s">
        <v>1289</v>
      </c>
      <c r="O515" s="155" t="s">
        <v>1289</v>
      </c>
      <c r="P515" s="160" t="str">
        <f t="shared" ref="P515:P578" si="8">IF(E515="PENDENTE","FEVEREIRO, ","")&amp;IF(F515="PENDENTE","MARÇO, ","")&amp;IF(G515="PENDENTE","ABRIL, ","")&amp;IF(H515="PENDENTE","MAIO, ","")&amp;IF(I515="PENDENTE","JUNHO, ","")&amp;IF(J515="PENDENTE","JULHO, ","")&amp;IF(K515="PENDENTE","AGOSTO, ","")&amp;IF(L515="PENDENTE","SETEMBRO, ","")&amp;IF(M515="PENDENTE","OUTUBRO, ","")&amp;IF(N515="PENDENTE","NOVEMBRO","")&amp;IF(O515="PENDENTE","DEZEMBRO, ","")</f>
        <v xml:space="preserve">JUNHO, JULHO, AGOSTO, SETEMBRO, OUTUBRO, NOVEMBRODEZEMBRO, </v>
      </c>
    </row>
    <row r="516" spans="1:16" x14ac:dyDescent="0.2">
      <c r="A516" s="224" t="s">
        <v>409</v>
      </c>
      <c r="B516" s="219" t="s">
        <v>129</v>
      </c>
      <c r="C516" s="219">
        <v>33126160</v>
      </c>
      <c r="D516" s="219" t="s">
        <v>483</v>
      </c>
      <c r="E516" s="347" t="s">
        <v>1288</v>
      </c>
      <c r="F516" s="156" t="s">
        <v>1288</v>
      </c>
      <c r="G516" s="348" t="s">
        <v>1288</v>
      </c>
      <c r="H516" s="349" t="s">
        <v>1288</v>
      </c>
      <c r="I516" s="348" t="s">
        <v>1288</v>
      </c>
      <c r="J516" s="349" t="s">
        <v>1288</v>
      </c>
      <c r="K516" s="155" t="s">
        <v>1288</v>
      </c>
      <c r="L516" s="349" t="s">
        <v>1288</v>
      </c>
      <c r="M516" s="348" t="s">
        <v>1288</v>
      </c>
      <c r="N516" s="349" t="s">
        <v>1288</v>
      </c>
      <c r="O516" s="155" t="s">
        <v>1289</v>
      </c>
      <c r="P516" s="160" t="str">
        <f t="shared" si="8"/>
        <v xml:space="preserve">DEZEMBRO, </v>
      </c>
    </row>
    <row r="517" spans="1:16" x14ac:dyDescent="0.2">
      <c r="A517" s="224" t="s">
        <v>409</v>
      </c>
      <c r="B517" s="219" t="s">
        <v>129</v>
      </c>
      <c r="C517" s="219">
        <v>33126259</v>
      </c>
      <c r="D517" s="219" t="s">
        <v>484</v>
      </c>
      <c r="E517" s="347" t="s">
        <v>1288</v>
      </c>
      <c r="F517" s="156" t="s">
        <v>1288</v>
      </c>
      <c r="G517" s="348" t="s">
        <v>1288</v>
      </c>
      <c r="H517" s="349" t="s">
        <v>1288</v>
      </c>
      <c r="I517" s="348" t="s">
        <v>1288</v>
      </c>
      <c r="J517" s="349" t="s">
        <v>1288</v>
      </c>
      <c r="K517" s="155" t="s">
        <v>1288</v>
      </c>
      <c r="L517" s="349" t="s">
        <v>1288</v>
      </c>
      <c r="M517" s="348" t="s">
        <v>1288</v>
      </c>
      <c r="N517" s="349" t="s">
        <v>1288</v>
      </c>
      <c r="O517" s="348" t="s">
        <v>1288</v>
      </c>
      <c r="P517" s="160" t="str">
        <f t="shared" si="8"/>
        <v/>
      </c>
    </row>
    <row r="518" spans="1:16" ht="22.5" x14ac:dyDescent="0.2">
      <c r="A518" s="224" t="s">
        <v>409</v>
      </c>
      <c r="B518" s="219" t="s">
        <v>129</v>
      </c>
      <c r="C518" s="219">
        <v>33126267</v>
      </c>
      <c r="D518" s="219" t="s">
        <v>485</v>
      </c>
      <c r="E518" s="347" t="s">
        <v>1288</v>
      </c>
      <c r="F518" s="156" t="s">
        <v>1288</v>
      </c>
      <c r="G518" s="348" t="s">
        <v>1288</v>
      </c>
      <c r="H518" s="349" t="s">
        <v>1288</v>
      </c>
      <c r="I518" s="348" t="s">
        <v>1288</v>
      </c>
      <c r="J518" s="349" t="s">
        <v>1288</v>
      </c>
      <c r="K518" s="155" t="s">
        <v>1289</v>
      </c>
      <c r="L518" s="159" t="s">
        <v>1289</v>
      </c>
      <c r="M518" s="155" t="s">
        <v>1289</v>
      </c>
      <c r="N518" s="159" t="s">
        <v>1289</v>
      </c>
      <c r="O518" s="155" t="s">
        <v>1289</v>
      </c>
      <c r="P518" s="160" t="str">
        <f t="shared" si="8"/>
        <v xml:space="preserve">AGOSTO, SETEMBRO, OUTUBRO, NOVEMBRODEZEMBRO, </v>
      </c>
    </row>
    <row r="519" spans="1:16" ht="22.5" x14ac:dyDescent="0.2">
      <c r="A519" s="224" t="s">
        <v>409</v>
      </c>
      <c r="B519" s="219" t="s">
        <v>129</v>
      </c>
      <c r="C519" s="219">
        <v>33126852</v>
      </c>
      <c r="D519" s="219" t="s">
        <v>486</v>
      </c>
      <c r="E519" s="347" t="s">
        <v>1288</v>
      </c>
      <c r="F519" s="156" t="s">
        <v>1288</v>
      </c>
      <c r="G519" s="348" t="s">
        <v>1288</v>
      </c>
      <c r="H519" s="349" t="s">
        <v>1288</v>
      </c>
      <c r="I519" s="348" t="s">
        <v>1288</v>
      </c>
      <c r="J519" s="159" t="s">
        <v>1289</v>
      </c>
      <c r="K519" s="155" t="s">
        <v>1289</v>
      </c>
      <c r="L519" s="159" t="s">
        <v>1289</v>
      </c>
      <c r="M519" s="155" t="s">
        <v>1289</v>
      </c>
      <c r="N519" s="159" t="s">
        <v>1289</v>
      </c>
      <c r="O519" s="155" t="s">
        <v>1289</v>
      </c>
      <c r="P519" s="160" t="str">
        <f t="shared" si="8"/>
        <v xml:space="preserve">JULHO, AGOSTO, SETEMBRO, OUTUBRO, NOVEMBRODEZEMBRO, </v>
      </c>
    </row>
    <row r="520" spans="1:16" x14ac:dyDescent="0.2">
      <c r="A520" s="224" t="s">
        <v>409</v>
      </c>
      <c r="B520" s="219" t="s">
        <v>129</v>
      </c>
      <c r="C520" s="219">
        <v>33127395</v>
      </c>
      <c r="D520" s="219" t="s">
        <v>487</v>
      </c>
      <c r="E520" s="347" t="s">
        <v>1288</v>
      </c>
      <c r="F520" s="156" t="s">
        <v>1288</v>
      </c>
      <c r="G520" s="348" t="s">
        <v>1288</v>
      </c>
      <c r="H520" s="349" t="s">
        <v>1288</v>
      </c>
      <c r="I520" s="348" t="s">
        <v>1288</v>
      </c>
      <c r="J520" s="349" t="s">
        <v>1288</v>
      </c>
      <c r="K520" s="155" t="s">
        <v>1288</v>
      </c>
      <c r="L520" s="349" t="s">
        <v>1288</v>
      </c>
      <c r="M520" s="348" t="s">
        <v>1288</v>
      </c>
      <c r="N520" s="349" t="s">
        <v>1288</v>
      </c>
      <c r="O520" s="155" t="s">
        <v>1289</v>
      </c>
      <c r="P520" s="160" t="str">
        <f t="shared" si="8"/>
        <v xml:space="preserve">DEZEMBRO, </v>
      </c>
    </row>
    <row r="521" spans="1:16" x14ac:dyDescent="0.2">
      <c r="A521" s="224" t="s">
        <v>409</v>
      </c>
      <c r="B521" s="219" t="s">
        <v>129</v>
      </c>
      <c r="C521" s="219">
        <v>33128235</v>
      </c>
      <c r="D521" s="219" t="s">
        <v>488</v>
      </c>
      <c r="E521" s="347" t="s">
        <v>1288</v>
      </c>
      <c r="F521" s="156" t="s">
        <v>1288</v>
      </c>
      <c r="G521" s="348" t="s">
        <v>1288</v>
      </c>
      <c r="H521" s="349" t="s">
        <v>1288</v>
      </c>
      <c r="I521" s="348" t="s">
        <v>1288</v>
      </c>
      <c r="J521" s="349" t="s">
        <v>1288</v>
      </c>
      <c r="K521" s="155" t="s">
        <v>1288</v>
      </c>
      <c r="L521" s="349" t="s">
        <v>1288</v>
      </c>
      <c r="M521" s="155" t="s">
        <v>1289</v>
      </c>
      <c r="N521" s="159" t="s">
        <v>1289</v>
      </c>
      <c r="O521" s="155" t="s">
        <v>1289</v>
      </c>
      <c r="P521" s="160" t="str">
        <f t="shared" si="8"/>
        <v xml:space="preserve">OUTUBRO, NOVEMBRODEZEMBRO, </v>
      </c>
    </row>
    <row r="522" spans="1:16" x14ac:dyDescent="0.2">
      <c r="A522" s="224" t="s">
        <v>409</v>
      </c>
      <c r="B522" s="219" t="s">
        <v>129</v>
      </c>
      <c r="C522" s="219">
        <v>33132879</v>
      </c>
      <c r="D522" s="219" t="s">
        <v>489</v>
      </c>
      <c r="E522" s="347" t="s">
        <v>1288</v>
      </c>
      <c r="F522" s="156" t="s">
        <v>1288</v>
      </c>
      <c r="G522" s="348" t="s">
        <v>1288</v>
      </c>
      <c r="H522" s="349" t="s">
        <v>1288</v>
      </c>
      <c r="I522" s="348" t="s">
        <v>1288</v>
      </c>
      <c r="J522" s="349" t="s">
        <v>1288</v>
      </c>
      <c r="K522" s="155" t="s">
        <v>1288</v>
      </c>
      <c r="L522" s="349" t="s">
        <v>1288</v>
      </c>
      <c r="M522" s="348" t="s">
        <v>1288</v>
      </c>
      <c r="N522" s="159" t="s">
        <v>1289</v>
      </c>
      <c r="O522" s="155" t="s">
        <v>1289</v>
      </c>
      <c r="P522" s="160" t="str">
        <f t="shared" si="8"/>
        <v xml:space="preserve">NOVEMBRODEZEMBRO, </v>
      </c>
    </row>
    <row r="523" spans="1:16" x14ac:dyDescent="0.2">
      <c r="A523" s="224" t="s">
        <v>409</v>
      </c>
      <c r="B523" s="219" t="s">
        <v>129</v>
      </c>
      <c r="C523" s="219">
        <v>33132887</v>
      </c>
      <c r="D523" s="219" t="s">
        <v>490</v>
      </c>
      <c r="E523" s="347" t="s">
        <v>1288</v>
      </c>
      <c r="F523" s="156" t="s">
        <v>1288</v>
      </c>
      <c r="G523" s="348" t="s">
        <v>1288</v>
      </c>
      <c r="H523" s="349" t="s">
        <v>1288</v>
      </c>
      <c r="I523" s="348" t="s">
        <v>1288</v>
      </c>
      <c r="J523" s="349" t="s">
        <v>1288</v>
      </c>
      <c r="K523" s="155" t="s">
        <v>1288</v>
      </c>
      <c r="L523" s="349" t="s">
        <v>1288</v>
      </c>
      <c r="M523" s="348" t="s">
        <v>1288</v>
      </c>
      <c r="N523" s="349" t="s">
        <v>1288</v>
      </c>
      <c r="O523" s="155" t="s">
        <v>1289</v>
      </c>
      <c r="P523" s="160" t="str">
        <f t="shared" si="8"/>
        <v xml:space="preserve">DEZEMBRO, </v>
      </c>
    </row>
    <row r="524" spans="1:16" ht="22.5" x14ac:dyDescent="0.2">
      <c r="A524" s="224" t="s">
        <v>409</v>
      </c>
      <c r="B524" s="219" t="s">
        <v>129</v>
      </c>
      <c r="C524" s="219">
        <v>33135193</v>
      </c>
      <c r="D524" s="219" t="s">
        <v>491</v>
      </c>
      <c r="E524" s="347" t="s">
        <v>1288</v>
      </c>
      <c r="F524" s="159" t="s">
        <v>1289</v>
      </c>
      <c r="G524" s="348" t="s">
        <v>1288</v>
      </c>
      <c r="H524" s="349" t="s">
        <v>1288</v>
      </c>
      <c r="I524" s="155" t="s">
        <v>1289</v>
      </c>
      <c r="J524" s="159" t="s">
        <v>1289</v>
      </c>
      <c r="K524" s="155" t="s">
        <v>1289</v>
      </c>
      <c r="L524" s="159" t="s">
        <v>1289</v>
      </c>
      <c r="M524" s="155" t="s">
        <v>1289</v>
      </c>
      <c r="N524" s="159" t="s">
        <v>1289</v>
      </c>
      <c r="O524" s="155" t="s">
        <v>1289</v>
      </c>
      <c r="P524" s="160" t="str">
        <f t="shared" si="8"/>
        <v xml:space="preserve">MARÇO, JUNHO, JULHO, AGOSTO, SETEMBRO, OUTUBRO, NOVEMBRODEZEMBRO, </v>
      </c>
    </row>
    <row r="525" spans="1:16" x14ac:dyDescent="0.2">
      <c r="A525" s="224" t="s">
        <v>409</v>
      </c>
      <c r="B525" s="219" t="s">
        <v>129</v>
      </c>
      <c r="C525" s="219">
        <v>33139156</v>
      </c>
      <c r="D525" s="219" t="s">
        <v>492</v>
      </c>
      <c r="E525" s="347" t="s">
        <v>1288</v>
      </c>
      <c r="F525" s="156" t="s">
        <v>1288</v>
      </c>
      <c r="G525" s="348" t="s">
        <v>1288</v>
      </c>
      <c r="H525" s="349" t="s">
        <v>1288</v>
      </c>
      <c r="I525" s="348" t="s">
        <v>1288</v>
      </c>
      <c r="J525" s="349" t="s">
        <v>1288</v>
      </c>
      <c r="K525" s="155" t="s">
        <v>1288</v>
      </c>
      <c r="L525" s="349" t="s">
        <v>1288</v>
      </c>
      <c r="M525" s="348" t="s">
        <v>1288</v>
      </c>
      <c r="N525" s="349" t="s">
        <v>1288</v>
      </c>
      <c r="O525" s="348" t="s">
        <v>1288</v>
      </c>
      <c r="P525" s="160" t="str">
        <f t="shared" si="8"/>
        <v/>
      </c>
    </row>
    <row r="526" spans="1:16" x14ac:dyDescent="0.2">
      <c r="A526" s="224" t="s">
        <v>409</v>
      </c>
      <c r="B526" s="219" t="s">
        <v>129</v>
      </c>
      <c r="C526" s="219">
        <v>33140030</v>
      </c>
      <c r="D526" s="219" t="s">
        <v>493</v>
      </c>
      <c r="E526" s="347" t="s">
        <v>1288</v>
      </c>
      <c r="F526" s="156" t="s">
        <v>1288</v>
      </c>
      <c r="G526" s="348" t="s">
        <v>1288</v>
      </c>
      <c r="H526" s="349" t="s">
        <v>1288</v>
      </c>
      <c r="I526" s="348" t="s">
        <v>1288</v>
      </c>
      <c r="J526" s="349" t="s">
        <v>1288</v>
      </c>
      <c r="K526" s="155" t="s">
        <v>1288</v>
      </c>
      <c r="L526" s="349" t="s">
        <v>1288</v>
      </c>
      <c r="M526" s="348" t="s">
        <v>1288</v>
      </c>
      <c r="N526" s="349" t="s">
        <v>1288</v>
      </c>
      <c r="O526" s="348" t="s">
        <v>1288</v>
      </c>
      <c r="P526" s="160" t="str">
        <f t="shared" si="8"/>
        <v/>
      </c>
    </row>
    <row r="527" spans="1:16" ht="22.5" x14ac:dyDescent="0.2">
      <c r="A527" s="224" t="s">
        <v>409</v>
      </c>
      <c r="B527" s="219" t="s">
        <v>129</v>
      </c>
      <c r="C527" s="219">
        <v>33140049</v>
      </c>
      <c r="D527" s="219" t="s">
        <v>494</v>
      </c>
      <c r="E527" s="347" t="s">
        <v>1288</v>
      </c>
      <c r="F527" s="156" t="s">
        <v>1288</v>
      </c>
      <c r="G527" s="348" t="s">
        <v>1288</v>
      </c>
      <c r="H527" s="349" t="s">
        <v>1288</v>
      </c>
      <c r="I527" s="348" t="s">
        <v>1288</v>
      </c>
      <c r="J527" s="349" t="s">
        <v>1288</v>
      </c>
      <c r="K527" s="155" t="s">
        <v>1289</v>
      </c>
      <c r="L527" s="159" t="s">
        <v>1289</v>
      </c>
      <c r="M527" s="155" t="s">
        <v>1289</v>
      </c>
      <c r="N527" s="159" t="s">
        <v>1289</v>
      </c>
      <c r="O527" s="155" t="s">
        <v>1289</v>
      </c>
      <c r="P527" s="160" t="str">
        <f t="shared" si="8"/>
        <v xml:space="preserve">AGOSTO, SETEMBRO, OUTUBRO, NOVEMBRODEZEMBRO, </v>
      </c>
    </row>
    <row r="528" spans="1:16" x14ac:dyDescent="0.2">
      <c r="A528" s="224" t="s">
        <v>409</v>
      </c>
      <c r="B528" s="219" t="s">
        <v>129</v>
      </c>
      <c r="C528" s="219">
        <v>33140669</v>
      </c>
      <c r="D528" s="219" t="s">
        <v>495</v>
      </c>
      <c r="E528" s="347" t="s">
        <v>1288</v>
      </c>
      <c r="F528" s="156" t="s">
        <v>1288</v>
      </c>
      <c r="G528" s="348" t="s">
        <v>1288</v>
      </c>
      <c r="H528" s="349" t="s">
        <v>1288</v>
      </c>
      <c r="I528" s="348" t="s">
        <v>1288</v>
      </c>
      <c r="J528" s="349" t="s">
        <v>1288</v>
      </c>
      <c r="K528" s="155" t="s">
        <v>1288</v>
      </c>
      <c r="L528" s="349" t="s">
        <v>1288</v>
      </c>
      <c r="M528" s="348" t="s">
        <v>1288</v>
      </c>
      <c r="N528" s="349" t="s">
        <v>1288</v>
      </c>
      <c r="O528" s="348" t="s">
        <v>1288</v>
      </c>
      <c r="P528" s="160" t="str">
        <f t="shared" si="8"/>
        <v/>
      </c>
    </row>
    <row r="529" spans="1:16" x14ac:dyDescent="0.2">
      <c r="A529" s="224" t="s">
        <v>409</v>
      </c>
      <c r="B529" s="219" t="s">
        <v>129</v>
      </c>
      <c r="C529" s="219">
        <v>33140715</v>
      </c>
      <c r="D529" s="219" t="s">
        <v>496</v>
      </c>
      <c r="E529" s="347" t="s">
        <v>1288</v>
      </c>
      <c r="F529" s="156" t="s">
        <v>1288</v>
      </c>
      <c r="G529" s="348" t="s">
        <v>1288</v>
      </c>
      <c r="H529" s="349" t="s">
        <v>1288</v>
      </c>
      <c r="I529" s="348" t="s">
        <v>1288</v>
      </c>
      <c r="J529" s="349" t="s">
        <v>1288</v>
      </c>
      <c r="K529" s="155" t="s">
        <v>1288</v>
      </c>
      <c r="L529" s="349" t="s">
        <v>1288</v>
      </c>
      <c r="M529" s="348" t="s">
        <v>1288</v>
      </c>
      <c r="N529" s="159" t="s">
        <v>1289</v>
      </c>
      <c r="O529" s="155" t="s">
        <v>1289</v>
      </c>
      <c r="P529" s="160" t="str">
        <f t="shared" si="8"/>
        <v xml:space="preserve">NOVEMBRODEZEMBRO, </v>
      </c>
    </row>
    <row r="530" spans="1:16" x14ac:dyDescent="0.2">
      <c r="A530" s="224" t="s">
        <v>409</v>
      </c>
      <c r="B530" s="219" t="s">
        <v>129</v>
      </c>
      <c r="C530" s="219">
        <v>33145440</v>
      </c>
      <c r="D530" s="219" t="s">
        <v>497</v>
      </c>
      <c r="E530" s="347" t="s">
        <v>1288</v>
      </c>
      <c r="F530" s="156" t="s">
        <v>1288</v>
      </c>
      <c r="G530" s="348" t="s">
        <v>1288</v>
      </c>
      <c r="H530" s="349" t="s">
        <v>1288</v>
      </c>
      <c r="I530" s="348" t="s">
        <v>1288</v>
      </c>
      <c r="J530" s="349" t="s">
        <v>1288</v>
      </c>
      <c r="K530" s="155" t="s">
        <v>1288</v>
      </c>
      <c r="L530" s="349" t="s">
        <v>1288</v>
      </c>
      <c r="M530" s="348" t="s">
        <v>1288</v>
      </c>
      <c r="N530" s="349" t="s">
        <v>1288</v>
      </c>
      <c r="O530" s="348" t="s">
        <v>1288</v>
      </c>
      <c r="P530" s="160" t="str">
        <f t="shared" si="8"/>
        <v/>
      </c>
    </row>
    <row r="531" spans="1:16" x14ac:dyDescent="0.2">
      <c r="A531" s="224" t="s">
        <v>409</v>
      </c>
      <c r="B531" s="219" t="s">
        <v>129</v>
      </c>
      <c r="C531" s="219">
        <v>33146950</v>
      </c>
      <c r="D531" s="219" t="s">
        <v>498</v>
      </c>
      <c r="E531" s="347" t="s">
        <v>1288</v>
      </c>
      <c r="F531" s="156" t="s">
        <v>1288</v>
      </c>
      <c r="G531" s="348" t="s">
        <v>1288</v>
      </c>
      <c r="H531" s="349" t="s">
        <v>1288</v>
      </c>
      <c r="I531" s="348" t="s">
        <v>1288</v>
      </c>
      <c r="J531" s="349" t="s">
        <v>1288</v>
      </c>
      <c r="K531" s="155" t="s">
        <v>1288</v>
      </c>
      <c r="L531" s="349" t="s">
        <v>1288</v>
      </c>
      <c r="M531" s="348" t="s">
        <v>1288</v>
      </c>
      <c r="N531" s="349" t="s">
        <v>1288</v>
      </c>
      <c r="O531" s="155" t="s">
        <v>1289</v>
      </c>
      <c r="P531" s="160" t="str">
        <f t="shared" si="8"/>
        <v xml:space="preserve">DEZEMBRO, </v>
      </c>
    </row>
    <row r="532" spans="1:16" x14ac:dyDescent="0.2">
      <c r="A532" s="224" t="s">
        <v>409</v>
      </c>
      <c r="B532" s="219" t="s">
        <v>129</v>
      </c>
      <c r="C532" s="219">
        <v>33558230</v>
      </c>
      <c r="D532" s="219" t="s">
        <v>499</v>
      </c>
      <c r="E532" s="347" t="s">
        <v>1288</v>
      </c>
      <c r="F532" s="156" t="s">
        <v>1288</v>
      </c>
      <c r="G532" s="348" t="s">
        <v>1288</v>
      </c>
      <c r="H532" s="349" t="s">
        <v>1288</v>
      </c>
      <c r="I532" s="348" t="s">
        <v>1288</v>
      </c>
      <c r="J532" s="159" t="s">
        <v>1289</v>
      </c>
      <c r="K532" s="155" t="s">
        <v>1289</v>
      </c>
      <c r="L532" s="349" t="s">
        <v>1288</v>
      </c>
      <c r="M532" s="348" t="s">
        <v>1288</v>
      </c>
      <c r="N532" s="349" t="s">
        <v>1288</v>
      </c>
      <c r="O532" s="348" t="s">
        <v>1288</v>
      </c>
      <c r="P532" s="160" t="str">
        <f t="shared" si="8"/>
        <v xml:space="preserve">JULHO, AGOSTO, </v>
      </c>
    </row>
    <row r="533" spans="1:16" ht="22.5" x14ac:dyDescent="0.2">
      <c r="A533" s="224" t="s">
        <v>409</v>
      </c>
      <c r="B533" s="219" t="s">
        <v>129</v>
      </c>
      <c r="C533" s="219">
        <v>33086567</v>
      </c>
      <c r="D533" s="219" t="s">
        <v>500</v>
      </c>
      <c r="E533" s="347" t="s">
        <v>1288</v>
      </c>
      <c r="F533" s="156" t="s">
        <v>1288</v>
      </c>
      <c r="G533" s="155" t="s">
        <v>1289</v>
      </c>
      <c r="H533" s="159" t="s">
        <v>1289</v>
      </c>
      <c r="I533" s="155" t="s">
        <v>1289</v>
      </c>
      <c r="J533" s="159" t="s">
        <v>1289</v>
      </c>
      <c r="K533" s="155" t="s">
        <v>1289</v>
      </c>
      <c r="L533" s="159" t="s">
        <v>1289</v>
      </c>
      <c r="M533" s="155" t="s">
        <v>1289</v>
      </c>
      <c r="N533" s="159" t="s">
        <v>1289</v>
      </c>
      <c r="O533" s="155" t="s">
        <v>1289</v>
      </c>
      <c r="P533" s="160" t="str">
        <f t="shared" si="8"/>
        <v xml:space="preserve">ABRIL, MAIO, JUNHO, JULHO, AGOSTO, SETEMBRO, OUTUBRO, NOVEMBRODEZEMBRO, </v>
      </c>
    </row>
    <row r="534" spans="1:16" ht="22.5" x14ac:dyDescent="0.2">
      <c r="A534" s="224" t="s">
        <v>409</v>
      </c>
      <c r="B534" s="219" t="s">
        <v>129</v>
      </c>
      <c r="C534" s="219">
        <v>33086575</v>
      </c>
      <c r="D534" s="219" t="s">
        <v>501</v>
      </c>
      <c r="E534" s="347" t="s">
        <v>1288</v>
      </c>
      <c r="F534" s="156" t="s">
        <v>1288</v>
      </c>
      <c r="G534" s="348" t="s">
        <v>1288</v>
      </c>
      <c r="H534" s="349" t="s">
        <v>1288</v>
      </c>
      <c r="I534" s="348" t="s">
        <v>1288</v>
      </c>
      <c r="J534" s="349" t="s">
        <v>1288</v>
      </c>
      <c r="K534" s="155" t="s">
        <v>1289</v>
      </c>
      <c r="L534" s="159" t="s">
        <v>1289</v>
      </c>
      <c r="M534" s="155" t="s">
        <v>1289</v>
      </c>
      <c r="N534" s="159" t="s">
        <v>1289</v>
      </c>
      <c r="O534" s="155" t="s">
        <v>1289</v>
      </c>
      <c r="P534" s="160" t="str">
        <f t="shared" si="8"/>
        <v xml:space="preserve">AGOSTO, SETEMBRO, OUTUBRO, NOVEMBRODEZEMBRO, </v>
      </c>
    </row>
    <row r="535" spans="1:16" x14ac:dyDescent="0.2">
      <c r="A535" s="224" t="s">
        <v>409</v>
      </c>
      <c r="B535" s="219" t="s">
        <v>129</v>
      </c>
      <c r="C535" s="219">
        <v>33086591</v>
      </c>
      <c r="D535" s="219" t="s">
        <v>502</v>
      </c>
      <c r="E535" s="347" t="s">
        <v>1288</v>
      </c>
      <c r="F535" s="156" t="s">
        <v>1288</v>
      </c>
      <c r="G535" s="348" t="s">
        <v>1288</v>
      </c>
      <c r="H535" s="349" t="s">
        <v>1288</v>
      </c>
      <c r="I535" s="348" t="s">
        <v>1288</v>
      </c>
      <c r="J535" s="349" t="s">
        <v>1288</v>
      </c>
      <c r="K535" s="155" t="s">
        <v>1288</v>
      </c>
      <c r="L535" s="159" t="s">
        <v>1289</v>
      </c>
      <c r="M535" s="155" t="s">
        <v>1289</v>
      </c>
      <c r="N535" s="159" t="s">
        <v>1289</v>
      </c>
      <c r="O535" s="155" t="s">
        <v>1289</v>
      </c>
      <c r="P535" s="160" t="str">
        <f t="shared" si="8"/>
        <v xml:space="preserve">SETEMBRO, OUTUBRO, NOVEMBRODEZEMBRO, </v>
      </c>
    </row>
    <row r="536" spans="1:16" x14ac:dyDescent="0.2">
      <c r="A536" s="224" t="s">
        <v>409</v>
      </c>
      <c r="B536" s="219" t="s">
        <v>129</v>
      </c>
      <c r="C536" s="219">
        <v>33086605</v>
      </c>
      <c r="D536" s="219" t="s">
        <v>503</v>
      </c>
      <c r="E536" s="347" t="s">
        <v>1288</v>
      </c>
      <c r="F536" s="156" t="s">
        <v>1288</v>
      </c>
      <c r="G536" s="348" t="s">
        <v>1288</v>
      </c>
      <c r="H536" s="349" t="s">
        <v>1288</v>
      </c>
      <c r="I536" s="348" t="s">
        <v>1288</v>
      </c>
      <c r="J536" s="349" t="s">
        <v>1288</v>
      </c>
      <c r="K536" s="155" t="s">
        <v>1288</v>
      </c>
      <c r="L536" s="349" t="s">
        <v>1288</v>
      </c>
      <c r="M536" s="348" t="s">
        <v>1288</v>
      </c>
      <c r="N536" s="349" t="s">
        <v>1288</v>
      </c>
      <c r="O536" s="348" t="s">
        <v>1288</v>
      </c>
      <c r="P536" s="160" t="str">
        <f t="shared" si="8"/>
        <v/>
      </c>
    </row>
    <row r="537" spans="1:16" x14ac:dyDescent="0.2">
      <c r="A537" s="224" t="s">
        <v>409</v>
      </c>
      <c r="B537" s="219" t="s">
        <v>129</v>
      </c>
      <c r="C537" s="219">
        <v>33086729</v>
      </c>
      <c r="D537" s="219" t="s">
        <v>504</v>
      </c>
      <c r="E537" s="347" t="s">
        <v>1288</v>
      </c>
      <c r="F537" s="156" t="s">
        <v>1288</v>
      </c>
      <c r="G537" s="348" t="s">
        <v>1288</v>
      </c>
      <c r="H537" s="349" t="s">
        <v>1288</v>
      </c>
      <c r="I537" s="348" t="s">
        <v>1288</v>
      </c>
      <c r="J537" s="349" t="s">
        <v>1288</v>
      </c>
      <c r="K537" s="155" t="s">
        <v>1288</v>
      </c>
      <c r="L537" s="349" t="s">
        <v>1288</v>
      </c>
      <c r="M537" s="348" t="s">
        <v>1288</v>
      </c>
      <c r="N537" s="349" t="s">
        <v>1288</v>
      </c>
      <c r="O537" s="348" t="s">
        <v>1288</v>
      </c>
      <c r="P537" s="160" t="str">
        <f t="shared" si="8"/>
        <v/>
      </c>
    </row>
    <row r="538" spans="1:16" x14ac:dyDescent="0.2">
      <c r="A538" s="224" t="s">
        <v>409</v>
      </c>
      <c r="B538" s="219" t="s">
        <v>129</v>
      </c>
      <c r="C538" s="219">
        <v>33086753</v>
      </c>
      <c r="D538" s="219" t="s">
        <v>505</v>
      </c>
      <c r="E538" s="347" t="s">
        <v>1288</v>
      </c>
      <c r="F538" s="156" t="s">
        <v>1288</v>
      </c>
      <c r="G538" s="348" t="s">
        <v>1288</v>
      </c>
      <c r="H538" s="349" t="s">
        <v>1288</v>
      </c>
      <c r="I538" s="348" t="s">
        <v>1288</v>
      </c>
      <c r="J538" s="349" t="s">
        <v>1288</v>
      </c>
      <c r="K538" s="155" t="s">
        <v>1288</v>
      </c>
      <c r="L538" s="349" t="s">
        <v>1288</v>
      </c>
      <c r="M538" s="348" t="s">
        <v>1288</v>
      </c>
      <c r="N538" s="349" t="s">
        <v>1288</v>
      </c>
      <c r="O538" s="348" t="s">
        <v>1288</v>
      </c>
      <c r="P538" s="160" t="str">
        <f t="shared" si="8"/>
        <v/>
      </c>
    </row>
    <row r="539" spans="1:16" x14ac:dyDescent="0.2">
      <c r="A539" s="224" t="s">
        <v>409</v>
      </c>
      <c r="B539" s="219" t="s">
        <v>129</v>
      </c>
      <c r="C539" s="219">
        <v>33086796</v>
      </c>
      <c r="D539" s="219" t="s">
        <v>506</v>
      </c>
      <c r="E539" s="347" t="s">
        <v>1288</v>
      </c>
      <c r="F539" s="156" t="s">
        <v>1288</v>
      </c>
      <c r="G539" s="348" t="s">
        <v>1288</v>
      </c>
      <c r="H539" s="349" t="s">
        <v>1288</v>
      </c>
      <c r="I539" s="348" t="s">
        <v>1288</v>
      </c>
      <c r="J539" s="349" t="s">
        <v>1288</v>
      </c>
      <c r="K539" s="155" t="s">
        <v>1288</v>
      </c>
      <c r="L539" s="349" t="s">
        <v>1288</v>
      </c>
      <c r="M539" s="348" t="s">
        <v>1288</v>
      </c>
      <c r="N539" s="349" t="s">
        <v>1288</v>
      </c>
      <c r="O539" s="155" t="s">
        <v>1289</v>
      </c>
      <c r="P539" s="160" t="str">
        <f t="shared" si="8"/>
        <v xml:space="preserve">DEZEMBRO, </v>
      </c>
    </row>
    <row r="540" spans="1:16" ht="22.5" x14ac:dyDescent="0.2">
      <c r="A540" s="224" t="s">
        <v>409</v>
      </c>
      <c r="B540" s="219" t="s">
        <v>129</v>
      </c>
      <c r="C540" s="219">
        <v>33088152</v>
      </c>
      <c r="D540" s="219" t="s">
        <v>507</v>
      </c>
      <c r="E540" s="163" t="s">
        <v>1289</v>
      </c>
      <c r="F540" s="156" t="s">
        <v>1288</v>
      </c>
      <c r="G540" s="348" t="s">
        <v>1288</v>
      </c>
      <c r="H540" s="349" t="s">
        <v>1288</v>
      </c>
      <c r="I540" s="353" t="s">
        <v>1289</v>
      </c>
      <c r="J540" s="349" t="s">
        <v>1288</v>
      </c>
      <c r="K540" s="155" t="s">
        <v>1288</v>
      </c>
      <c r="L540" s="349" t="s">
        <v>1288</v>
      </c>
      <c r="M540" s="155" t="s">
        <v>1289</v>
      </c>
      <c r="N540" s="159" t="s">
        <v>1289</v>
      </c>
      <c r="O540" s="155" t="s">
        <v>1289</v>
      </c>
      <c r="P540" s="160" t="str">
        <f t="shared" si="8"/>
        <v xml:space="preserve">FEVEREIRO, JUNHO, OUTUBRO, NOVEMBRODEZEMBRO, </v>
      </c>
    </row>
    <row r="541" spans="1:16" x14ac:dyDescent="0.2">
      <c r="A541" s="224" t="s">
        <v>409</v>
      </c>
      <c r="B541" s="219" t="s">
        <v>129</v>
      </c>
      <c r="C541" s="219">
        <v>33088179</v>
      </c>
      <c r="D541" s="219" t="s">
        <v>508</v>
      </c>
      <c r="E541" s="347" t="s">
        <v>1288</v>
      </c>
      <c r="F541" s="156" t="s">
        <v>1288</v>
      </c>
      <c r="G541" s="348" t="s">
        <v>1288</v>
      </c>
      <c r="H541" s="349" t="s">
        <v>1288</v>
      </c>
      <c r="I541" s="348" t="s">
        <v>1288</v>
      </c>
      <c r="J541" s="349" t="s">
        <v>1288</v>
      </c>
      <c r="K541" s="155" t="s">
        <v>1288</v>
      </c>
      <c r="L541" s="349" t="s">
        <v>1288</v>
      </c>
      <c r="M541" s="348" t="s">
        <v>1288</v>
      </c>
      <c r="N541" s="159" t="s">
        <v>1289</v>
      </c>
      <c r="O541" s="155" t="s">
        <v>1289</v>
      </c>
      <c r="P541" s="160" t="str">
        <f t="shared" si="8"/>
        <v xml:space="preserve">NOVEMBRODEZEMBRO, </v>
      </c>
    </row>
    <row r="542" spans="1:16" x14ac:dyDescent="0.2">
      <c r="A542" s="224" t="s">
        <v>409</v>
      </c>
      <c r="B542" s="219" t="s">
        <v>129</v>
      </c>
      <c r="C542" s="219">
        <v>33104638</v>
      </c>
      <c r="D542" s="219" t="s">
        <v>509</v>
      </c>
      <c r="E542" s="347" t="s">
        <v>1288</v>
      </c>
      <c r="F542" s="156" t="s">
        <v>1288</v>
      </c>
      <c r="G542" s="348" t="s">
        <v>1288</v>
      </c>
      <c r="H542" s="349" t="s">
        <v>1288</v>
      </c>
      <c r="I542" s="348" t="s">
        <v>1288</v>
      </c>
      <c r="J542" s="349" t="s">
        <v>1288</v>
      </c>
      <c r="K542" s="155" t="s">
        <v>1288</v>
      </c>
      <c r="L542" s="349" t="s">
        <v>1288</v>
      </c>
      <c r="M542" s="348" t="s">
        <v>1288</v>
      </c>
      <c r="N542" s="349" t="s">
        <v>1288</v>
      </c>
      <c r="O542" s="348" t="s">
        <v>1288</v>
      </c>
      <c r="P542" s="160" t="str">
        <f t="shared" si="8"/>
        <v/>
      </c>
    </row>
    <row r="543" spans="1:16" x14ac:dyDescent="0.2">
      <c r="A543" s="224" t="s">
        <v>409</v>
      </c>
      <c r="B543" s="219" t="s">
        <v>129</v>
      </c>
      <c r="C543" s="219">
        <v>33105219</v>
      </c>
      <c r="D543" s="219" t="s">
        <v>510</v>
      </c>
      <c r="E543" s="347" t="s">
        <v>1288</v>
      </c>
      <c r="F543" s="156" t="s">
        <v>1288</v>
      </c>
      <c r="G543" s="348" t="s">
        <v>1288</v>
      </c>
      <c r="H543" s="349" t="s">
        <v>1288</v>
      </c>
      <c r="I543" s="348" t="s">
        <v>1288</v>
      </c>
      <c r="J543" s="349" t="s">
        <v>1288</v>
      </c>
      <c r="K543" s="155" t="s">
        <v>1288</v>
      </c>
      <c r="L543" s="349" t="s">
        <v>1288</v>
      </c>
      <c r="M543" s="348" t="s">
        <v>1288</v>
      </c>
      <c r="N543" s="349" t="s">
        <v>1288</v>
      </c>
      <c r="O543" s="348" t="s">
        <v>1288</v>
      </c>
      <c r="P543" s="160" t="str">
        <f t="shared" si="8"/>
        <v/>
      </c>
    </row>
    <row r="544" spans="1:16" x14ac:dyDescent="0.2">
      <c r="A544" s="224" t="s">
        <v>409</v>
      </c>
      <c r="B544" s="219" t="s">
        <v>129</v>
      </c>
      <c r="C544" s="219">
        <v>33126216</v>
      </c>
      <c r="D544" s="219" t="s">
        <v>511</v>
      </c>
      <c r="E544" s="347" t="s">
        <v>1288</v>
      </c>
      <c r="F544" s="156" t="s">
        <v>1288</v>
      </c>
      <c r="G544" s="348" t="s">
        <v>1288</v>
      </c>
      <c r="H544" s="349" t="s">
        <v>1288</v>
      </c>
      <c r="I544" s="348" t="s">
        <v>1288</v>
      </c>
      <c r="J544" s="349" t="s">
        <v>1288</v>
      </c>
      <c r="K544" s="155" t="s">
        <v>1288</v>
      </c>
      <c r="L544" s="349" t="s">
        <v>1288</v>
      </c>
      <c r="M544" s="348" t="s">
        <v>1288</v>
      </c>
      <c r="N544" s="349" t="s">
        <v>1288</v>
      </c>
      <c r="O544" s="348" t="s">
        <v>1288</v>
      </c>
      <c r="P544" s="160" t="str">
        <f t="shared" si="8"/>
        <v/>
      </c>
    </row>
    <row r="545" spans="1:16" x14ac:dyDescent="0.2">
      <c r="A545" s="224" t="s">
        <v>409</v>
      </c>
      <c r="B545" s="219" t="s">
        <v>129</v>
      </c>
      <c r="C545" s="219">
        <v>33063907</v>
      </c>
      <c r="D545" s="219" t="s">
        <v>512</v>
      </c>
      <c r="E545" s="347" t="s">
        <v>1288</v>
      </c>
      <c r="F545" s="156" t="s">
        <v>1288</v>
      </c>
      <c r="G545" s="348" t="s">
        <v>1288</v>
      </c>
      <c r="H545" s="349" t="s">
        <v>1288</v>
      </c>
      <c r="I545" s="348" t="s">
        <v>1288</v>
      </c>
      <c r="J545" s="349" t="s">
        <v>1288</v>
      </c>
      <c r="K545" s="155" t="s">
        <v>1288</v>
      </c>
      <c r="L545" s="349" t="s">
        <v>1288</v>
      </c>
      <c r="M545" s="348" t="s">
        <v>1288</v>
      </c>
      <c r="N545" s="349" t="s">
        <v>1288</v>
      </c>
      <c r="O545" s="348" t="s">
        <v>1288</v>
      </c>
      <c r="P545" s="160" t="str">
        <f t="shared" si="8"/>
        <v/>
      </c>
    </row>
    <row r="546" spans="1:16" x14ac:dyDescent="0.2">
      <c r="A546" s="224" t="s">
        <v>513</v>
      </c>
      <c r="B546" s="219" t="s">
        <v>514</v>
      </c>
      <c r="C546" s="221">
        <v>33044880</v>
      </c>
      <c r="D546" s="219" t="s">
        <v>515</v>
      </c>
      <c r="E546" s="347" t="s">
        <v>1288</v>
      </c>
      <c r="F546" s="156" t="s">
        <v>1288</v>
      </c>
      <c r="G546" s="348" t="s">
        <v>1288</v>
      </c>
      <c r="H546" s="349" t="s">
        <v>1288</v>
      </c>
      <c r="I546" s="348" t="s">
        <v>1288</v>
      </c>
      <c r="J546" s="349" t="s">
        <v>1288</v>
      </c>
      <c r="K546" s="155" t="s">
        <v>1288</v>
      </c>
      <c r="L546" s="349" t="s">
        <v>1288</v>
      </c>
      <c r="M546" s="348" t="s">
        <v>1288</v>
      </c>
      <c r="N546" s="349" t="s">
        <v>1288</v>
      </c>
      <c r="O546" s="348" t="s">
        <v>1288</v>
      </c>
      <c r="P546" s="160" t="str">
        <f t="shared" si="8"/>
        <v/>
      </c>
    </row>
    <row r="547" spans="1:16" x14ac:dyDescent="0.2">
      <c r="A547" s="224" t="s">
        <v>513</v>
      </c>
      <c r="B547" s="219" t="s">
        <v>514</v>
      </c>
      <c r="C547" s="221">
        <v>33044899</v>
      </c>
      <c r="D547" s="219" t="s">
        <v>516</v>
      </c>
      <c r="E547" s="347" t="s">
        <v>1288</v>
      </c>
      <c r="F547" s="156" t="s">
        <v>1288</v>
      </c>
      <c r="G547" s="348" t="s">
        <v>1288</v>
      </c>
      <c r="H547" s="349" t="s">
        <v>1288</v>
      </c>
      <c r="I547" s="348" t="s">
        <v>1288</v>
      </c>
      <c r="J547" s="349" t="s">
        <v>1288</v>
      </c>
      <c r="K547" s="155" t="s">
        <v>1288</v>
      </c>
      <c r="L547" s="349" t="s">
        <v>1288</v>
      </c>
      <c r="M547" s="348" t="s">
        <v>1288</v>
      </c>
      <c r="N547" s="349" t="s">
        <v>1288</v>
      </c>
      <c r="O547" s="348" t="s">
        <v>1288</v>
      </c>
      <c r="P547" s="160" t="str">
        <f t="shared" si="8"/>
        <v/>
      </c>
    </row>
    <row r="548" spans="1:16" x14ac:dyDescent="0.2">
      <c r="A548" s="224" t="s">
        <v>513</v>
      </c>
      <c r="B548" s="219" t="s">
        <v>514</v>
      </c>
      <c r="C548" s="221">
        <v>33044929</v>
      </c>
      <c r="D548" s="219" t="s">
        <v>517</v>
      </c>
      <c r="E548" s="347" t="s">
        <v>1288</v>
      </c>
      <c r="F548" s="156" t="s">
        <v>1288</v>
      </c>
      <c r="G548" s="348" t="s">
        <v>1288</v>
      </c>
      <c r="H548" s="349" t="s">
        <v>1288</v>
      </c>
      <c r="I548" s="348" t="s">
        <v>1288</v>
      </c>
      <c r="J548" s="349" t="s">
        <v>1288</v>
      </c>
      <c r="K548" s="155" t="s">
        <v>1288</v>
      </c>
      <c r="L548" s="349" t="s">
        <v>1288</v>
      </c>
      <c r="M548" s="348" t="s">
        <v>1288</v>
      </c>
      <c r="N548" s="349" t="s">
        <v>1288</v>
      </c>
      <c r="O548" s="299" t="s">
        <v>1289</v>
      </c>
      <c r="P548" s="160" t="str">
        <f t="shared" si="8"/>
        <v xml:space="preserve">DEZEMBRO, </v>
      </c>
    </row>
    <row r="549" spans="1:16" x14ac:dyDescent="0.2">
      <c r="A549" s="224" t="s">
        <v>513</v>
      </c>
      <c r="B549" s="219" t="s">
        <v>514</v>
      </c>
      <c r="C549" s="221">
        <v>33044953</v>
      </c>
      <c r="D549" s="219" t="s">
        <v>518</v>
      </c>
      <c r="E549" s="347" t="s">
        <v>1288</v>
      </c>
      <c r="F549" s="156" t="s">
        <v>1288</v>
      </c>
      <c r="G549" s="348" t="s">
        <v>1288</v>
      </c>
      <c r="H549" s="349" t="s">
        <v>1288</v>
      </c>
      <c r="I549" s="348" t="s">
        <v>1288</v>
      </c>
      <c r="J549" s="349" t="s">
        <v>1288</v>
      </c>
      <c r="K549" s="155" t="s">
        <v>1288</v>
      </c>
      <c r="L549" s="349" t="s">
        <v>1288</v>
      </c>
      <c r="M549" s="348" t="s">
        <v>1288</v>
      </c>
      <c r="N549" s="349" t="s">
        <v>1288</v>
      </c>
      <c r="O549" s="348" t="s">
        <v>1288</v>
      </c>
      <c r="P549" s="160" t="str">
        <f t="shared" si="8"/>
        <v/>
      </c>
    </row>
    <row r="550" spans="1:16" x14ac:dyDescent="0.2">
      <c r="A550" s="224" t="s">
        <v>513</v>
      </c>
      <c r="B550" s="219" t="s">
        <v>514</v>
      </c>
      <c r="C550" s="221">
        <v>33044961</v>
      </c>
      <c r="D550" s="219" t="s">
        <v>519</v>
      </c>
      <c r="E550" s="347" t="s">
        <v>1288</v>
      </c>
      <c r="F550" s="156" t="s">
        <v>1288</v>
      </c>
      <c r="G550" s="348" t="s">
        <v>1288</v>
      </c>
      <c r="H550" s="349" t="s">
        <v>1288</v>
      </c>
      <c r="I550" s="348" t="s">
        <v>1288</v>
      </c>
      <c r="J550" s="349" t="s">
        <v>1288</v>
      </c>
      <c r="K550" s="155" t="s">
        <v>1288</v>
      </c>
      <c r="L550" s="349" t="s">
        <v>1288</v>
      </c>
      <c r="M550" s="348" t="s">
        <v>1288</v>
      </c>
      <c r="N550" s="349" t="s">
        <v>1288</v>
      </c>
      <c r="O550" s="348" t="s">
        <v>1288</v>
      </c>
      <c r="P550" s="160" t="str">
        <f t="shared" si="8"/>
        <v/>
      </c>
    </row>
    <row r="551" spans="1:16" x14ac:dyDescent="0.2">
      <c r="A551" s="224" t="s">
        <v>513</v>
      </c>
      <c r="B551" s="219" t="s">
        <v>514</v>
      </c>
      <c r="C551" s="221">
        <v>33045062</v>
      </c>
      <c r="D551" s="219" t="s">
        <v>520</v>
      </c>
      <c r="E551" s="347" t="s">
        <v>1288</v>
      </c>
      <c r="F551" s="156" t="s">
        <v>1288</v>
      </c>
      <c r="G551" s="348" t="s">
        <v>1288</v>
      </c>
      <c r="H551" s="349" t="s">
        <v>1288</v>
      </c>
      <c r="I551" s="348" t="s">
        <v>1288</v>
      </c>
      <c r="J551" s="349" t="s">
        <v>1288</v>
      </c>
      <c r="K551" s="155" t="s">
        <v>1288</v>
      </c>
      <c r="L551" s="349" t="s">
        <v>1288</v>
      </c>
      <c r="M551" s="348" t="s">
        <v>1288</v>
      </c>
      <c r="N551" s="349" t="s">
        <v>1288</v>
      </c>
      <c r="O551" s="348" t="s">
        <v>1288</v>
      </c>
      <c r="P551" s="160" t="str">
        <f t="shared" si="8"/>
        <v/>
      </c>
    </row>
    <row r="552" spans="1:16" ht="22.5" x14ac:dyDescent="0.2">
      <c r="A552" s="224" t="s">
        <v>513</v>
      </c>
      <c r="B552" s="219" t="s">
        <v>514</v>
      </c>
      <c r="C552" s="221">
        <v>33045070</v>
      </c>
      <c r="D552" s="219" t="s">
        <v>521</v>
      </c>
      <c r="E552" s="347" t="s">
        <v>1288</v>
      </c>
      <c r="F552" s="156" t="s">
        <v>1288</v>
      </c>
      <c r="G552" s="348" t="s">
        <v>1288</v>
      </c>
      <c r="H552" s="371" t="s">
        <v>1289</v>
      </c>
      <c r="I552" s="372" t="s">
        <v>1289</v>
      </c>
      <c r="J552" s="373" t="s">
        <v>1289</v>
      </c>
      <c r="K552" s="299" t="s">
        <v>1289</v>
      </c>
      <c r="L552" s="373" t="s">
        <v>1289</v>
      </c>
      <c r="M552" s="299" t="s">
        <v>1289</v>
      </c>
      <c r="N552" s="373" t="s">
        <v>1289</v>
      </c>
      <c r="O552" s="299" t="s">
        <v>1289</v>
      </c>
      <c r="P552" s="160" t="str">
        <f t="shared" si="8"/>
        <v xml:space="preserve">MAIO, JUNHO, JULHO, AGOSTO, SETEMBRO, OUTUBRO, NOVEMBRODEZEMBRO, </v>
      </c>
    </row>
    <row r="553" spans="1:16" x14ac:dyDescent="0.2">
      <c r="A553" s="224" t="s">
        <v>522</v>
      </c>
      <c r="B553" s="219" t="s">
        <v>514</v>
      </c>
      <c r="C553" s="221">
        <v>33045089</v>
      </c>
      <c r="D553" s="219" t="s">
        <v>523</v>
      </c>
      <c r="E553" s="347" t="s">
        <v>1288</v>
      </c>
      <c r="F553" s="156" t="s">
        <v>1288</v>
      </c>
      <c r="G553" s="348" t="s">
        <v>1288</v>
      </c>
      <c r="H553" s="349" t="s">
        <v>1288</v>
      </c>
      <c r="I553" s="348" t="s">
        <v>1288</v>
      </c>
      <c r="J553" s="349" t="s">
        <v>1288</v>
      </c>
      <c r="K553" s="155" t="s">
        <v>1288</v>
      </c>
      <c r="L553" s="349" t="s">
        <v>1288</v>
      </c>
      <c r="M553" s="348" t="s">
        <v>1288</v>
      </c>
      <c r="N553" s="349" t="s">
        <v>1288</v>
      </c>
      <c r="O553" s="348" t="s">
        <v>1288</v>
      </c>
      <c r="P553" s="160" t="str">
        <f t="shared" si="8"/>
        <v/>
      </c>
    </row>
    <row r="554" spans="1:16" x14ac:dyDescent="0.2">
      <c r="A554" s="224" t="s">
        <v>513</v>
      </c>
      <c r="B554" s="219" t="s">
        <v>514</v>
      </c>
      <c r="C554" s="221">
        <v>33045291</v>
      </c>
      <c r="D554" s="219" t="s">
        <v>524</v>
      </c>
      <c r="E554" s="347" t="s">
        <v>1288</v>
      </c>
      <c r="F554" s="156" t="s">
        <v>1288</v>
      </c>
      <c r="G554" s="348" t="s">
        <v>1288</v>
      </c>
      <c r="H554" s="349" t="s">
        <v>1288</v>
      </c>
      <c r="I554" s="348" t="s">
        <v>1288</v>
      </c>
      <c r="J554" s="349" t="s">
        <v>1288</v>
      </c>
      <c r="K554" s="155" t="s">
        <v>1288</v>
      </c>
      <c r="L554" s="349" t="s">
        <v>1288</v>
      </c>
      <c r="M554" s="348" t="s">
        <v>1288</v>
      </c>
      <c r="N554" s="349" t="s">
        <v>1288</v>
      </c>
      <c r="O554" s="348" t="s">
        <v>1288</v>
      </c>
      <c r="P554" s="160" t="str">
        <f t="shared" si="8"/>
        <v/>
      </c>
    </row>
    <row r="555" spans="1:16" x14ac:dyDescent="0.2">
      <c r="A555" s="224" t="s">
        <v>513</v>
      </c>
      <c r="B555" s="219" t="s">
        <v>514</v>
      </c>
      <c r="C555" s="221">
        <v>33097135</v>
      </c>
      <c r="D555" s="219" t="s">
        <v>525</v>
      </c>
      <c r="E555" s="347" t="s">
        <v>1288</v>
      </c>
      <c r="F555" s="156" t="s">
        <v>1288</v>
      </c>
      <c r="G555" s="348" t="s">
        <v>1288</v>
      </c>
      <c r="H555" s="349" t="s">
        <v>1288</v>
      </c>
      <c r="I555" s="348" t="s">
        <v>1288</v>
      </c>
      <c r="J555" s="349" t="s">
        <v>1288</v>
      </c>
      <c r="K555" s="155" t="s">
        <v>1288</v>
      </c>
      <c r="L555" s="349" t="s">
        <v>1288</v>
      </c>
      <c r="M555" s="348" t="s">
        <v>1288</v>
      </c>
      <c r="N555" s="349" t="s">
        <v>1288</v>
      </c>
      <c r="O555" s="348" t="s">
        <v>1288</v>
      </c>
      <c r="P555" s="160" t="str">
        <f t="shared" si="8"/>
        <v/>
      </c>
    </row>
    <row r="556" spans="1:16" x14ac:dyDescent="0.2">
      <c r="A556" s="224" t="s">
        <v>522</v>
      </c>
      <c r="B556" s="219" t="s">
        <v>514</v>
      </c>
      <c r="C556" s="221">
        <v>33137846</v>
      </c>
      <c r="D556" s="219" t="s">
        <v>526</v>
      </c>
      <c r="E556" s="347" t="s">
        <v>1288</v>
      </c>
      <c r="F556" s="156" t="s">
        <v>1288</v>
      </c>
      <c r="G556" s="348" t="s">
        <v>1288</v>
      </c>
      <c r="H556" s="349" t="s">
        <v>1288</v>
      </c>
      <c r="I556" s="348" t="s">
        <v>1288</v>
      </c>
      <c r="J556" s="349" t="s">
        <v>1288</v>
      </c>
      <c r="K556" s="155" t="s">
        <v>1288</v>
      </c>
      <c r="L556" s="349" t="s">
        <v>1288</v>
      </c>
      <c r="M556" s="348" t="s">
        <v>1288</v>
      </c>
      <c r="N556" s="349" t="s">
        <v>1288</v>
      </c>
      <c r="O556" s="348" t="s">
        <v>1288</v>
      </c>
      <c r="P556" s="160" t="str">
        <f t="shared" si="8"/>
        <v/>
      </c>
    </row>
    <row r="557" spans="1:16" x14ac:dyDescent="0.2">
      <c r="A557" s="224" t="s">
        <v>513</v>
      </c>
      <c r="B557" s="219" t="s">
        <v>527</v>
      </c>
      <c r="C557" s="221">
        <v>33045437</v>
      </c>
      <c r="D557" s="219" t="s">
        <v>528</v>
      </c>
      <c r="E557" s="347" t="s">
        <v>1288</v>
      </c>
      <c r="F557" s="156" t="s">
        <v>1288</v>
      </c>
      <c r="G557" s="348" t="s">
        <v>1288</v>
      </c>
      <c r="H557" s="349" t="s">
        <v>1288</v>
      </c>
      <c r="I557" s="348" t="s">
        <v>1288</v>
      </c>
      <c r="J557" s="349" t="s">
        <v>1288</v>
      </c>
      <c r="K557" s="155" t="s">
        <v>1288</v>
      </c>
      <c r="L557" s="349" t="s">
        <v>1288</v>
      </c>
      <c r="M557" s="348" t="s">
        <v>1288</v>
      </c>
      <c r="N557" s="349" t="s">
        <v>1288</v>
      </c>
      <c r="O557" s="348" t="s">
        <v>1288</v>
      </c>
      <c r="P557" s="160" t="str">
        <f t="shared" si="8"/>
        <v/>
      </c>
    </row>
    <row r="558" spans="1:16" x14ac:dyDescent="0.2">
      <c r="A558" s="224" t="s">
        <v>513</v>
      </c>
      <c r="B558" s="219" t="s">
        <v>527</v>
      </c>
      <c r="C558" s="221">
        <v>33045445</v>
      </c>
      <c r="D558" s="219" t="s">
        <v>529</v>
      </c>
      <c r="E558" s="347" t="s">
        <v>1288</v>
      </c>
      <c r="F558" s="156" t="s">
        <v>1288</v>
      </c>
      <c r="G558" s="348" t="s">
        <v>1288</v>
      </c>
      <c r="H558" s="349" t="s">
        <v>1288</v>
      </c>
      <c r="I558" s="348" t="s">
        <v>1288</v>
      </c>
      <c r="J558" s="349" t="s">
        <v>1288</v>
      </c>
      <c r="K558" s="155" t="s">
        <v>1288</v>
      </c>
      <c r="L558" s="349" t="s">
        <v>1288</v>
      </c>
      <c r="M558" s="348" t="s">
        <v>1288</v>
      </c>
      <c r="N558" s="349" t="s">
        <v>1288</v>
      </c>
      <c r="O558" s="348" t="s">
        <v>1288</v>
      </c>
      <c r="P558" s="160" t="str">
        <f t="shared" si="8"/>
        <v/>
      </c>
    </row>
    <row r="559" spans="1:16" x14ac:dyDescent="0.2">
      <c r="A559" s="224" t="s">
        <v>513</v>
      </c>
      <c r="B559" s="219" t="s">
        <v>527</v>
      </c>
      <c r="C559" s="221">
        <v>33045470</v>
      </c>
      <c r="D559" s="219" t="s">
        <v>530</v>
      </c>
      <c r="E559" s="347" t="s">
        <v>1288</v>
      </c>
      <c r="F559" s="156" t="s">
        <v>1288</v>
      </c>
      <c r="G559" s="348" t="s">
        <v>1288</v>
      </c>
      <c r="H559" s="349" t="s">
        <v>1288</v>
      </c>
      <c r="I559" s="348" t="s">
        <v>1288</v>
      </c>
      <c r="J559" s="349" t="s">
        <v>1288</v>
      </c>
      <c r="K559" s="155" t="s">
        <v>1288</v>
      </c>
      <c r="L559" s="349" t="s">
        <v>1288</v>
      </c>
      <c r="M559" s="348" t="s">
        <v>1288</v>
      </c>
      <c r="N559" s="349" t="s">
        <v>1288</v>
      </c>
      <c r="O559" s="348" t="s">
        <v>1288</v>
      </c>
      <c r="P559" s="160" t="str">
        <f t="shared" si="8"/>
        <v/>
      </c>
    </row>
    <row r="560" spans="1:16" x14ac:dyDescent="0.2">
      <c r="A560" s="224" t="s">
        <v>513</v>
      </c>
      <c r="B560" s="219" t="s">
        <v>527</v>
      </c>
      <c r="C560" s="221">
        <v>33045496</v>
      </c>
      <c r="D560" s="219" t="s">
        <v>531</v>
      </c>
      <c r="E560" s="347" t="s">
        <v>1288</v>
      </c>
      <c r="F560" s="156" t="s">
        <v>1288</v>
      </c>
      <c r="G560" s="348" t="s">
        <v>1288</v>
      </c>
      <c r="H560" s="349" t="s">
        <v>1288</v>
      </c>
      <c r="I560" s="348" t="s">
        <v>1288</v>
      </c>
      <c r="J560" s="349" t="s">
        <v>1288</v>
      </c>
      <c r="K560" s="155" t="s">
        <v>1288</v>
      </c>
      <c r="L560" s="349" t="s">
        <v>1288</v>
      </c>
      <c r="M560" s="348" t="s">
        <v>1288</v>
      </c>
      <c r="N560" s="349" t="s">
        <v>1288</v>
      </c>
      <c r="O560" s="348" t="s">
        <v>1288</v>
      </c>
      <c r="P560" s="160" t="str">
        <f t="shared" si="8"/>
        <v/>
      </c>
    </row>
    <row r="561" spans="1:16" x14ac:dyDescent="0.2">
      <c r="A561" s="224" t="s">
        <v>513</v>
      </c>
      <c r="B561" s="219" t="s">
        <v>527</v>
      </c>
      <c r="C561" s="221">
        <v>33045542</v>
      </c>
      <c r="D561" s="219" t="s">
        <v>532</v>
      </c>
      <c r="E561" s="347" t="s">
        <v>1288</v>
      </c>
      <c r="F561" s="156" t="s">
        <v>1288</v>
      </c>
      <c r="G561" s="348" t="s">
        <v>1288</v>
      </c>
      <c r="H561" s="349" t="s">
        <v>1288</v>
      </c>
      <c r="I561" s="348" t="s">
        <v>1288</v>
      </c>
      <c r="J561" s="349" t="s">
        <v>1288</v>
      </c>
      <c r="K561" s="155" t="s">
        <v>1288</v>
      </c>
      <c r="L561" s="349" t="s">
        <v>1288</v>
      </c>
      <c r="M561" s="348" t="s">
        <v>1288</v>
      </c>
      <c r="N561" s="349" t="s">
        <v>1288</v>
      </c>
      <c r="O561" s="348" t="s">
        <v>1288</v>
      </c>
      <c r="P561" s="160" t="str">
        <f t="shared" si="8"/>
        <v/>
      </c>
    </row>
    <row r="562" spans="1:16" x14ac:dyDescent="0.2">
      <c r="A562" s="224" t="s">
        <v>513</v>
      </c>
      <c r="B562" s="219" t="s">
        <v>527</v>
      </c>
      <c r="C562" s="221">
        <v>33045550</v>
      </c>
      <c r="D562" s="219" t="s">
        <v>533</v>
      </c>
      <c r="E562" s="347" t="s">
        <v>1288</v>
      </c>
      <c r="F562" s="156" t="s">
        <v>1288</v>
      </c>
      <c r="G562" s="348" t="s">
        <v>1288</v>
      </c>
      <c r="H562" s="349" t="s">
        <v>1288</v>
      </c>
      <c r="I562" s="348" t="s">
        <v>1288</v>
      </c>
      <c r="J562" s="349" t="s">
        <v>1288</v>
      </c>
      <c r="K562" s="155" t="s">
        <v>1288</v>
      </c>
      <c r="L562" s="349" t="s">
        <v>1288</v>
      </c>
      <c r="M562" s="348" t="s">
        <v>1288</v>
      </c>
      <c r="N562" s="349" t="s">
        <v>1288</v>
      </c>
      <c r="O562" s="348" t="s">
        <v>1288</v>
      </c>
      <c r="P562" s="160" t="str">
        <f t="shared" si="8"/>
        <v/>
      </c>
    </row>
    <row r="563" spans="1:16" x14ac:dyDescent="0.2">
      <c r="A563" s="224" t="s">
        <v>513</v>
      </c>
      <c r="B563" s="219" t="s">
        <v>527</v>
      </c>
      <c r="C563" s="221">
        <v>33045569</v>
      </c>
      <c r="D563" s="219" t="s">
        <v>534</v>
      </c>
      <c r="E563" s="347" t="s">
        <v>1288</v>
      </c>
      <c r="F563" s="156" t="s">
        <v>1288</v>
      </c>
      <c r="G563" s="348" t="s">
        <v>1288</v>
      </c>
      <c r="H563" s="349" t="s">
        <v>1288</v>
      </c>
      <c r="I563" s="348" t="s">
        <v>1288</v>
      </c>
      <c r="J563" s="349" t="s">
        <v>1288</v>
      </c>
      <c r="K563" s="155" t="s">
        <v>1288</v>
      </c>
      <c r="L563" s="349" t="s">
        <v>1288</v>
      </c>
      <c r="M563" s="348" t="s">
        <v>1288</v>
      </c>
      <c r="N563" s="349" t="s">
        <v>1288</v>
      </c>
      <c r="O563" s="299" t="s">
        <v>1289</v>
      </c>
      <c r="P563" s="160" t="str">
        <f t="shared" si="8"/>
        <v xml:space="preserve">DEZEMBRO, </v>
      </c>
    </row>
    <row r="564" spans="1:16" x14ac:dyDescent="0.2">
      <c r="A564" s="224" t="s">
        <v>513</v>
      </c>
      <c r="B564" s="219" t="s">
        <v>527</v>
      </c>
      <c r="C564" s="221">
        <v>33045577</v>
      </c>
      <c r="D564" s="219" t="s">
        <v>535</v>
      </c>
      <c r="E564" s="347" t="s">
        <v>1288</v>
      </c>
      <c r="F564" s="156" t="s">
        <v>1288</v>
      </c>
      <c r="G564" s="348" t="s">
        <v>1288</v>
      </c>
      <c r="H564" s="349" t="s">
        <v>1288</v>
      </c>
      <c r="I564" s="348" t="s">
        <v>1288</v>
      </c>
      <c r="J564" s="349" t="s">
        <v>1288</v>
      </c>
      <c r="K564" s="155" t="s">
        <v>1288</v>
      </c>
      <c r="L564" s="349" t="s">
        <v>1288</v>
      </c>
      <c r="M564" s="348" t="s">
        <v>1288</v>
      </c>
      <c r="N564" s="349" t="s">
        <v>1288</v>
      </c>
      <c r="O564" s="348" t="s">
        <v>1288</v>
      </c>
      <c r="P564" s="160" t="str">
        <f t="shared" si="8"/>
        <v/>
      </c>
    </row>
    <row r="565" spans="1:16" x14ac:dyDescent="0.2">
      <c r="A565" s="224" t="s">
        <v>513</v>
      </c>
      <c r="B565" s="219" t="s">
        <v>527</v>
      </c>
      <c r="C565" s="221">
        <v>33166382</v>
      </c>
      <c r="D565" s="219" t="s">
        <v>536</v>
      </c>
      <c r="E565" s="347" t="s">
        <v>1288</v>
      </c>
      <c r="F565" s="156" t="s">
        <v>1288</v>
      </c>
      <c r="G565" s="348" t="s">
        <v>1288</v>
      </c>
      <c r="H565" s="349" t="s">
        <v>1288</v>
      </c>
      <c r="I565" s="348" t="s">
        <v>1288</v>
      </c>
      <c r="J565" s="349" t="s">
        <v>1288</v>
      </c>
      <c r="K565" s="155" t="s">
        <v>1288</v>
      </c>
      <c r="L565" s="349" t="s">
        <v>1288</v>
      </c>
      <c r="M565" s="348" t="s">
        <v>1288</v>
      </c>
      <c r="N565" s="349" t="s">
        <v>1288</v>
      </c>
      <c r="O565" s="348" t="s">
        <v>1288</v>
      </c>
      <c r="P565" s="160" t="str">
        <f t="shared" si="8"/>
        <v/>
      </c>
    </row>
    <row r="566" spans="1:16" x14ac:dyDescent="0.2">
      <c r="A566" s="224" t="s">
        <v>513</v>
      </c>
      <c r="B566" s="219" t="s">
        <v>129</v>
      </c>
      <c r="C566" s="221">
        <v>33062250</v>
      </c>
      <c r="D566" s="219" t="s">
        <v>537</v>
      </c>
      <c r="E566" s="347" t="s">
        <v>1288</v>
      </c>
      <c r="F566" s="156" t="s">
        <v>1288</v>
      </c>
      <c r="G566" s="348" t="s">
        <v>1288</v>
      </c>
      <c r="H566" s="349" t="s">
        <v>1288</v>
      </c>
      <c r="I566" s="348" t="s">
        <v>1288</v>
      </c>
      <c r="J566" s="349" t="s">
        <v>1288</v>
      </c>
      <c r="K566" s="155" t="s">
        <v>1288</v>
      </c>
      <c r="L566" s="349" t="s">
        <v>1288</v>
      </c>
      <c r="M566" s="348" t="s">
        <v>1288</v>
      </c>
      <c r="N566" s="349" t="s">
        <v>1288</v>
      </c>
      <c r="O566" s="348" t="s">
        <v>1288</v>
      </c>
      <c r="P566" s="160" t="str">
        <f t="shared" si="8"/>
        <v/>
      </c>
    </row>
    <row r="567" spans="1:16" x14ac:dyDescent="0.2">
      <c r="A567" s="224" t="s">
        <v>513</v>
      </c>
      <c r="B567" s="219" t="s">
        <v>129</v>
      </c>
      <c r="C567" s="221">
        <v>33062293</v>
      </c>
      <c r="D567" s="219" t="s">
        <v>538</v>
      </c>
      <c r="E567" s="347" t="s">
        <v>1288</v>
      </c>
      <c r="F567" s="156" t="s">
        <v>1288</v>
      </c>
      <c r="G567" s="348" t="s">
        <v>1288</v>
      </c>
      <c r="H567" s="349" t="s">
        <v>1288</v>
      </c>
      <c r="I567" s="348" t="s">
        <v>1288</v>
      </c>
      <c r="J567" s="349" t="s">
        <v>1288</v>
      </c>
      <c r="K567" s="155" t="s">
        <v>1288</v>
      </c>
      <c r="L567" s="349" t="s">
        <v>1288</v>
      </c>
      <c r="M567" s="348" t="s">
        <v>1288</v>
      </c>
      <c r="N567" s="349" t="s">
        <v>1288</v>
      </c>
      <c r="O567" s="348" t="s">
        <v>1288</v>
      </c>
      <c r="P567" s="160" t="str">
        <f t="shared" si="8"/>
        <v/>
      </c>
    </row>
    <row r="568" spans="1:16" x14ac:dyDescent="0.2">
      <c r="A568" s="224" t="s">
        <v>513</v>
      </c>
      <c r="B568" s="219" t="s">
        <v>129</v>
      </c>
      <c r="C568" s="221">
        <v>33075883</v>
      </c>
      <c r="D568" s="219" t="s">
        <v>539</v>
      </c>
      <c r="E568" s="347" t="s">
        <v>1288</v>
      </c>
      <c r="F568" s="156" t="s">
        <v>1288</v>
      </c>
      <c r="G568" s="348" t="s">
        <v>1288</v>
      </c>
      <c r="H568" s="349" t="s">
        <v>1288</v>
      </c>
      <c r="I568" s="348" t="s">
        <v>1288</v>
      </c>
      <c r="J568" s="349" t="s">
        <v>1288</v>
      </c>
      <c r="K568" s="155" t="s">
        <v>1288</v>
      </c>
      <c r="L568" s="349" t="s">
        <v>1288</v>
      </c>
      <c r="M568" s="348" t="s">
        <v>1288</v>
      </c>
      <c r="N568" s="349" t="s">
        <v>1288</v>
      </c>
      <c r="O568" s="348" t="s">
        <v>1288</v>
      </c>
      <c r="P568" s="160" t="str">
        <f t="shared" si="8"/>
        <v/>
      </c>
    </row>
    <row r="569" spans="1:16" x14ac:dyDescent="0.2">
      <c r="A569" s="224" t="s">
        <v>513</v>
      </c>
      <c r="B569" s="219" t="s">
        <v>129</v>
      </c>
      <c r="C569" s="221">
        <v>33079323</v>
      </c>
      <c r="D569" s="219" t="s">
        <v>540</v>
      </c>
      <c r="E569" s="347" t="s">
        <v>1288</v>
      </c>
      <c r="F569" s="156" t="s">
        <v>1288</v>
      </c>
      <c r="G569" s="348" t="s">
        <v>1288</v>
      </c>
      <c r="H569" s="349" t="s">
        <v>1288</v>
      </c>
      <c r="I569" s="348" t="s">
        <v>1288</v>
      </c>
      <c r="J569" s="349" t="s">
        <v>1288</v>
      </c>
      <c r="K569" s="155" t="s">
        <v>1288</v>
      </c>
      <c r="L569" s="349" t="s">
        <v>1288</v>
      </c>
      <c r="M569" s="348" t="s">
        <v>1288</v>
      </c>
      <c r="N569" s="349" t="s">
        <v>1288</v>
      </c>
      <c r="O569" s="348" t="s">
        <v>1288</v>
      </c>
      <c r="P569" s="160" t="str">
        <f t="shared" si="8"/>
        <v/>
      </c>
    </row>
    <row r="570" spans="1:16" x14ac:dyDescent="0.2">
      <c r="A570" s="224" t="s">
        <v>513</v>
      </c>
      <c r="B570" s="219" t="s">
        <v>129</v>
      </c>
      <c r="C570" s="221">
        <v>33079331</v>
      </c>
      <c r="D570" s="219" t="s">
        <v>541</v>
      </c>
      <c r="E570" s="347" t="s">
        <v>1288</v>
      </c>
      <c r="F570" s="156" t="s">
        <v>1288</v>
      </c>
      <c r="G570" s="348" t="s">
        <v>1288</v>
      </c>
      <c r="H570" s="349" t="s">
        <v>1288</v>
      </c>
      <c r="I570" s="348" t="s">
        <v>1288</v>
      </c>
      <c r="J570" s="349" t="s">
        <v>1288</v>
      </c>
      <c r="K570" s="155" t="s">
        <v>1288</v>
      </c>
      <c r="L570" s="349" t="s">
        <v>1288</v>
      </c>
      <c r="M570" s="348" t="s">
        <v>1288</v>
      </c>
      <c r="N570" s="349" t="s">
        <v>1288</v>
      </c>
      <c r="O570" s="348" t="s">
        <v>1288</v>
      </c>
      <c r="P570" s="160" t="str">
        <f t="shared" si="8"/>
        <v/>
      </c>
    </row>
    <row r="571" spans="1:16" x14ac:dyDescent="0.2">
      <c r="A571" s="224" t="s">
        <v>513</v>
      </c>
      <c r="B571" s="219" t="s">
        <v>129</v>
      </c>
      <c r="C571" s="221">
        <v>33079340</v>
      </c>
      <c r="D571" s="219" t="s">
        <v>542</v>
      </c>
      <c r="E571" s="347" t="s">
        <v>1288</v>
      </c>
      <c r="F571" s="156" t="s">
        <v>1288</v>
      </c>
      <c r="G571" s="348" t="s">
        <v>1288</v>
      </c>
      <c r="H571" s="349" t="s">
        <v>1288</v>
      </c>
      <c r="I571" s="348" t="s">
        <v>1288</v>
      </c>
      <c r="J571" s="349" t="s">
        <v>1288</v>
      </c>
      <c r="K571" s="155" t="s">
        <v>1288</v>
      </c>
      <c r="L571" s="349" t="s">
        <v>1288</v>
      </c>
      <c r="M571" s="348" t="s">
        <v>1288</v>
      </c>
      <c r="N571" s="349" t="s">
        <v>1288</v>
      </c>
      <c r="O571" s="348" t="s">
        <v>1288</v>
      </c>
      <c r="P571" s="160" t="str">
        <f t="shared" si="8"/>
        <v/>
      </c>
    </row>
    <row r="572" spans="1:16" x14ac:dyDescent="0.2">
      <c r="A572" s="224" t="s">
        <v>513</v>
      </c>
      <c r="B572" s="219" t="s">
        <v>129</v>
      </c>
      <c r="C572" s="221">
        <v>33079358</v>
      </c>
      <c r="D572" s="219" t="s">
        <v>543</v>
      </c>
      <c r="E572" s="347" t="s">
        <v>1288</v>
      </c>
      <c r="F572" s="156" t="s">
        <v>1288</v>
      </c>
      <c r="G572" s="348" t="s">
        <v>1288</v>
      </c>
      <c r="H572" s="349" t="s">
        <v>1288</v>
      </c>
      <c r="I572" s="348" t="s">
        <v>1288</v>
      </c>
      <c r="J572" s="349" t="s">
        <v>1288</v>
      </c>
      <c r="K572" s="155" t="s">
        <v>1288</v>
      </c>
      <c r="L572" s="349" t="s">
        <v>1288</v>
      </c>
      <c r="M572" s="348" t="s">
        <v>1288</v>
      </c>
      <c r="N572" s="349" t="s">
        <v>1288</v>
      </c>
      <c r="O572" s="348" t="s">
        <v>1288</v>
      </c>
      <c r="P572" s="160" t="str">
        <f t="shared" si="8"/>
        <v/>
      </c>
    </row>
    <row r="573" spans="1:16" x14ac:dyDescent="0.2">
      <c r="A573" s="224" t="s">
        <v>513</v>
      </c>
      <c r="B573" s="219" t="s">
        <v>129</v>
      </c>
      <c r="C573" s="221">
        <v>33079366</v>
      </c>
      <c r="D573" s="219" t="s">
        <v>544</v>
      </c>
      <c r="E573" s="347" t="s">
        <v>1288</v>
      </c>
      <c r="F573" s="156" t="s">
        <v>1288</v>
      </c>
      <c r="G573" s="348" t="s">
        <v>1288</v>
      </c>
      <c r="H573" s="349" t="s">
        <v>1288</v>
      </c>
      <c r="I573" s="348" t="s">
        <v>1288</v>
      </c>
      <c r="J573" s="349" t="s">
        <v>1288</v>
      </c>
      <c r="K573" s="155" t="s">
        <v>1288</v>
      </c>
      <c r="L573" s="349" t="s">
        <v>1288</v>
      </c>
      <c r="M573" s="348" t="s">
        <v>1288</v>
      </c>
      <c r="N573" s="349" t="s">
        <v>1288</v>
      </c>
      <c r="O573" s="348" t="s">
        <v>1288</v>
      </c>
      <c r="P573" s="160" t="str">
        <f t="shared" si="8"/>
        <v/>
      </c>
    </row>
    <row r="574" spans="1:16" x14ac:dyDescent="0.2">
      <c r="A574" s="224" t="s">
        <v>513</v>
      </c>
      <c r="B574" s="219" t="s">
        <v>129</v>
      </c>
      <c r="C574" s="221">
        <v>33079374</v>
      </c>
      <c r="D574" s="219" t="s">
        <v>545</v>
      </c>
      <c r="E574" s="347" t="s">
        <v>1288</v>
      </c>
      <c r="F574" s="156" t="s">
        <v>1288</v>
      </c>
      <c r="G574" s="348" t="s">
        <v>1288</v>
      </c>
      <c r="H574" s="349" t="s">
        <v>1288</v>
      </c>
      <c r="I574" s="348" t="s">
        <v>1288</v>
      </c>
      <c r="J574" s="349" t="s">
        <v>1288</v>
      </c>
      <c r="K574" s="155" t="s">
        <v>1288</v>
      </c>
      <c r="L574" s="349" t="s">
        <v>1288</v>
      </c>
      <c r="M574" s="348" t="s">
        <v>1288</v>
      </c>
      <c r="N574" s="349" t="s">
        <v>1288</v>
      </c>
      <c r="O574" s="348" t="s">
        <v>1288</v>
      </c>
      <c r="P574" s="160" t="str">
        <f t="shared" si="8"/>
        <v/>
      </c>
    </row>
    <row r="575" spans="1:16" x14ac:dyDescent="0.2">
      <c r="A575" s="224" t="s">
        <v>513</v>
      </c>
      <c r="B575" s="219" t="s">
        <v>129</v>
      </c>
      <c r="C575" s="221">
        <v>33079382</v>
      </c>
      <c r="D575" s="219" t="s">
        <v>546</v>
      </c>
      <c r="E575" s="347" t="s">
        <v>1288</v>
      </c>
      <c r="F575" s="156" t="s">
        <v>1288</v>
      </c>
      <c r="G575" s="348" t="s">
        <v>1288</v>
      </c>
      <c r="H575" s="349" t="s">
        <v>1288</v>
      </c>
      <c r="I575" s="348" t="s">
        <v>1288</v>
      </c>
      <c r="J575" s="349" t="s">
        <v>1288</v>
      </c>
      <c r="K575" s="155" t="s">
        <v>1288</v>
      </c>
      <c r="L575" s="349" t="s">
        <v>1288</v>
      </c>
      <c r="M575" s="348" t="s">
        <v>1288</v>
      </c>
      <c r="N575" s="349" t="s">
        <v>1288</v>
      </c>
      <c r="O575" s="348" t="s">
        <v>1288</v>
      </c>
      <c r="P575" s="160" t="str">
        <f t="shared" si="8"/>
        <v/>
      </c>
    </row>
    <row r="576" spans="1:16" x14ac:dyDescent="0.2">
      <c r="A576" s="224" t="s">
        <v>513</v>
      </c>
      <c r="B576" s="219" t="s">
        <v>129</v>
      </c>
      <c r="C576" s="221">
        <v>33079390</v>
      </c>
      <c r="D576" s="219" t="s">
        <v>547</v>
      </c>
      <c r="E576" s="347" t="s">
        <v>1288</v>
      </c>
      <c r="F576" s="156" t="s">
        <v>1288</v>
      </c>
      <c r="G576" s="348" t="s">
        <v>1288</v>
      </c>
      <c r="H576" s="349" t="s">
        <v>1288</v>
      </c>
      <c r="I576" s="348" t="s">
        <v>1288</v>
      </c>
      <c r="J576" s="349" t="s">
        <v>1288</v>
      </c>
      <c r="K576" s="155" t="s">
        <v>1288</v>
      </c>
      <c r="L576" s="349" t="s">
        <v>1288</v>
      </c>
      <c r="M576" s="348" t="s">
        <v>1288</v>
      </c>
      <c r="N576" s="349" t="s">
        <v>1288</v>
      </c>
      <c r="O576" s="348" t="s">
        <v>1288</v>
      </c>
      <c r="P576" s="160" t="str">
        <f t="shared" si="8"/>
        <v/>
      </c>
    </row>
    <row r="577" spans="1:16" x14ac:dyDescent="0.2">
      <c r="A577" s="224" t="s">
        <v>513</v>
      </c>
      <c r="B577" s="219" t="s">
        <v>129</v>
      </c>
      <c r="C577" s="221">
        <v>33079404</v>
      </c>
      <c r="D577" s="219" t="s">
        <v>548</v>
      </c>
      <c r="E577" s="347" t="s">
        <v>1288</v>
      </c>
      <c r="F577" s="156" t="s">
        <v>1288</v>
      </c>
      <c r="G577" s="348" t="s">
        <v>1288</v>
      </c>
      <c r="H577" s="349" t="s">
        <v>1288</v>
      </c>
      <c r="I577" s="348" t="s">
        <v>1288</v>
      </c>
      <c r="J577" s="349" t="s">
        <v>1288</v>
      </c>
      <c r="K577" s="155" t="s">
        <v>1288</v>
      </c>
      <c r="L577" s="349" t="s">
        <v>1288</v>
      </c>
      <c r="M577" s="348" t="s">
        <v>1288</v>
      </c>
      <c r="N577" s="349" t="s">
        <v>1288</v>
      </c>
      <c r="O577" s="348" t="s">
        <v>1288</v>
      </c>
      <c r="P577" s="160" t="str">
        <f t="shared" si="8"/>
        <v/>
      </c>
    </row>
    <row r="578" spans="1:16" x14ac:dyDescent="0.2">
      <c r="A578" s="224" t="s">
        <v>513</v>
      </c>
      <c r="B578" s="219" t="s">
        <v>129</v>
      </c>
      <c r="C578" s="221">
        <v>33079668</v>
      </c>
      <c r="D578" s="219" t="s">
        <v>549</v>
      </c>
      <c r="E578" s="347" t="s">
        <v>1288</v>
      </c>
      <c r="F578" s="156" t="s">
        <v>1288</v>
      </c>
      <c r="G578" s="348" t="s">
        <v>1288</v>
      </c>
      <c r="H578" s="349" t="s">
        <v>1288</v>
      </c>
      <c r="I578" s="348" t="s">
        <v>1288</v>
      </c>
      <c r="J578" s="349" t="s">
        <v>1288</v>
      </c>
      <c r="K578" s="155" t="s">
        <v>1288</v>
      </c>
      <c r="L578" s="349" t="s">
        <v>1288</v>
      </c>
      <c r="M578" s="299" t="s">
        <v>1289</v>
      </c>
      <c r="N578" s="373" t="s">
        <v>1289</v>
      </c>
      <c r="O578" s="299" t="s">
        <v>1289</v>
      </c>
      <c r="P578" s="160" t="str">
        <f t="shared" si="8"/>
        <v xml:space="preserve">OUTUBRO, NOVEMBRODEZEMBRO, </v>
      </c>
    </row>
    <row r="579" spans="1:16" s="164" customFormat="1" x14ac:dyDescent="0.2">
      <c r="A579" s="224" t="s">
        <v>513</v>
      </c>
      <c r="B579" s="219" t="s">
        <v>129</v>
      </c>
      <c r="C579" s="221">
        <v>33079692</v>
      </c>
      <c r="D579" s="219" t="s">
        <v>550</v>
      </c>
      <c r="E579" s="347" t="s">
        <v>1288</v>
      </c>
      <c r="F579" s="156" t="s">
        <v>1288</v>
      </c>
      <c r="G579" s="348" t="s">
        <v>1288</v>
      </c>
      <c r="H579" s="349" t="s">
        <v>1288</v>
      </c>
      <c r="I579" s="348" t="s">
        <v>1288</v>
      </c>
      <c r="J579" s="349" t="s">
        <v>1288</v>
      </c>
      <c r="K579" s="155" t="s">
        <v>1288</v>
      </c>
      <c r="L579" s="349" t="s">
        <v>1288</v>
      </c>
      <c r="M579" s="348" t="s">
        <v>1288</v>
      </c>
      <c r="N579" s="349" t="s">
        <v>1288</v>
      </c>
      <c r="O579" s="299" t="s">
        <v>1289</v>
      </c>
      <c r="P579" s="160" t="str">
        <f t="shared" ref="P579:P642" si="9">IF(E579="PENDENTE","FEVEREIRO, ","")&amp;IF(F579="PENDENTE","MARÇO, ","")&amp;IF(G579="PENDENTE","ABRIL, ","")&amp;IF(H579="PENDENTE","MAIO, ","")&amp;IF(I579="PENDENTE","JUNHO, ","")&amp;IF(J579="PENDENTE","JULHO, ","")&amp;IF(K579="PENDENTE","AGOSTO, ","")&amp;IF(L579="PENDENTE","SETEMBRO, ","")&amp;IF(M579="PENDENTE","OUTUBRO, ","")&amp;IF(N579="PENDENTE","NOVEMBRO","")&amp;IF(O579="PENDENTE","DEZEMBRO, ","")</f>
        <v xml:space="preserve">DEZEMBRO, </v>
      </c>
    </row>
    <row r="580" spans="1:16" x14ac:dyDescent="0.2">
      <c r="A580" s="224" t="s">
        <v>513</v>
      </c>
      <c r="B580" s="219" t="s">
        <v>129</v>
      </c>
      <c r="C580" s="221">
        <v>33079706</v>
      </c>
      <c r="D580" s="219" t="s">
        <v>551</v>
      </c>
      <c r="E580" s="347" t="s">
        <v>1288</v>
      </c>
      <c r="F580" s="156" t="s">
        <v>1288</v>
      </c>
      <c r="G580" s="348" t="s">
        <v>1288</v>
      </c>
      <c r="H580" s="349" t="s">
        <v>1288</v>
      </c>
      <c r="I580" s="348" t="s">
        <v>1288</v>
      </c>
      <c r="J580" s="349" t="s">
        <v>1288</v>
      </c>
      <c r="K580" s="155" t="s">
        <v>1288</v>
      </c>
      <c r="L580" s="349" t="s">
        <v>1288</v>
      </c>
      <c r="M580" s="348" t="s">
        <v>1288</v>
      </c>
      <c r="N580" s="349" t="s">
        <v>1288</v>
      </c>
      <c r="O580" s="348" t="s">
        <v>1288</v>
      </c>
      <c r="P580" s="160" t="str">
        <f t="shared" si="9"/>
        <v/>
      </c>
    </row>
    <row r="581" spans="1:16" x14ac:dyDescent="0.2">
      <c r="A581" s="224" t="s">
        <v>513</v>
      </c>
      <c r="B581" s="219" t="s">
        <v>129</v>
      </c>
      <c r="C581" s="221">
        <v>33079714</v>
      </c>
      <c r="D581" s="219" t="s">
        <v>552</v>
      </c>
      <c r="E581" s="347" t="s">
        <v>1288</v>
      </c>
      <c r="F581" s="156" t="s">
        <v>1288</v>
      </c>
      <c r="G581" s="348" t="s">
        <v>1288</v>
      </c>
      <c r="H581" s="349" t="s">
        <v>1288</v>
      </c>
      <c r="I581" s="348" t="s">
        <v>1288</v>
      </c>
      <c r="J581" s="349" t="s">
        <v>1288</v>
      </c>
      <c r="K581" s="155" t="s">
        <v>1288</v>
      </c>
      <c r="L581" s="349" t="s">
        <v>1288</v>
      </c>
      <c r="M581" s="348" t="s">
        <v>1288</v>
      </c>
      <c r="N581" s="349" t="s">
        <v>1288</v>
      </c>
      <c r="O581" s="348" t="s">
        <v>1288</v>
      </c>
      <c r="P581" s="160" t="str">
        <f t="shared" si="9"/>
        <v/>
      </c>
    </row>
    <row r="582" spans="1:16" x14ac:dyDescent="0.2">
      <c r="A582" s="224" t="s">
        <v>513</v>
      </c>
      <c r="B582" s="219" t="s">
        <v>129</v>
      </c>
      <c r="C582" s="221">
        <v>33079722</v>
      </c>
      <c r="D582" s="219" t="s">
        <v>553</v>
      </c>
      <c r="E582" s="347" t="s">
        <v>1288</v>
      </c>
      <c r="F582" s="156" t="s">
        <v>1288</v>
      </c>
      <c r="G582" s="348" t="s">
        <v>1288</v>
      </c>
      <c r="H582" s="349" t="s">
        <v>1288</v>
      </c>
      <c r="I582" s="348" t="s">
        <v>1288</v>
      </c>
      <c r="J582" s="349" t="s">
        <v>1288</v>
      </c>
      <c r="K582" s="155" t="s">
        <v>1288</v>
      </c>
      <c r="L582" s="349" t="s">
        <v>1288</v>
      </c>
      <c r="M582" s="348" t="s">
        <v>1288</v>
      </c>
      <c r="N582" s="349" t="s">
        <v>1288</v>
      </c>
      <c r="O582" s="348" t="s">
        <v>1288</v>
      </c>
      <c r="P582" s="160" t="str">
        <f t="shared" si="9"/>
        <v/>
      </c>
    </row>
    <row r="583" spans="1:16" x14ac:dyDescent="0.2">
      <c r="A583" s="224" t="s">
        <v>513</v>
      </c>
      <c r="B583" s="219" t="s">
        <v>129</v>
      </c>
      <c r="C583" s="221">
        <v>33079803</v>
      </c>
      <c r="D583" s="219" t="s">
        <v>554</v>
      </c>
      <c r="E583" s="347" t="s">
        <v>1288</v>
      </c>
      <c r="F583" s="156" t="s">
        <v>1288</v>
      </c>
      <c r="G583" s="348" t="s">
        <v>1288</v>
      </c>
      <c r="H583" s="349" t="s">
        <v>1288</v>
      </c>
      <c r="I583" s="348" t="s">
        <v>1288</v>
      </c>
      <c r="J583" s="349" t="s">
        <v>1288</v>
      </c>
      <c r="K583" s="155" t="s">
        <v>1288</v>
      </c>
      <c r="L583" s="349" t="s">
        <v>1288</v>
      </c>
      <c r="M583" s="348" t="s">
        <v>1288</v>
      </c>
      <c r="N583" s="349" t="s">
        <v>1288</v>
      </c>
      <c r="O583" s="348" t="s">
        <v>1288</v>
      </c>
      <c r="P583" s="160" t="str">
        <f t="shared" si="9"/>
        <v/>
      </c>
    </row>
    <row r="584" spans="1:16" x14ac:dyDescent="0.2">
      <c r="A584" s="224" t="s">
        <v>513</v>
      </c>
      <c r="B584" s="219" t="s">
        <v>129</v>
      </c>
      <c r="C584" s="221">
        <v>33079811</v>
      </c>
      <c r="D584" s="219" t="s">
        <v>347</v>
      </c>
      <c r="E584" s="347" t="s">
        <v>1288</v>
      </c>
      <c r="F584" s="156" t="s">
        <v>1288</v>
      </c>
      <c r="G584" s="348" t="s">
        <v>1288</v>
      </c>
      <c r="H584" s="349" t="s">
        <v>1288</v>
      </c>
      <c r="I584" s="348" t="s">
        <v>1288</v>
      </c>
      <c r="J584" s="349" t="s">
        <v>1288</v>
      </c>
      <c r="K584" s="155" t="s">
        <v>1288</v>
      </c>
      <c r="L584" s="349" t="s">
        <v>1288</v>
      </c>
      <c r="M584" s="348" t="s">
        <v>1288</v>
      </c>
      <c r="N584" s="349" t="s">
        <v>1288</v>
      </c>
      <c r="O584" s="348" t="s">
        <v>1288</v>
      </c>
      <c r="P584" s="160" t="str">
        <f t="shared" si="9"/>
        <v/>
      </c>
    </row>
    <row r="585" spans="1:16" x14ac:dyDescent="0.2">
      <c r="A585" s="224" t="s">
        <v>513</v>
      </c>
      <c r="B585" s="219" t="s">
        <v>129</v>
      </c>
      <c r="C585" s="221">
        <v>33079820</v>
      </c>
      <c r="D585" s="219" t="s">
        <v>555</v>
      </c>
      <c r="E585" s="347" t="s">
        <v>1288</v>
      </c>
      <c r="F585" s="156" t="s">
        <v>1288</v>
      </c>
      <c r="G585" s="348" t="s">
        <v>1288</v>
      </c>
      <c r="H585" s="349" t="s">
        <v>1288</v>
      </c>
      <c r="I585" s="348" t="s">
        <v>1288</v>
      </c>
      <c r="J585" s="349" t="s">
        <v>1288</v>
      </c>
      <c r="K585" s="155" t="s">
        <v>1288</v>
      </c>
      <c r="L585" s="349" t="s">
        <v>1288</v>
      </c>
      <c r="M585" s="348" t="s">
        <v>1288</v>
      </c>
      <c r="N585" s="349" t="s">
        <v>1288</v>
      </c>
      <c r="O585" s="348" t="s">
        <v>1288</v>
      </c>
      <c r="P585" s="160" t="str">
        <f t="shared" si="9"/>
        <v/>
      </c>
    </row>
    <row r="586" spans="1:16" x14ac:dyDescent="0.2">
      <c r="A586" s="224" t="s">
        <v>513</v>
      </c>
      <c r="B586" s="219" t="s">
        <v>129</v>
      </c>
      <c r="C586" s="221">
        <v>33079900</v>
      </c>
      <c r="D586" s="219" t="s">
        <v>556</v>
      </c>
      <c r="E586" s="347" t="s">
        <v>1288</v>
      </c>
      <c r="F586" s="156" t="s">
        <v>1288</v>
      </c>
      <c r="G586" s="348" t="s">
        <v>1288</v>
      </c>
      <c r="H586" s="349" t="s">
        <v>1288</v>
      </c>
      <c r="I586" s="348" t="s">
        <v>1288</v>
      </c>
      <c r="J586" s="349" t="s">
        <v>1288</v>
      </c>
      <c r="K586" s="155" t="s">
        <v>1288</v>
      </c>
      <c r="L586" s="349" t="s">
        <v>1288</v>
      </c>
      <c r="M586" s="348" t="s">
        <v>1288</v>
      </c>
      <c r="N586" s="349" t="s">
        <v>1288</v>
      </c>
      <c r="O586" s="348" t="s">
        <v>1288</v>
      </c>
      <c r="P586" s="160" t="str">
        <f t="shared" si="9"/>
        <v/>
      </c>
    </row>
    <row r="587" spans="1:16" x14ac:dyDescent="0.2">
      <c r="A587" s="224" t="s">
        <v>513</v>
      </c>
      <c r="B587" s="219" t="s">
        <v>129</v>
      </c>
      <c r="C587" s="221">
        <v>33079943</v>
      </c>
      <c r="D587" s="219" t="s">
        <v>557</v>
      </c>
      <c r="E587" s="347" t="s">
        <v>1288</v>
      </c>
      <c r="F587" s="156" t="s">
        <v>1288</v>
      </c>
      <c r="G587" s="348" t="s">
        <v>1288</v>
      </c>
      <c r="H587" s="349" t="s">
        <v>1288</v>
      </c>
      <c r="I587" s="348" t="s">
        <v>1288</v>
      </c>
      <c r="J587" s="349" t="s">
        <v>1288</v>
      </c>
      <c r="K587" s="155" t="s">
        <v>1288</v>
      </c>
      <c r="L587" s="349" t="s">
        <v>1288</v>
      </c>
      <c r="M587" s="348" t="s">
        <v>1288</v>
      </c>
      <c r="N587" s="349" t="s">
        <v>1288</v>
      </c>
      <c r="O587" s="348" t="s">
        <v>1288</v>
      </c>
      <c r="P587" s="160" t="str">
        <f t="shared" si="9"/>
        <v/>
      </c>
    </row>
    <row r="588" spans="1:16" x14ac:dyDescent="0.2">
      <c r="A588" s="224" t="s">
        <v>513</v>
      </c>
      <c r="B588" s="219" t="s">
        <v>129</v>
      </c>
      <c r="C588" s="221">
        <v>33081743</v>
      </c>
      <c r="D588" s="219" t="s">
        <v>558</v>
      </c>
      <c r="E588" s="347" t="s">
        <v>1288</v>
      </c>
      <c r="F588" s="156" t="s">
        <v>1288</v>
      </c>
      <c r="G588" s="348" t="s">
        <v>1288</v>
      </c>
      <c r="H588" s="349" t="s">
        <v>1288</v>
      </c>
      <c r="I588" s="348" t="s">
        <v>1288</v>
      </c>
      <c r="J588" s="349" t="s">
        <v>1288</v>
      </c>
      <c r="K588" s="155" t="s">
        <v>1288</v>
      </c>
      <c r="L588" s="349" t="s">
        <v>1288</v>
      </c>
      <c r="M588" s="348" t="s">
        <v>1288</v>
      </c>
      <c r="N588" s="349" t="s">
        <v>1288</v>
      </c>
      <c r="O588" s="348" t="s">
        <v>1288</v>
      </c>
      <c r="P588" s="160" t="str">
        <f t="shared" si="9"/>
        <v/>
      </c>
    </row>
    <row r="589" spans="1:16" x14ac:dyDescent="0.2">
      <c r="A589" s="224" t="s">
        <v>522</v>
      </c>
      <c r="B589" s="219" t="s">
        <v>129</v>
      </c>
      <c r="C589" s="221">
        <v>33082022</v>
      </c>
      <c r="D589" s="219" t="s">
        <v>559</v>
      </c>
      <c r="E589" s="347" t="s">
        <v>1288</v>
      </c>
      <c r="F589" s="156" t="s">
        <v>1288</v>
      </c>
      <c r="G589" s="348" t="s">
        <v>1288</v>
      </c>
      <c r="H589" s="349" t="s">
        <v>1288</v>
      </c>
      <c r="I589" s="348" t="s">
        <v>1288</v>
      </c>
      <c r="J589" s="349" t="s">
        <v>1288</v>
      </c>
      <c r="K589" s="155" t="s">
        <v>1288</v>
      </c>
      <c r="L589" s="349" t="s">
        <v>1288</v>
      </c>
      <c r="M589" s="348" t="s">
        <v>1288</v>
      </c>
      <c r="N589" s="349" t="s">
        <v>1288</v>
      </c>
      <c r="O589" s="348" t="s">
        <v>1288</v>
      </c>
      <c r="P589" s="160" t="str">
        <f t="shared" si="9"/>
        <v/>
      </c>
    </row>
    <row r="590" spans="1:16" x14ac:dyDescent="0.2">
      <c r="A590" s="224" t="s">
        <v>513</v>
      </c>
      <c r="B590" s="219" t="s">
        <v>129</v>
      </c>
      <c r="C590" s="221">
        <v>33082030</v>
      </c>
      <c r="D590" s="219" t="s">
        <v>560</v>
      </c>
      <c r="E590" s="347" t="s">
        <v>1288</v>
      </c>
      <c r="F590" s="156" t="s">
        <v>1288</v>
      </c>
      <c r="G590" s="348" t="s">
        <v>1288</v>
      </c>
      <c r="H590" s="349" t="s">
        <v>1288</v>
      </c>
      <c r="I590" s="348" t="s">
        <v>1288</v>
      </c>
      <c r="J590" s="349" t="s">
        <v>1288</v>
      </c>
      <c r="K590" s="155" t="s">
        <v>1288</v>
      </c>
      <c r="L590" s="349" t="s">
        <v>1288</v>
      </c>
      <c r="M590" s="348" t="s">
        <v>1288</v>
      </c>
      <c r="N590" s="349" t="s">
        <v>1288</v>
      </c>
      <c r="O590" s="348" t="s">
        <v>1288</v>
      </c>
      <c r="P590" s="160" t="str">
        <f t="shared" si="9"/>
        <v/>
      </c>
    </row>
    <row r="591" spans="1:16" x14ac:dyDescent="0.2">
      <c r="A591" s="224" t="s">
        <v>513</v>
      </c>
      <c r="B591" s="219" t="s">
        <v>129</v>
      </c>
      <c r="C591" s="221">
        <v>33082049</v>
      </c>
      <c r="D591" s="219" t="s">
        <v>561</v>
      </c>
      <c r="E591" s="347" t="s">
        <v>1288</v>
      </c>
      <c r="F591" s="156" t="s">
        <v>1288</v>
      </c>
      <c r="G591" s="348" t="s">
        <v>1288</v>
      </c>
      <c r="H591" s="349" t="s">
        <v>1288</v>
      </c>
      <c r="I591" s="348" t="s">
        <v>1288</v>
      </c>
      <c r="J591" s="349" t="s">
        <v>1288</v>
      </c>
      <c r="K591" s="155" t="s">
        <v>1288</v>
      </c>
      <c r="L591" s="349" t="s">
        <v>1288</v>
      </c>
      <c r="M591" s="348" t="s">
        <v>1288</v>
      </c>
      <c r="N591" s="349" t="s">
        <v>1288</v>
      </c>
      <c r="O591" s="299" t="s">
        <v>1289</v>
      </c>
      <c r="P591" s="160" t="str">
        <f t="shared" si="9"/>
        <v xml:space="preserve">DEZEMBRO, </v>
      </c>
    </row>
    <row r="592" spans="1:16" x14ac:dyDescent="0.2">
      <c r="A592" s="224" t="s">
        <v>513</v>
      </c>
      <c r="B592" s="219" t="s">
        <v>129</v>
      </c>
      <c r="C592" s="221">
        <v>33082146</v>
      </c>
      <c r="D592" s="219" t="s">
        <v>562</v>
      </c>
      <c r="E592" s="347" t="s">
        <v>1288</v>
      </c>
      <c r="F592" s="156" t="s">
        <v>1288</v>
      </c>
      <c r="G592" s="348" t="s">
        <v>1288</v>
      </c>
      <c r="H592" s="349" t="s">
        <v>1288</v>
      </c>
      <c r="I592" s="348" t="s">
        <v>1288</v>
      </c>
      <c r="J592" s="349" t="s">
        <v>1288</v>
      </c>
      <c r="K592" s="155" t="s">
        <v>1288</v>
      </c>
      <c r="L592" s="349" t="s">
        <v>1288</v>
      </c>
      <c r="M592" s="348" t="s">
        <v>1288</v>
      </c>
      <c r="N592" s="349" t="s">
        <v>1288</v>
      </c>
      <c r="O592" s="348" t="s">
        <v>1288</v>
      </c>
      <c r="P592" s="160" t="str">
        <f t="shared" si="9"/>
        <v/>
      </c>
    </row>
    <row r="593" spans="1:16" x14ac:dyDescent="0.2">
      <c r="A593" s="224" t="s">
        <v>513</v>
      </c>
      <c r="B593" s="219" t="s">
        <v>129</v>
      </c>
      <c r="C593" s="221">
        <v>33082227</v>
      </c>
      <c r="D593" s="219" t="s">
        <v>563</v>
      </c>
      <c r="E593" s="347" t="s">
        <v>1288</v>
      </c>
      <c r="F593" s="156" t="s">
        <v>1288</v>
      </c>
      <c r="G593" s="348" t="s">
        <v>1288</v>
      </c>
      <c r="H593" s="349" t="s">
        <v>1288</v>
      </c>
      <c r="I593" s="348" t="s">
        <v>1288</v>
      </c>
      <c r="J593" s="349" t="s">
        <v>1288</v>
      </c>
      <c r="K593" s="155" t="s">
        <v>1288</v>
      </c>
      <c r="L593" s="349" t="s">
        <v>1288</v>
      </c>
      <c r="M593" s="348" t="s">
        <v>1288</v>
      </c>
      <c r="N593" s="349" t="s">
        <v>1288</v>
      </c>
      <c r="O593" s="348" t="s">
        <v>1288</v>
      </c>
      <c r="P593" s="160" t="str">
        <f t="shared" si="9"/>
        <v/>
      </c>
    </row>
    <row r="594" spans="1:16" x14ac:dyDescent="0.2">
      <c r="A594" s="224" t="s">
        <v>513</v>
      </c>
      <c r="B594" s="219" t="s">
        <v>129</v>
      </c>
      <c r="C594" s="221">
        <v>33082235</v>
      </c>
      <c r="D594" s="219" t="s">
        <v>564</v>
      </c>
      <c r="E594" s="347" t="s">
        <v>1288</v>
      </c>
      <c r="F594" s="156" t="s">
        <v>1288</v>
      </c>
      <c r="G594" s="348" t="s">
        <v>1288</v>
      </c>
      <c r="H594" s="349" t="s">
        <v>1288</v>
      </c>
      <c r="I594" s="348" t="s">
        <v>1288</v>
      </c>
      <c r="J594" s="349" t="s">
        <v>1288</v>
      </c>
      <c r="K594" s="155" t="s">
        <v>1288</v>
      </c>
      <c r="L594" s="349" t="s">
        <v>1288</v>
      </c>
      <c r="M594" s="348" t="s">
        <v>1288</v>
      </c>
      <c r="N594" s="349" t="s">
        <v>1288</v>
      </c>
      <c r="O594" s="348" t="s">
        <v>1288</v>
      </c>
      <c r="P594" s="160" t="str">
        <f t="shared" si="9"/>
        <v/>
      </c>
    </row>
    <row r="595" spans="1:16" x14ac:dyDescent="0.2">
      <c r="A595" s="224" t="s">
        <v>513</v>
      </c>
      <c r="B595" s="219" t="s">
        <v>129</v>
      </c>
      <c r="C595" s="221">
        <v>33082251</v>
      </c>
      <c r="D595" s="219" t="s">
        <v>565</v>
      </c>
      <c r="E595" s="347" t="s">
        <v>1288</v>
      </c>
      <c r="F595" s="156" t="s">
        <v>1288</v>
      </c>
      <c r="G595" s="348" t="s">
        <v>1288</v>
      </c>
      <c r="H595" s="349" t="s">
        <v>1288</v>
      </c>
      <c r="I595" s="348" t="s">
        <v>1288</v>
      </c>
      <c r="J595" s="349" t="s">
        <v>1288</v>
      </c>
      <c r="K595" s="155" t="s">
        <v>1288</v>
      </c>
      <c r="L595" s="349" t="s">
        <v>1288</v>
      </c>
      <c r="M595" s="348" t="s">
        <v>1288</v>
      </c>
      <c r="N595" s="349" t="s">
        <v>1288</v>
      </c>
      <c r="O595" s="348" t="s">
        <v>1288</v>
      </c>
      <c r="P595" s="160" t="str">
        <f t="shared" si="9"/>
        <v/>
      </c>
    </row>
    <row r="596" spans="1:16" x14ac:dyDescent="0.2">
      <c r="A596" s="224" t="s">
        <v>513</v>
      </c>
      <c r="B596" s="219" t="s">
        <v>129</v>
      </c>
      <c r="C596" s="221">
        <v>33082286</v>
      </c>
      <c r="D596" s="219" t="s">
        <v>566</v>
      </c>
      <c r="E596" s="347" t="s">
        <v>1288</v>
      </c>
      <c r="F596" s="156" t="s">
        <v>1288</v>
      </c>
      <c r="G596" s="348" t="s">
        <v>1288</v>
      </c>
      <c r="H596" s="349" t="s">
        <v>1288</v>
      </c>
      <c r="I596" s="348" t="s">
        <v>1288</v>
      </c>
      <c r="J596" s="349" t="s">
        <v>1288</v>
      </c>
      <c r="K596" s="155" t="s">
        <v>1288</v>
      </c>
      <c r="L596" s="349" t="s">
        <v>1288</v>
      </c>
      <c r="M596" s="348" t="s">
        <v>1288</v>
      </c>
      <c r="N596" s="349" t="s">
        <v>1288</v>
      </c>
      <c r="O596" s="348" t="s">
        <v>1288</v>
      </c>
      <c r="P596" s="160" t="str">
        <f t="shared" si="9"/>
        <v/>
      </c>
    </row>
    <row r="597" spans="1:16" x14ac:dyDescent="0.2">
      <c r="A597" s="224" t="s">
        <v>513</v>
      </c>
      <c r="B597" s="219" t="s">
        <v>129</v>
      </c>
      <c r="C597" s="221">
        <v>33082316</v>
      </c>
      <c r="D597" s="219" t="s">
        <v>567</v>
      </c>
      <c r="E597" s="347" t="s">
        <v>1288</v>
      </c>
      <c r="F597" s="156" t="s">
        <v>1288</v>
      </c>
      <c r="G597" s="348" t="s">
        <v>1288</v>
      </c>
      <c r="H597" s="349" t="s">
        <v>1288</v>
      </c>
      <c r="I597" s="348" t="s">
        <v>1288</v>
      </c>
      <c r="J597" s="349" t="s">
        <v>1288</v>
      </c>
      <c r="K597" s="155" t="s">
        <v>1288</v>
      </c>
      <c r="L597" s="349" t="s">
        <v>1288</v>
      </c>
      <c r="M597" s="299" t="s">
        <v>1289</v>
      </c>
      <c r="N597" s="373" t="s">
        <v>1289</v>
      </c>
      <c r="O597" s="348" t="s">
        <v>1288</v>
      </c>
      <c r="P597" s="160" t="str">
        <f t="shared" si="9"/>
        <v>OUTUBRO, NOVEMBRO</v>
      </c>
    </row>
    <row r="598" spans="1:16" x14ac:dyDescent="0.2">
      <c r="A598" s="224" t="s">
        <v>513</v>
      </c>
      <c r="B598" s="219" t="s">
        <v>129</v>
      </c>
      <c r="C598" s="221">
        <v>33082324</v>
      </c>
      <c r="D598" s="219" t="s">
        <v>568</v>
      </c>
      <c r="E598" s="347" t="s">
        <v>1288</v>
      </c>
      <c r="F598" s="156" t="s">
        <v>1288</v>
      </c>
      <c r="G598" s="348" t="s">
        <v>1288</v>
      </c>
      <c r="H598" s="349" t="s">
        <v>1288</v>
      </c>
      <c r="I598" s="348" t="s">
        <v>1288</v>
      </c>
      <c r="J598" s="349" t="s">
        <v>1288</v>
      </c>
      <c r="K598" s="155" t="s">
        <v>1288</v>
      </c>
      <c r="L598" s="349" t="s">
        <v>1288</v>
      </c>
      <c r="M598" s="348" t="s">
        <v>1288</v>
      </c>
      <c r="N598" s="349" t="s">
        <v>1288</v>
      </c>
      <c r="O598" s="348" t="s">
        <v>1288</v>
      </c>
      <c r="P598" s="160" t="str">
        <f t="shared" si="9"/>
        <v/>
      </c>
    </row>
    <row r="599" spans="1:16" x14ac:dyDescent="0.2">
      <c r="A599" s="224" t="s">
        <v>513</v>
      </c>
      <c r="B599" s="219" t="s">
        <v>129</v>
      </c>
      <c r="C599" s="221">
        <v>33082332</v>
      </c>
      <c r="D599" s="219" t="s">
        <v>569</v>
      </c>
      <c r="E599" s="347" t="s">
        <v>1288</v>
      </c>
      <c r="F599" s="156" t="s">
        <v>1288</v>
      </c>
      <c r="G599" s="348" t="s">
        <v>1288</v>
      </c>
      <c r="H599" s="349" t="s">
        <v>1288</v>
      </c>
      <c r="I599" s="348" t="s">
        <v>1288</v>
      </c>
      <c r="J599" s="349" t="s">
        <v>1288</v>
      </c>
      <c r="K599" s="155" t="s">
        <v>1288</v>
      </c>
      <c r="L599" s="349" t="s">
        <v>1288</v>
      </c>
      <c r="M599" s="348" t="s">
        <v>1288</v>
      </c>
      <c r="N599" s="373" t="s">
        <v>1289</v>
      </c>
      <c r="O599" s="299" t="s">
        <v>1289</v>
      </c>
      <c r="P599" s="160" t="str">
        <f t="shared" si="9"/>
        <v xml:space="preserve">NOVEMBRODEZEMBRO, </v>
      </c>
    </row>
    <row r="600" spans="1:16" x14ac:dyDescent="0.2">
      <c r="A600" s="224" t="s">
        <v>513</v>
      </c>
      <c r="B600" s="219" t="s">
        <v>129</v>
      </c>
      <c r="C600" s="221">
        <v>33082340</v>
      </c>
      <c r="D600" s="219" t="s">
        <v>570</v>
      </c>
      <c r="E600" s="347" t="s">
        <v>1288</v>
      </c>
      <c r="F600" s="156" t="s">
        <v>1288</v>
      </c>
      <c r="G600" s="348" t="s">
        <v>1288</v>
      </c>
      <c r="H600" s="349" t="s">
        <v>1288</v>
      </c>
      <c r="I600" s="348" t="s">
        <v>1288</v>
      </c>
      <c r="J600" s="349" t="s">
        <v>1288</v>
      </c>
      <c r="K600" s="155" t="s">
        <v>1288</v>
      </c>
      <c r="L600" s="349" t="s">
        <v>1288</v>
      </c>
      <c r="M600" s="348" t="s">
        <v>1288</v>
      </c>
      <c r="N600" s="349" t="s">
        <v>1288</v>
      </c>
      <c r="O600" s="348" t="s">
        <v>1288</v>
      </c>
      <c r="P600" s="160" t="str">
        <f t="shared" si="9"/>
        <v/>
      </c>
    </row>
    <row r="601" spans="1:16" x14ac:dyDescent="0.2">
      <c r="A601" s="224" t="s">
        <v>513</v>
      </c>
      <c r="B601" s="219" t="s">
        <v>129</v>
      </c>
      <c r="C601" s="221">
        <v>33082359</v>
      </c>
      <c r="D601" s="219" t="s">
        <v>571</v>
      </c>
      <c r="E601" s="347" t="s">
        <v>1288</v>
      </c>
      <c r="F601" s="156" t="s">
        <v>1288</v>
      </c>
      <c r="G601" s="348" t="s">
        <v>1288</v>
      </c>
      <c r="H601" s="349" t="s">
        <v>1288</v>
      </c>
      <c r="I601" s="348" t="s">
        <v>1288</v>
      </c>
      <c r="J601" s="349" t="s">
        <v>1288</v>
      </c>
      <c r="K601" s="155" t="s">
        <v>1288</v>
      </c>
      <c r="L601" s="349" t="s">
        <v>1288</v>
      </c>
      <c r="M601" s="348" t="s">
        <v>1288</v>
      </c>
      <c r="N601" s="349" t="s">
        <v>1288</v>
      </c>
      <c r="O601" s="348" t="s">
        <v>1288</v>
      </c>
      <c r="P601" s="160" t="str">
        <f t="shared" si="9"/>
        <v/>
      </c>
    </row>
    <row r="602" spans="1:16" x14ac:dyDescent="0.2">
      <c r="A602" s="224" t="s">
        <v>513</v>
      </c>
      <c r="B602" s="219" t="s">
        <v>129</v>
      </c>
      <c r="C602" s="221">
        <v>33082375</v>
      </c>
      <c r="D602" s="219" t="s">
        <v>572</v>
      </c>
      <c r="E602" s="347" t="s">
        <v>1288</v>
      </c>
      <c r="F602" s="156" t="s">
        <v>1288</v>
      </c>
      <c r="G602" s="348" t="s">
        <v>1288</v>
      </c>
      <c r="H602" s="349" t="s">
        <v>1288</v>
      </c>
      <c r="I602" s="348" t="s">
        <v>1288</v>
      </c>
      <c r="J602" s="349" t="s">
        <v>1288</v>
      </c>
      <c r="K602" s="155" t="s">
        <v>1288</v>
      </c>
      <c r="L602" s="349" t="s">
        <v>1288</v>
      </c>
      <c r="M602" s="348" t="s">
        <v>1288</v>
      </c>
      <c r="N602" s="349" t="s">
        <v>1288</v>
      </c>
      <c r="O602" s="348" t="s">
        <v>1288</v>
      </c>
      <c r="P602" s="160" t="str">
        <f t="shared" si="9"/>
        <v/>
      </c>
    </row>
    <row r="603" spans="1:16" x14ac:dyDescent="0.2">
      <c r="A603" s="224" t="s">
        <v>513</v>
      </c>
      <c r="B603" s="219" t="s">
        <v>129</v>
      </c>
      <c r="C603" s="221">
        <v>33082430</v>
      </c>
      <c r="D603" s="219" t="s">
        <v>573</v>
      </c>
      <c r="E603" s="347" t="s">
        <v>1288</v>
      </c>
      <c r="F603" s="156" t="s">
        <v>1288</v>
      </c>
      <c r="G603" s="348" t="s">
        <v>1288</v>
      </c>
      <c r="H603" s="349" t="s">
        <v>1288</v>
      </c>
      <c r="I603" s="348" t="s">
        <v>1288</v>
      </c>
      <c r="J603" s="349" t="s">
        <v>1288</v>
      </c>
      <c r="K603" s="155" t="s">
        <v>1288</v>
      </c>
      <c r="L603" s="349" t="s">
        <v>1288</v>
      </c>
      <c r="M603" s="348" t="s">
        <v>1288</v>
      </c>
      <c r="N603" s="349" t="s">
        <v>1288</v>
      </c>
      <c r="O603" s="348" t="s">
        <v>1288</v>
      </c>
      <c r="P603" s="160" t="str">
        <f t="shared" si="9"/>
        <v/>
      </c>
    </row>
    <row r="604" spans="1:16" x14ac:dyDescent="0.2">
      <c r="A604" s="224" t="s">
        <v>513</v>
      </c>
      <c r="B604" s="219" t="s">
        <v>129</v>
      </c>
      <c r="C604" s="221">
        <v>33083592</v>
      </c>
      <c r="D604" s="219" t="s">
        <v>574</v>
      </c>
      <c r="E604" s="347" t="s">
        <v>1288</v>
      </c>
      <c r="F604" s="156" t="s">
        <v>1288</v>
      </c>
      <c r="G604" s="348" t="s">
        <v>1288</v>
      </c>
      <c r="H604" s="349" t="s">
        <v>1288</v>
      </c>
      <c r="I604" s="348" t="s">
        <v>1288</v>
      </c>
      <c r="J604" s="349" t="s">
        <v>1288</v>
      </c>
      <c r="K604" s="155" t="s">
        <v>1288</v>
      </c>
      <c r="L604" s="349" t="s">
        <v>1288</v>
      </c>
      <c r="M604" s="348" t="s">
        <v>1288</v>
      </c>
      <c r="N604" s="349" t="s">
        <v>1288</v>
      </c>
      <c r="O604" s="348" t="s">
        <v>1288</v>
      </c>
      <c r="P604" s="160" t="str">
        <f t="shared" si="9"/>
        <v/>
      </c>
    </row>
    <row r="605" spans="1:16" x14ac:dyDescent="0.2">
      <c r="A605" s="224" t="s">
        <v>513</v>
      </c>
      <c r="B605" s="219" t="s">
        <v>129</v>
      </c>
      <c r="C605" s="221">
        <v>33084238</v>
      </c>
      <c r="D605" s="219" t="s">
        <v>117</v>
      </c>
      <c r="E605" s="347" t="s">
        <v>1288</v>
      </c>
      <c r="F605" s="156" t="s">
        <v>1288</v>
      </c>
      <c r="G605" s="348" t="s">
        <v>1288</v>
      </c>
      <c r="H605" s="349" t="s">
        <v>1288</v>
      </c>
      <c r="I605" s="348" t="s">
        <v>1288</v>
      </c>
      <c r="J605" s="349" t="s">
        <v>1288</v>
      </c>
      <c r="K605" s="155" t="s">
        <v>1288</v>
      </c>
      <c r="L605" s="349" t="s">
        <v>1288</v>
      </c>
      <c r="M605" s="348" t="s">
        <v>1288</v>
      </c>
      <c r="N605" s="349" t="s">
        <v>1288</v>
      </c>
      <c r="O605" s="348" t="s">
        <v>1288</v>
      </c>
      <c r="P605" s="160" t="str">
        <f t="shared" si="9"/>
        <v/>
      </c>
    </row>
    <row r="606" spans="1:16" x14ac:dyDescent="0.2">
      <c r="A606" s="224" t="s">
        <v>513</v>
      </c>
      <c r="B606" s="219" t="s">
        <v>129</v>
      </c>
      <c r="C606" s="221">
        <v>33084459</v>
      </c>
      <c r="D606" s="219" t="s">
        <v>575</v>
      </c>
      <c r="E606" s="347" t="s">
        <v>1288</v>
      </c>
      <c r="F606" s="156" t="s">
        <v>1288</v>
      </c>
      <c r="G606" s="348" t="s">
        <v>1288</v>
      </c>
      <c r="H606" s="349" t="s">
        <v>1288</v>
      </c>
      <c r="I606" s="348" t="s">
        <v>1288</v>
      </c>
      <c r="J606" s="349" t="s">
        <v>1288</v>
      </c>
      <c r="K606" s="155" t="s">
        <v>1288</v>
      </c>
      <c r="L606" s="349" t="s">
        <v>1288</v>
      </c>
      <c r="M606" s="348" t="s">
        <v>1288</v>
      </c>
      <c r="N606" s="349" t="s">
        <v>1288</v>
      </c>
      <c r="O606" s="348" t="s">
        <v>1288</v>
      </c>
      <c r="P606" s="160" t="str">
        <f t="shared" si="9"/>
        <v/>
      </c>
    </row>
    <row r="607" spans="1:16" x14ac:dyDescent="0.2">
      <c r="A607" s="151" t="s">
        <v>513</v>
      </c>
      <c r="B607" s="219" t="s">
        <v>129</v>
      </c>
      <c r="C607" s="221">
        <v>33086737</v>
      </c>
      <c r="D607" s="219" t="s">
        <v>576</v>
      </c>
      <c r="E607" s="347" t="s">
        <v>1288</v>
      </c>
      <c r="F607" s="156" t="s">
        <v>1288</v>
      </c>
      <c r="G607" s="348" t="s">
        <v>1288</v>
      </c>
      <c r="H607" s="349" t="s">
        <v>1288</v>
      </c>
      <c r="I607" s="348" t="s">
        <v>1288</v>
      </c>
      <c r="J607" s="349" t="s">
        <v>1288</v>
      </c>
      <c r="K607" s="155" t="s">
        <v>1288</v>
      </c>
      <c r="L607" s="349" t="s">
        <v>1288</v>
      </c>
      <c r="M607" s="348" t="s">
        <v>1288</v>
      </c>
      <c r="N607" s="349" t="s">
        <v>1288</v>
      </c>
      <c r="O607" s="348" t="s">
        <v>1288</v>
      </c>
      <c r="P607" s="160" t="str">
        <f t="shared" si="9"/>
        <v/>
      </c>
    </row>
    <row r="608" spans="1:16" x14ac:dyDescent="0.2">
      <c r="A608" s="224" t="s">
        <v>513</v>
      </c>
      <c r="B608" s="219" t="s">
        <v>129</v>
      </c>
      <c r="C608" s="221">
        <v>33088420</v>
      </c>
      <c r="D608" s="219" t="s">
        <v>577</v>
      </c>
      <c r="E608" s="347" t="s">
        <v>1288</v>
      </c>
      <c r="F608" s="156" t="s">
        <v>1288</v>
      </c>
      <c r="G608" s="348" t="s">
        <v>1288</v>
      </c>
      <c r="H608" s="349" t="s">
        <v>1288</v>
      </c>
      <c r="I608" s="348" t="s">
        <v>1288</v>
      </c>
      <c r="J608" s="349" t="s">
        <v>1288</v>
      </c>
      <c r="K608" s="155" t="s">
        <v>1288</v>
      </c>
      <c r="L608" s="349" t="s">
        <v>1288</v>
      </c>
      <c r="M608" s="348" t="s">
        <v>1288</v>
      </c>
      <c r="N608" s="349" t="s">
        <v>1288</v>
      </c>
      <c r="O608" s="348" t="s">
        <v>1288</v>
      </c>
      <c r="P608" s="160" t="str">
        <f t="shared" si="9"/>
        <v/>
      </c>
    </row>
    <row r="609" spans="1:16" x14ac:dyDescent="0.2">
      <c r="A609" s="224" t="s">
        <v>513</v>
      </c>
      <c r="B609" s="219" t="s">
        <v>129</v>
      </c>
      <c r="C609" s="221">
        <v>33100659</v>
      </c>
      <c r="D609" s="219" t="s">
        <v>578</v>
      </c>
      <c r="E609" s="347" t="s">
        <v>1288</v>
      </c>
      <c r="F609" s="156" t="s">
        <v>1288</v>
      </c>
      <c r="G609" s="348" t="s">
        <v>1288</v>
      </c>
      <c r="H609" s="349" t="s">
        <v>1288</v>
      </c>
      <c r="I609" s="348" t="s">
        <v>1288</v>
      </c>
      <c r="J609" s="349" t="s">
        <v>1288</v>
      </c>
      <c r="K609" s="155" t="s">
        <v>1288</v>
      </c>
      <c r="L609" s="349" t="s">
        <v>1288</v>
      </c>
      <c r="M609" s="348" t="s">
        <v>1288</v>
      </c>
      <c r="N609" s="349" t="s">
        <v>1288</v>
      </c>
      <c r="O609" s="348" t="s">
        <v>1288</v>
      </c>
      <c r="P609" s="160" t="str">
        <f t="shared" si="9"/>
        <v/>
      </c>
    </row>
    <row r="610" spans="1:16" x14ac:dyDescent="0.2">
      <c r="A610" s="224" t="s">
        <v>513</v>
      </c>
      <c r="B610" s="219" t="s">
        <v>129</v>
      </c>
      <c r="C610" s="221">
        <v>33100675</v>
      </c>
      <c r="D610" s="219" t="s">
        <v>401</v>
      </c>
      <c r="E610" s="347" t="s">
        <v>1288</v>
      </c>
      <c r="F610" s="156" t="s">
        <v>1288</v>
      </c>
      <c r="G610" s="348" t="s">
        <v>1288</v>
      </c>
      <c r="H610" s="349" t="s">
        <v>1288</v>
      </c>
      <c r="I610" s="348" t="s">
        <v>1288</v>
      </c>
      <c r="J610" s="349" t="s">
        <v>1288</v>
      </c>
      <c r="K610" s="155" t="s">
        <v>1288</v>
      </c>
      <c r="L610" s="349" t="s">
        <v>1288</v>
      </c>
      <c r="M610" s="348" t="s">
        <v>1288</v>
      </c>
      <c r="N610" s="349" t="s">
        <v>1288</v>
      </c>
      <c r="O610" s="348" t="s">
        <v>1288</v>
      </c>
      <c r="P610" s="160" t="str">
        <f t="shared" si="9"/>
        <v/>
      </c>
    </row>
    <row r="611" spans="1:16" ht="22.5" x14ac:dyDescent="0.2">
      <c r="A611" s="224" t="s">
        <v>513</v>
      </c>
      <c r="B611" s="219" t="s">
        <v>129</v>
      </c>
      <c r="C611" s="221">
        <v>33105294</v>
      </c>
      <c r="D611" s="219" t="s">
        <v>579</v>
      </c>
      <c r="E611" s="347" t="s">
        <v>1288</v>
      </c>
      <c r="F611" s="156" t="s">
        <v>1288</v>
      </c>
      <c r="G611" s="348" t="s">
        <v>1288</v>
      </c>
      <c r="H611" s="349" t="s">
        <v>1288</v>
      </c>
      <c r="I611" s="348" t="s">
        <v>1288</v>
      </c>
      <c r="J611" s="374" t="s">
        <v>1289</v>
      </c>
      <c r="K611" s="375" t="s">
        <v>1289</v>
      </c>
      <c r="L611" s="374" t="s">
        <v>1289</v>
      </c>
      <c r="M611" s="375" t="s">
        <v>1289</v>
      </c>
      <c r="N611" s="374" t="s">
        <v>1289</v>
      </c>
      <c r="O611" s="299" t="s">
        <v>1289</v>
      </c>
      <c r="P611" s="160" t="str">
        <f t="shared" si="9"/>
        <v xml:space="preserve">JULHO, AGOSTO, SETEMBRO, OUTUBRO, NOVEMBRODEZEMBRO, </v>
      </c>
    </row>
    <row r="612" spans="1:16" x14ac:dyDescent="0.2">
      <c r="A612" s="224" t="s">
        <v>513</v>
      </c>
      <c r="B612" s="219" t="s">
        <v>129</v>
      </c>
      <c r="C612" s="221">
        <v>33106550</v>
      </c>
      <c r="D612" s="219" t="s">
        <v>580</v>
      </c>
      <c r="E612" s="347" t="s">
        <v>1288</v>
      </c>
      <c r="F612" s="156" t="s">
        <v>1288</v>
      </c>
      <c r="G612" s="348" t="s">
        <v>1288</v>
      </c>
      <c r="H612" s="349" t="s">
        <v>1288</v>
      </c>
      <c r="I612" s="348" t="s">
        <v>1288</v>
      </c>
      <c r="J612" s="349" t="s">
        <v>1288</v>
      </c>
      <c r="K612" s="155" t="s">
        <v>1288</v>
      </c>
      <c r="L612" s="349" t="s">
        <v>1288</v>
      </c>
      <c r="M612" s="375" t="s">
        <v>1289</v>
      </c>
      <c r="N612" s="374" t="s">
        <v>1289</v>
      </c>
      <c r="O612" s="299" t="s">
        <v>1289</v>
      </c>
      <c r="P612" s="160" t="str">
        <f t="shared" si="9"/>
        <v xml:space="preserve">OUTUBRO, NOVEMBRODEZEMBRO, </v>
      </c>
    </row>
    <row r="613" spans="1:16" x14ac:dyDescent="0.2">
      <c r="A613" s="224" t="s">
        <v>513</v>
      </c>
      <c r="B613" s="219" t="s">
        <v>129</v>
      </c>
      <c r="C613" s="221">
        <v>33106584</v>
      </c>
      <c r="D613" s="219" t="s">
        <v>581</v>
      </c>
      <c r="E613" s="347" t="s">
        <v>1288</v>
      </c>
      <c r="F613" s="156" t="s">
        <v>1288</v>
      </c>
      <c r="G613" s="348" t="s">
        <v>1288</v>
      </c>
      <c r="H613" s="349" t="s">
        <v>1288</v>
      </c>
      <c r="I613" s="348" t="s">
        <v>1288</v>
      </c>
      <c r="J613" s="349" t="s">
        <v>1288</v>
      </c>
      <c r="K613" s="155" t="s">
        <v>1288</v>
      </c>
      <c r="L613" s="349" t="s">
        <v>1288</v>
      </c>
      <c r="M613" s="299" t="s">
        <v>1289</v>
      </c>
      <c r="N613" s="349" t="s">
        <v>1288</v>
      </c>
      <c r="O613" s="299" t="s">
        <v>1289</v>
      </c>
      <c r="P613" s="160" t="str">
        <f t="shared" si="9"/>
        <v xml:space="preserve">OUTUBRO, DEZEMBRO, </v>
      </c>
    </row>
    <row r="614" spans="1:16" x14ac:dyDescent="0.2">
      <c r="A614" s="224" t="s">
        <v>513</v>
      </c>
      <c r="B614" s="219" t="s">
        <v>129</v>
      </c>
      <c r="C614" s="221">
        <v>33106592</v>
      </c>
      <c r="D614" s="219" t="s">
        <v>582</v>
      </c>
      <c r="E614" s="347" t="s">
        <v>1288</v>
      </c>
      <c r="F614" s="156" t="s">
        <v>1288</v>
      </c>
      <c r="G614" s="348" t="s">
        <v>1288</v>
      </c>
      <c r="H614" s="349" t="s">
        <v>1288</v>
      </c>
      <c r="I614" s="348" t="s">
        <v>1288</v>
      </c>
      <c r="J614" s="349" t="s">
        <v>1288</v>
      </c>
      <c r="K614" s="155" t="s">
        <v>1288</v>
      </c>
      <c r="L614" s="349" t="s">
        <v>1288</v>
      </c>
      <c r="M614" s="348" t="s">
        <v>1288</v>
      </c>
      <c r="N614" s="349" t="s">
        <v>1288</v>
      </c>
      <c r="O614" s="348" t="s">
        <v>1288</v>
      </c>
      <c r="P614" s="160" t="str">
        <f t="shared" si="9"/>
        <v/>
      </c>
    </row>
    <row r="615" spans="1:16" x14ac:dyDescent="0.2">
      <c r="A615" s="224" t="s">
        <v>513</v>
      </c>
      <c r="B615" s="219" t="s">
        <v>129</v>
      </c>
      <c r="C615" s="221">
        <v>33106606</v>
      </c>
      <c r="D615" s="219" t="s">
        <v>583</v>
      </c>
      <c r="E615" s="347" t="s">
        <v>1288</v>
      </c>
      <c r="F615" s="156" t="s">
        <v>1288</v>
      </c>
      <c r="G615" s="348" t="s">
        <v>1288</v>
      </c>
      <c r="H615" s="349" t="s">
        <v>1288</v>
      </c>
      <c r="I615" s="348" t="s">
        <v>1288</v>
      </c>
      <c r="J615" s="349" t="s">
        <v>1288</v>
      </c>
      <c r="K615" s="155" t="s">
        <v>1288</v>
      </c>
      <c r="L615" s="349" t="s">
        <v>1288</v>
      </c>
      <c r="M615" s="348" t="s">
        <v>1288</v>
      </c>
      <c r="N615" s="349" t="s">
        <v>1288</v>
      </c>
      <c r="O615" s="348" t="s">
        <v>1288</v>
      </c>
      <c r="P615" s="160" t="str">
        <f t="shared" si="9"/>
        <v/>
      </c>
    </row>
    <row r="616" spans="1:16" x14ac:dyDescent="0.2">
      <c r="A616" s="224" t="s">
        <v>513</v>
      </c>
      <c r="B616" s="219" t="s">
        <v>129</v>
      </c>
      <c r="C616" s="221">
        <v>33106614</v>
      </c>
      <c r="D616" s="219" t="s">
        <v>584</v>
      </c>
      <c r="E616" s="347" t="s">
        <v>1288</v>
      </c>
      <c r="F616" s="156" t="s">
        <v>1288</v>
      </c>
      <c r="G616" s="348" t="s">
        <v>1288</v>
      </c>
      <c r="H616" s="349" t="s">
        <v>1288</v>
      </c>
      <c r="I616" s="348" t="s">
        <v>1288</v>
      </c>
      <c r="J616" s="349" t="s">
        <v>1288</v>
      </c>
      <c r="K616" s="155" t="s">
        <v>1288</v>
      </c>
      <c r="L616" s="349" t="s">
        <v>1288</v>
      </c>
      <c r="M616" s="348" t="s">
        <v>1288</v>
      </c>
      <c r="N616" s="349" t="s">
        <v>1288</v>
      </c>
      <c r="O616" s="299" t="s">
        <v>1289</v>
      </c>
      <c r="P616" s="160" t="str">
        <f t="shared" si="9"/>
        <v xml:space="preserve">DEZEMBRO, </v>
      </c>
    </row>
    <row r="617" spans="1:16" x14ac:dyDescent="0.2">
      <c r="A617" s="224" t="s">
        <v>513</v>
      </c>
      <c r="B617" s="219" t="s">
        <v>129</v>
      </c>
      <c r="C617" s="221">
        <v>33106630</v>
      </c>
      <c r="D617" s="219" t="s">
        <v>585</v>
      </c>
      <c r="E617" s="347" t="s">
        <v>1288</v>
      </c>
      <c r="F617" s="156" t="s">
        <v>1288</v>
      </c>
      <c r="G617" s="348" t="s">
        <v>1288</v>
      </c>
      <c r="H617" s="349" t="s">
        <v>1288</v>
      </c>
      <c r="I617" s="348" t="s">
        <v>1288</v>
      </c>
      <c r="J617" s="349" t="s">
        <v>1288</v>
      </c>
      <c r="K617" s="155" t="s">
        <v>1288</v>
      </c>
      <c r="L617" s="349" t="s">
        <v>1288</v>
      </c>
      <c r="M617" s="348" t="s">
        <v>1288</v>
      </c>
      <c r="N617" s="349" t="s">
        <v>1288</v>
      </c>
      <c r="O617" s="348" t="s">
        <v>1288</v>
      </c>
      <c r="P617" s="160" t="str">
        <f t="shared" si="9"/>
        <v/>
      </c>
    </row>
    <row r="618" spans="1:16" x14ac:dyDescent="0.2">
      <c r="A618" s="224" t="s">
        <v>513</v>
      </c>
      <c r="B618" s="219" t="s">
        <v>129</v>
      </c>
      <c r="C618" s="221">
        <v>33106649</v>
      </c>
      <c r="D618" s="219" t="s">
        <v>586</v>
      </c>
      <c r="E618" s="347" t="s">
        <v>1288</v>
      </c>
      <c r="F618" s="156" t="s">
        <v>1288</v>
      </c>
      <c r="G618" s="348" t="s">
        <v>1288</v>
      </c>
      <c r="H618" s="349" t="s">
        <v>1288</v>
      </c>
      <c r="I618" s="348" t="s">
        <v>1288</v>
      </c>
      <c r="J618" s="349" t="s">
        <v>1288</v>
      </c>
      <c r="K618" s="155" t="s">
        <v>1288</v>
      </c>
      <c r="L618" s="349" t="s">
        <v>1288</v>
      </c>
      <c r="M618" s="348" t="s">
        <v>1288</v>
      </c>
      <c r="N618" s="349" t="s">
        <v>1288</v>
      </c>
      <c r="O618" s="348" t="s">
        <v>1288</v>
      </c>
      <c r="P618" s="160" t="str">
        <f t="shared" si="9"/>
        <v/>
      </c>
    </row>
    <row r="619" spans="1:16" x14ac:dyDescent="0.2">
      <c r="A619" s="224" t="s">
        <v>513</v>
      </c>
      <c r="B619" s="219" t="s">
        <v>129</v>
      </c>
      <c r="C619" s="221">
        <v>33106657</v>
      </c>
      <c r="D619" s="219" t="s">
        <v>587</v>
      </c>
      <c r="E619" s="347" t="s">
        <v>1288</v>
      </c>
      <c r="F619" s="156" t="s">
        <v>1288</v>
      </c>
      <c r="G619" s="348" t="s">
        <v>1288</v>
      </c>
      <c r="H619" s="349" t="s">
        <v>1288</v>
      </c>
      <c r="I619" s="348" t="s">
        <v>1288</v>
      </c>
      <c r="J619" s="349" t="s">
        <v>1288</v>
      </c>
      <c r="K619" s="155" t="s">
        <v>1288</v>
      </c>
      <c r="L619" s="349" t="s">
        <v>1288</v>
      </c>
      <c r="M619" s="348" t="s">
        <v>1288</v>
      </c>
      <c r="N619" s="349" t="s">
        <v>1288</v>
      </c>
      <c r="O619" s="348" t="s">
        <v>1288</v>
      </c>
      <c r="P619" s="160" t="str">
        <f t="shared" si="9"/>
        <v/>
      </c>
    </row>
    <row r="620" spans="1:16" x14ac:dyDescent="0.2">
      <c r="A620" s="224" t="s">
        <v>513</v>
      </c>
      <c r="B620" s="219" t="s">
        <v>129</v>
      </c>
      <c r="C620" s="221">
        <v>33106665</v>
      </c>
      <c r="D620" s="219" t="s">
        <v>588</v>
      </c>
      <c r="E620" s="347" t="s">
        <v>1288</v>
      </c>
      <c r="F620" s="156" t="s">
        <v>1288</v>
      </c>
      <c r="G620" s="348" t="s">
        <v>1288</v>
      </c>
      <c r="H620" s="349" t="s">
        <v>1288</v>
      </c>
      <c r="I620" s="348" t="s">
        <v>1288</v>
      </c>
      <c r="J620" s="349" t="s">
        <v>1288</v>
      </c>
      <c r="K620" s="155" t="s">
        <v>1288</v>
      </c>
      <c r="L620" s="349" t="s">
        <v>1288</v>
      </c>
      <c r="M620" s="348" t="s">
        <v>1288</v>
      </c>
      <c r="N620" s="349" t="s">
        <v>1288</v>
      </c>
      <c r="O620" s="299" t="s">
        <v>1289</v>
      </c>
      <c r="P620" s="160" t="str">
        <f t="shared" si="9"/>
        <v xml:space="preserve">DEZEMBRO, </v>
      </c>
    </row>
    <row r="621" spans="1:16" x14ac:dyDescent="0.2">
      <c r="A621" s="224" t="s">
        <v>513</v>
      </c>
      <c r="B621" s="219" t="s">
        <v>129</v>
      </c>
      <c r="C621" s="221">
        <v>33106673</v>
      </c>
      <c r="D621" s="219" t="s">
        <v>589</v>
      </c>
      <c r="E621" s="347" t="s">
        <v>1288</v>
      </c>
      <c r="F621" s="156" t="s">
        <v>1288</v>
      </c>
      <c r="G621" s="348" t="s">
        <v>1288</v>
      </c>
      <c r="H621" s="349" t="s">
        <v>1288</v>
      </c>
      <c r="I621" s="348" t="s">
        <v>1288</v>
      </c>
      <c r="J621" s="349" t="s">
        <v>1288</v>
      </c>
      <c r="K621" s="155" t="s">
        <v>1288</v>
      </c>
      <c r="L621" s="349" t="s">
        <v>1288</v>
      </c>
      <c r="M621" s="348" t="s">
        <v>1288</v>
      </c>
      <c r="N621" s="349" t="s">
        <v>1288</v>
      </c>
      <c r="O621" s="299" t="s">
        <v>1289</v>
      </c>
      <c r="P621" s="160" t="str">
        <f t="shared" si="9"/>
        <v xml:space="preserve">DEZEMBRO, </v>
      </c>
    </row>
    <row r="622" spans="1:16" x14ac:dyDescent="0.2">
      <c r="A622" s="224" t="s">
        <v>513</v>
      </c>
      <c r="B622" s="219" t="s">
        <v>129</v>
      </c>
      <c r="C622" s="221">
        <v>33106681</v>
      </c>
      <c r="D622" s="219" t="s">
        <v>590</v>
      </c>
      <c r="E622" s="347" t="s">
        <v>1288</v>
      </c>
      <c r="F622" s="156" t="s">
        <v>1288</v>
      </c>
      <c r="G622" s="348" t="s">
        <v>1288</v>
      </c>
      <c r="H622" s="349" t="s">
        <v>1288</v>
      </c>
      <c r="I622" s="348" t="s">
        <v>1288</v>
      </c>
      <c r="J622" s="349" t="s">
        <v>1288</v>
      </c>
      <c r="K622" s="155" t="s">
        <v>1288</v>
      </c>
      <c r="L622" s="349" t="s">
        <v>1288</v>
      </c>
      <c r="M622" s="348" t="s">
        <v>1288</v>
      </c>
      <c r="N622" s="349" t="s">
        <v>1288</v>
      </c>
      <c r="O622" s="299" t="s">
        <v>1289</v>
      </c>
      <c r="P622" s="160" t="str">
        <f t="shared" si="9"/>
        <v xml:space="preserve">DEZEMBRO, </v>
      </c>
    </row>
    <row r="623" spans="1:16" x14ac:dyDescent="0.2">
      <c r="A623" s="224" t="s">
        <v>513</v>
      </c>
      <c r="B623" s="219" t="s">
        <v>129</v>
      </c>
      <c r="C623" s="221">
        <v>33106690</v>
      </c>
      <c r="D623" s="219" t="s">
        <v>591</v>
      </c>
      <c r="E623" s="347" t="s">
        <v>1288</v>
      </c>
      <c r="F623" s="156" t="s">
        <v>1288</v>
      </c>
      <c r="G623" s="348" t="s">
        <v>1288</v>
      </c>
      <c r="H623" s="349" t="s">
        <v>1288</v>
      </c>
      <c r="I623" s="348" t="s">
        <v>1288</v>
      </c>
      <c r="J623" s="349" t="s">
        <v>1288</v>
      </c>
      <c r="K623" s="155" t="s">
        <v>1288</v>
      </c>
      <c r="L623" s="349" t="s">
        <v>1288</v>
      </c>
      <c r="M623" s="348" t="s">
        <v>1288</v>
      </c>
      <c r="N623" s="349" t="s">
        <v>1288</v>
      </c>
      <c r="O623" s="348" t="s">
        <v>1288</v>
      </c>
      <c r="P623" s="160" t="str">
        <f t="shared" si="9"/>
        <v/>
      </c>
    </row>
    <row r="624" spans="1:16" x14ac:dyDescent="0.2">
      <c r="A624" s="224" t="s">
        <v>513</v>
      </c>
      <c r="B624" s="219" t="s">
        <v>129</v>
      </c>
      <c r="C624" s="221">
        <v>33106703</v>
      </c>
      <c r="D624" s="219" t="s">
        <v>592</v>
      </c>
      <c r="E624" s="347" t="s">
        <v>1288</v>
      </c>
      <c r="F624" s="156" t="s">
        <v>1288</v>
      </c>
      <c r="G624" s="348" t="s">
        <v>1288</v>
      </c>
      <c r="H624" s="349" t="s">
        <v>1288</v>
      </c>
      <c r="I624" s="348" t="s">
        <v>1288</v>
      </c>
      <c r="J624" s="349" t="s">
        <v>1288</v>
      </c>
      <c r="K624" s="155" t="s">
        <v>1288</v>
      </c>
      <c r="L624" s="349" t="s">
        <v>1288</v>
      </c>
      <c r="M624" s="348" t="s">
        <v>1288</v>
      </c>
      <c r="N624" s="349" t="s">
        <v>1288</v>
      </c>
      <c r="O624" s="348" t="s">
        <v>1288</v>
      </c>
      <c r="P624" s="160" t="str">
        <f t="shared" si="9"/>
        <v/>
      </c>
    </row>
    <row r="625" spans="1:16" x14ac:dyDescent="0.2">
      <c r="A625" s="224" t="s">
        <v>513</v>
      </c>
      <c r="B625" s="219" t="s">
        <v>129</v>
      </c>
      <c r="C625" s="221">
        <v>33106711</v>
      </c>
      <c r="D625" s="219" t="s">
        <v>593</v>
      </c>
      <c r="E625" s="347" t="s">
        <v>1288</v>
      </c>
      <c r="F625" s="156" t="s">
        <v>1288</v>
      </c>
      <c r="G625" s="348" t="s">
        <v>1288</v>
      </c>
      <c r="H625" s="349" t="s">
        <v>1288</v>
      </c>
      <c r="I625" s="348" t="s">
        <v>1288</v>
      </c>
      <c r="J625" s="349" t="s">
        <v>1288</v>
      </c>
      <c r="K625" s="155" t="s">
        <v>1288</v>
      </c>
      <c r="L625" s="349" t="s">
        <v>1288</v>
      </c>
      <c r="M625" s="348" t="s">
        <v>1288</v>
      </c>
      <c r="N625" s="349" t="s">
        <v>1288</v>
      </c>
      <c r="O625" s="348" t="s">
        <v>1288</v>
      </c>
      <c r="P625" s="160" t="str">
        <f t="shared" si="9"/>
        <v/>
      </c>
    </row>
    <row r="626" spans="1:16" x14ac:dyDescent="0.2">
      <c r="A626" s="224" t="s">
        <v>513</v>
      </c>
      <c r="B626" s="219" t="s">
        <v>129</v>
      </c>
      <c r="C626" s="221">
        <v>33106720</v>
      </c>
      <c r="D626" s="219" t="s">
        <v>594</v>
      </c>
      <c r="E626" s="347" t="s">
        <v>1288</v>
      </c>
      <c r="F626" s="156" t="s">
        <v>1288</v>
      </c>
      <c r="G626" s="348" t="s">
        <v>1288</v>
      </c>
      <c r="H626" s="349" t="s">
        <v>1288</v>
      </c>
      <c r="I626" s="348" t="s">
        <v>1288</v>
      </c>
      <c r="J626" s="349" t="s">
        <v>1288</v>
      </c>
      <c r="K626" s="155" t="s">
        <v>1288</v>
      </c>
      <c r="L626" s="349" t="s">
        <v>1288</v>
      </c>
      <c r="M626" s="348" t="s">
        <v>1288</v>
      </c>
      <c r="N626" s="349" t="s">
        <v>1288</v>
      </c>
      <c r="O626" s="348" t="s">
        <v>1288</v>
      </c>
      <c r="P626" s="160" t="str">
        <f t="shared" si="9"/>
        <v/>
      </c>
    </row>
    <row r="627" spans="1:16" x14ac:dyDescent="0.2">
      <c r="A627" s="224" t="s">
        <v>513</v>
      </c>
      <c r="B627" s="219" t="s">
        <v>129</v>
      </c>
      <c r="C627" s="221">
        <v>33106738</v>
      </c>
      <c r="D627" s="219" t="s">
        <v>595</v>
      </c>
      <c r="E627" s="347" t="s">
        <v>1288</v>
      </c>
      <c r="F627" s="156" t="s">
        <v>1288</v>
      </c>
      <c r="G627" s="348" t="s">
        <v>1288</v>
      </c>
      <c r="H627" s="349" t="s">
        <v>1288</v>
      </c>
      <c r="I627" s="348" t="s">
        <v>1288</v>
      </c>
      <c r="J627" s="349" t="s">
        <v>1288</v>
      </c>
      <c r="K627" s="155" t="s">
        <v>1288</v>
      </c>
      <c r="L627" s="349" t="s">
        <v>1288</v>
      </c>
      <c r="M627" s="348" t="s">
        <v>1288</v>
      </c>
      <c r="N627" s="349" t="s">
        <v>1288</v>
      </c>
      <c r="O627" s="348" t="s">
        <v>1288</v>
      </c>
      <c r="P627" s="160" t="str">
        <f t="shared" si="9"/>
        <v/>
      </c>
    </row>
    <row r="628" spans="1:16" x14ac:dyDescent="0.2">
      <c r="A628" s="224" t="s">
        <v>513</v>
      </c>
      <c r="B628" s="219" t="s">
        <v>129</v>
      </c>
      <c r="C628" s="221">
        <v>33106746</v>
      </c>
      <c r="D628" s="219" t="s">
        <v>596</v>
      </c>
      <c r="E628" s="347" t="s">
        <v>1288</v>
      </c>
      <c r="F628" s="156" t="s">
        <v>1288</v>
      </c>
      <c r="G628" s="348" t="s">
        <v>1288</v>
      </c>
      <c r="H628" s="349" t="s">
        <v>1288</v>
      </c>
      <c r="I628" s="348" t="s">
        <v>1288</v>
      </c>
      <c r="J628" s="349" t="s">
        <v>1288</v>
      </c>
      <c r="K628" s="155" t="s">
        <v>1288</v>
      </c>
      <c r="L628" s="349" t="s">
        <v>1288</v>
      </c>
      <c r="M628" s="348" t="s">
        <v>1288</v>
      </c>
      <c r="N628" s="349" t="s">
        <v>1288</v>
      </c>
      <c r="O628" s="348" t="s">
        <v>1288</v>
      </c>
      <c r="P628" s="160" t="str">
        <f t="shared" si="9"/>
        <v/>
      </c>
    </row>
    <row r="629" spans="1:16" x14ac:dyDescent="0.2">
      <c r="A629" s="224" t="s">
        <v>513</v>
      </c>
      <c r="B629" s="219" t="s">
        <v>129</v>
      </c>
      <c r="C629" s="221">
        <v>33110476</v>
      </c>
      <c r="D629" s="219" t="s">
        <v>597</v>
      </c>
      <c r="E629" s="347" t="s">
        <v>1288</v>
      </c>
      <c r="F629" s="156" t="s">
        <v>1288</v>
      </c>
      <c r="G629" s="348" t="s">
        <v>1288</v>
      </c>
      <c r="H629" s="349" t="s">
        <v>1288</v>
      </c>
      <c r="I629" s="348" t="s">
        <v>1288</v>
      </c>
      <c r="J629" s="349" t="s">
        <v>1288</v>
      </c>
      <c r="K629" s="155" t="s">
        <v>1288</v>
      </c>
      <c r="L629" s="349" t="s">
        <v>1288</v>
      </c>
      <c r="M629" s="348" t="s">
        <v>1288</v>
      </c>
      <c r="N629" s="349" t="s">
        <v>1288</v>
      </c>
      <c r="O629" s="348" t="s">
        <v>1288</v>
      </c>
      <c r="P629" s="160" t="str">
        <f t="shared" si="9"/>
        <v/>
      </c>
    </row>
    <row r="630" spans="1:16" x14ac:dyDescent="0.2">
      <c r="A630" s="224" t="s">
        <v>513</v>
      </c>
      <c r="B630" s="219" t="s">
        <v>129</v>
      </c>
      <c r="C630" s="221">
        <v>33125304</v>
      </c>
      <c r="D630" s="219" t="s">
        <v>598</v>
      </c>
      <c r="E630" s="347" t="s">
        <v>1288</v>
      </c>
      <c r="F630" s="156" t="s">
        <v>1288</v>
      </c>
      <c r="G630" s="348" t="s">
        <v>1288</v>
      </c>
      <c r="H630" s="349" t="s">
        <v>1288</v>
      </c>
      <c r="I630" s="348" t="s">
        <v>1288</v>
      </c>
      <c r="J630" s="349" t="s">
        <v>1288</v>
      </c>
      <c r="K630" s="155" t="s">
        <v>1288</v>
      </c>
      <c r="L630" s="349" t="s">
        <v>1288</v>
      </c>
      <c r="M630" s="348" t="s">
        <v>1288</v>
      </c>
      <c r="N630" s="349" t="s">
        <v>1288</v>
      </c>
      <c r="O630" s="348" t="s">
        <v>1288</v>
      </c>
      <c r="P630" s="160" t="str">
        <f t="shared" si="9"/>
        <v/>
      </c>
    </row>
    <row r="631" spans="1:16" x14ac:dyDescent="0.2">
      <c r="A631" s="224" t="s">
        <v>513</v>
      </c>
      <c r="B631" s="219" t="s">
        <v>129</v>
      </c>
      <c r="C631" s="221">
        <v>33125333</v>
      </c>
      <c r="D631" s="219" t="s">
        <v>599</v>
      </c>
      <c r="E631" s="347" t="s">
        <v>1288</v>
      </c>
      <c r="F631" s="156" t="s">
        <v>1288</v>
      </c>
      <c r="G631" s="348" t="s">
        <v>1288</v>
      </c>
      <c r="H631" s="349" t="s">
        <v>1288</v>
      </c>
      <c r="I631" s="348" t="s">
        <v>1288</v>
      </c>
      <c r="J631" s="349" t="s">
        <v>1288</v>
      </c>
      <c r="K631" s="155" t="s">
        <v>1288</v>
      </c>
      <c r="L631" s="349" t="s">
        <v>1288</v>
      </c>
      <c r="M631" s="348" t="s">
        <v>1288</v>
      </c>
      <c r="N631" s="349" t="s">
        <v>1288</v>
      </c>
      <c r="O631" s="348" t="s">
        <v>1288</v>
      </c>
      <c r="P631" s="160" t="str">
        <f t="shared" si="9"/>
        <v/>
      </c>
    </row>
    <row r="632" spans="1:16" x14ac:dyDescent="0.2">
      <c r="A632" s="224" t="s">
        <v>513</v>
      </c>
      <c r="B632" s="219" t="s">
        <v>129</v>
      </c>
      <c r="C632" s="221">
        <v>33125341</v>
      </c>
      <c r="D632" s="219" t="s">
        <v>600</v>
      </c>
      <c r="E632" s="347" t="s">
        <v>1288</v>
      </c>
      <c r="F632" s="156" t="s">
        <v>1288</v>
      </c>
      <c r="G632" s="348" t="s">
        <v>1288</v>
      </c>
      <c r="H632" s="349" t="s">
        <v>1288</v>
      </c>
      <c r="I632" s="348" t="s">
        <v>1288</v>
      </c>
      <c r="J632" s="349" t="s">
        <v>1288</v>
      </c>
      <c r="K632" s="155" t="s">
        <v>1288</v>
      </c>
      <c r="L632" s="349" t="s">
        <v>1288</v>
      </c>
      <c r="M632" s="348" t="s">
        <v>1288</v>
      </c>
      <c r="N632" s="349" t="s">
        <v>1288</v>
      </c>
      <c r="O632" s="348" t="s">
        <v>1288</v>
      </c>
      <c r="P632" s="160" t="str">
        <f t="shared" si="9"/>
        <v/>
      </c>
    </row>
    <row r="633" spans="1:16" x14ac:dyDescent="0.2">
      <c r="A633" s="224" t="s">
        <v>513</v>
      </c>
      <c r="B633" s="219" t="s">
        <v>129</v>
      </c>
      <c r="C633" s="221">
        <v>33125627</v>
      </c>
      <c r="D633" s="219" t="s">
        <v>601</v>
      </c>
      <c r="E633" s="347" t="s">
        <v>1288</v>
      </c>
      <c r="F633" s="156" t="s">
        <v>1288</v>
      </c>
      <c r="G633" s="348" t="s">
        <v>1288</v>
      </c>
      <c r="H633" s="349" t="s">
        <v>1288</v>
      </c>
      <c r="I633" s="348" t="s">
        <v>1288</v>
      </c>
      <c r="J633" s="349" t="s">
        <v>1288</v>
      </c>
      <c r="K633" s="155" t="s">
        <v>1288</v>
      </c>
      <c r="L633" s="349" t="s">
        <v>1288</v>
      </c>
      <c r="M633" s="348" t="s">
        <v>1288</v>
      </c>
      <c r="N633" s="349" t="s">
        <v>1288</v>
      </c>
      <c r="O633" s="348" t="s">
        <v>1288</v>
      </c>
      <c r="P633" s="160" t="str">
        <f t="shared" si="9"/>
        <v/>
      </c>
    </row>
    <row r="634" spans="1:16" x14ac:dyDescent="0.2">
      <c r="A634" s="224" t="s">
        <v>513</v>
      </c>
      <c r="B634" s="219" t="s">
        <v>129</v>
      </c>
      <c r="C634" s="221">
        <v>33126747</v>
      </c>
      <c r="D634" s="219" t="s">
        <v>602</v>
      </c>
      <c r="E634" s="347" t="s">
        <v>1288</v>
      </c>
      <c r="F634" s="156" t="s">
        <v>1288</v>
      </c>
      <c r="G634" s="348" t="s">
        <v>1288</v>
      </c>
      <c r="H634" s="349" t="s">
        <v>1288</v>
      </c>
      <c r="I634" s="348" t="s">
        <v>1288</v>
      </c>
      <c r="J634" s="349" t="s">
        <v>1288</v>
      </c>
      <c r="K634" s="155" t="s">
        <v>1288</v>
      </c>
      <c r="L634" s="349" t="s">
        <v>1288</v>
      </c>
      <c r="M634" s="348" t="s">
        <v>1288</v>
      </c>
      <c r="N634" s="349" t="s">
        <v>1288</v>
      </c>
      <c r="O634" s="348" t="s">
        <v>1288</v>
      </c>
      <c r="P634" s="160" t="str">
        <f t="shared" si="9"/>
        <v/>
      </c>
    </row>
    <row r="635" spans="1:16" x14ac:dyDescent="0.2">
      <c r="A635" s="224" t="s">
        <v>513</v>
      </c>
      <c r="B635" s="219" t="s">
        <v>129</v>
      </c>
      <c r="C635" s="221">
        <v>33127514</v>
      </c>
      <c r="D635" s="219" t="s">
        <v>603</v>
      </c>
      <c r="E635" s="347" t="s">
        <v>1288</v>
      </c>
      <c r="F635" s="156" t="s">
        <v>1288</v>
      </c>
      <c r="G635" s="348" t="s">
        <v>1288</v>
      </c>
      <c r="H635" s="349" t="s">
        <v>1288</v>
      </c>
      <c r="I635" s="348" t="s">
        <v>1288</v>
      </c>
      <c r="J635" s="349" t="s">
        <v>1288</v>
      </c>
      <c r="K635" s="155" t="s">
        <v>1288</v>
      </c>
      <c r="L635" s="349" t="s">
        <v>1288</v>
      </c>
      <c r="M635" s="348" t="s">
        <v>1288</v>
      </c>
      <c r="N635" s="349" t="s">
        <v>1288</v>
      </c>
      <c r="O635" s="348" t="s">
        <v>1288</v>
      </c>
      <c r="P635" s="160" t="str">
        <f t="shared" si="9"/>
        <v/>
      </c>
    </row>
    <row r="636" spans="1:16" ht="22.5" x14ac:dyDescent="0.2">
      <c r="A636" s="224" t="s">
        <v>513</v>
      </c>
      <c r="B636" s="219" t="s">
        <v>129</v>
      </c>
      <c r="C636" s="221">
        <v>33128600</v>
      </c>
      <c r="D636" s="219" t="s">
        <v>604</v>
      </c>
      <c r="E636" s="347" t="s">
        <v>1288</v>
      </c>
      <c r="F636" s="156" t="s">
        <v>1288</v>
      </c>
      <c r="G636" s="299" t="s">
        <v>1289</v>
      </c>
      <c r="H636" s="371" t="s">
        <v>1289</v>
      </c>
      <c r="I636" s="372" t="s">
        <v>1289</v>
      </c>
      <c r="J636" s="373" t="s">
        <v>1289</v>
      </c>
      <c r="K636" s="299" t="s">
        <v>1289</v>
      </c>
      <c r="L636" s="373" t="s">
        <v>1289</v>
      </c>
      <c r="M636" s="299" t="s">
        <v>1289</v>
      </c>
      <c r="N636" s="373" t="s">
        <v>1289</v>
      </c>
      <c r="O636" s="299" t="s">
        <v>1289</v>
      </c>
      <c r="P636" s="160" t="str">
        <f t="shared" si="9"/>
        <v xml:space="preserve">ABRIL, MAIO, JUNHO, JULHO, AGOSTO, SETEMBRO, OUTUBRO, NOVEMBRODEZEMBRO, </v>
      </c>
    </row>
    <row r="637" spans="1:16" x14ac:dyDescent="0.2">
      <c r="A637" s="224" t="s">
        <v>513</v>
      </c>
      <c r="B637" s="219" t="s">
        <v>129</v>
      </c>
      <c r="C637" s="221">
        <v>33128618</v>
      </c>
      <c r="D637" s="219" t="s">
        <v>605</v>
      </c>
      <c r="E637" s="347" t="s">
        <v>1288</v>
      </c>
      <c r="F637" s="156" t="s">
        <v>1288</v>
      </c>
      <c r="G637" s="348" t="s">
        <v>1288</v>
      </c>
      <c r="H637" s="349" t="s">
        <v>1288</v>
      </c>
      <c r="I637" s="348" t="s">
        <v>1288</v>
      </c>
      <c r="J637" s="349" t="s">
        <v>1288</v>
      </c>
      <c r="K637" s="155" t="s">
        <v>1288</v>
      </c>
      <c r="L637" s="349" t="s">
        <v>1288</v>
      </c>
      <c r="M637" s="299" t="s">
        <v>1289</v>
      </c>
      <c r="N637" s="373" t="s">
        <v>1289</v>
      </c>
      <c r="O637" s="299" t="s">
        <v>1289</v>
      </c>
      <c r="P637" s="160" t="str">
        <f t="shared" si="9"/>
        <v xml:space="preserve">OUTUBRO, NOVEMBRODEZEMBRO, </v>
      </c>
    </row>
    <row r="638" spans="1:16" x14ac:dyDescent="0.2">
      <c r="A638" s="224" t="s">
        <v>513</v>
      </c>
      <c r="B638" s="219" t="s">
        <v>129</v>
      </c>
      <c r="C638" s="221">
        <v>33136424</v>
      </c>
      <c r="D638" s="219" t="s">
        <v>606</v>
      </c>
      <c r="E638" s="347" t="s">
        <v>1288</v>
      </c>
      <c r="F638" s="156" t="s">
        <v>1288</v>
      </c>
      <c r="G638" s="348" t="s">
        <v>1288</v>
      </c>
      <c r="H638" s="349" t="s">
        <v>1288</v>
      </c>
      <c r="I638" s="348" t="s">
        <v>1288</v>
      </c>
      <c r="J638" s="349" t="s">
        <v>1288</v>
      </c>
      <c r="K638" s="155" t="s">
        <v>1288</v>
      </c>
      <c r="L638" s="349" t="s">
        <v>1288</v>
      </c>
      <c r="M638" s="348" t="s">
        <v>1288</v>
      </c>
      <c r="N638" s="349" t="s">
        <v>1288</v>
      </c>
      <c r="O638" s="348" t="s">
        <v>1288</v>
      </c>
      <c r="P638" s="160" t="str">
        <f t="shared" si="9"/>
        <v/>
      </c>
    </row>
    <row r="639" spans="1:16" x14ac:dyDescent="0.2">
      <c r="A639" s="224" t="s">
        <v>513</v>
      </c>
      <c r="B639" s="219" t="s">
        <v>129</v>
      </c>
      <c r="C639" s="221">
        <v>33136432</v>
      </c>
      <c r="D639" s="219" t="s">
        <v>607</v>
      </c>
      <c r="E639" s="347" t="s">
        <v>1288</v>
      </c>
      <c r="F639" s="156" t="s">
        <v>1288</v>
      </c>
      <c r="G639" s="348" t="s">
        <v>1288</v>
      </c>
      <c r="H639" s="349" t="s">
        <v>1288</v>
      </c>
      <c r="I639" s="348" t="s">
        <v>1288</v>
      </c>
      <c r="J639" s="349" t="s">
        <v>1288</v>
      </c>
      <c r="K639" s="155" t="s">
        <v>1288</v>
      </c>
      <c r="L639" s="349" t="s">
        <v>1288</v>
      </c>
      <c r="M639" s="348" t="s">
        <v>1288</v>
      </c>
      <c r="N639" s="349" t="s">
        <v>1288</v>
      </c>
      <c r="O639" s="299" t="s">
        <v>1289</v>
      </c>
      <c r="P639" s="160" t="str">
        <f t="shared" si="9"/>
        <v xml:space="preserve">DEZEMBRO, </v>
      </c>
    </row>
    <row r="640" spans="1:16" x14ac:dyDescent="0.2">
      <c r="A640" s="224" t="s">
        <v>513</v>
      </c>
      <c r="B640" s="219" t="s">
        <v>129</v>
      </c>
      <c r="C640" s="221">
        <v>33136459</v>
      </c>
      <c r="D640" s="219" t="s">
        <v>608</v>
      </c>
      <c r="E640" s="347" t="s">
        <v>1288</v>
      </c>
      <c r="F640" s="156" t="s">
        <v>1288</v>
      </c>
      <c r="G640" s="348" t="s">
        <v>1288</v>
      </c>
      <c r="H640" s="349" t="s">
        <v>1288</v>
      </c>
      <c r="I640" s="348" t="s">
        <v>1288</v>
      </c>
      <c r="J640" s="349" t="s">
        <v>1288</v>
      </c>
      <c r="K640" s="155" t="s">
        <v>1288</v>
      </c>
      <c r="L640" s="349" t="s">
        <v>1288</v>
      </c>
      <c r="M640" s="348" t="s">
        <v>1288</v>
      </c>
      <c r="N640" s="349" t="s">
        <v>1288</v>
      </c>
      <c r="O640" s="348" t="s">
        <v>1288</v>
      </c>
      <c r="P640" s="160" t="str">
        <f t="shared" si="9"/>
        <v/>
      </c>
    </row>
    <row r="641" spans="1:16" x14ac:dyDescent="0.2">
      <c r="A641" s="224" t="s">
        <v>513</v>
      </c>
      <c r="B641" s="219" t="s">
        <v>129</v>
      </c>
      <c r="C641" s="221">
        <v>33136475</v>
      </c>
      <c r="D641" s="219" t="s">
        <v>609</v>
      </c>
      <c r="E641" s="347" t="s">
        <v>1288</v>
      </c>
      <c r="F641" s="156" t="s">
        <v>1288</v>
      </c>
      <c r="G641" s="348" t="s">
        <v>1288</v>
      </c>
      <c r="H641" s="349" t="s">
        <v>1288</v>
      </c>
      <c r="I641" s="348" t="s">
        <v>1288</v>
      </c>
      <c r="J641" s="349" t="s">
        <v>1288</v>
      </c>
      <c r="K641" s="155" t="s">
        <v>1288</v>
      </c>
      <c r="L641" s="349" t="s">
        <v>1288</v>
      </c>
      <c r="M641" s="348" t="s">
        <v>1288</v>
      </c>
      <c r="N641" s="349" t="s">
        <v>1288</v>
      </c>
      <c r="O641" s="348" t="s">
        <v>1288</v>
      </c>
      <c r="P641" s="160" t="str">
        <f t="shared" si="9"/>
        <v/>
      </c>
    </row>
    <row r="642" spans="1:16" x14ac:dyDescent="0.2">
      <c r="A642" s="224" t="s">
        <v>513</v>
      </c>
      <c r="B642" s="219" t="s">
        <v>129</v>
      </c>
      <c r="C642" s="221">
        <v>33136483</v>
      </c>
      <c r="D642" s="219" t="s">
        <v>610</v>
      </c>
      <c r="E642" s="347" t="s">
        <v>1288</v>
      </c>
      <c r="F642" s="156" t="s">
        <v>1288</v>
      </c>
      <c r="G642" s="348" t="s">
        <v>1288</v>
      </c>
      <c r="H642" s="349" t="s">
        <v>1288</v>
      </c>
      <c r="I642" s="348" t="s">
        <v>1288</v>
      </c>
      <c r="J642" s="349" t="s">
        <v>1288</v>
      </c>
      <c r="K642" s="155" t="s">
        <v>1288</v>
      </c>
      <c r="L642" s="349" t="s">
        <v>1288</v>
      </c>
      <c r="M642" s="348" t="s">
        <v>1288</v>
      </c>
      <c r="N642" s="349" t="s">
        <v>1288</v>
      </c>
      <c r="O642" s="348" t="s">
        <v>1288</v>
      </c>
      <c r="P642" s="160" t="str">
        <f t="shared" si="9"/>
        <v/>
      </c>
    </row>
    <row r="643" spans="1:16" x14ac:dyDescent="0.2">
      <c r="A643" s="224" t="s">
        <v>513</v>
      </c>
      <c r="B643" s="219" t="s">
        <v>129</v>
      </c>
      <c r="C643" s="221">
        <v>33136505</v>
      </c>
      <c r="D643" s="219" t="s">
        <v>611</v>
      </c>
      <c r="E643" s="347" t="s">
        <v>1288</v>
      </c>
      <c r="F643" s="156" t="s">
        <v>1288</v>
      </c>
      <c r="G643" s="348" t="s">
        <v>1288</v>
      </c>
      <c r="H643" s="349" t="s">
        <v>1288</v>
      </c>
      <c r="I643" s="348" t="s">
        <v>1288</v>
      </c>
      <c r="J643" s="349" t="s">
        <v>1288</v>
      </c>
      <c r="K643" s="155" t="s">
        <v>1288</v>
      </c>
      <c r="L643" s="349" t="s">
        <v>1288</v>
      </c>
      <c r="M643" s="348" t="s">
        <v>1288</v>
      </c>
      <c r="N643" s="349" t="s">
        <v>1288</v>
      </c>
      <c r="O643" s="348" t="s">
        <v>1288</v>
      </c>
      <c r="P643" s="160" t="str">
        <f t="shared" ref="P643:P706" si="10">IF(E643="PENDENTE","FEVEREIRO, ","")&amp;IF(F643="PENDENTE","MARÇO, ","")&amp;IF(G643="PENDENTE","ABRIL, ","")&amp;IF(H643="PENDENTE","MAIO, ","")&amp;IF(I643="PENDENTE","JUNHO, ","")&amp;IF(J643="PENDENTE","JULHO, ","")&amp;IF(K643="PENDENTE","AGOSTO, ","")&amp;IF(L643="PENDENTE","SETEMBRO, ","")&amp;IF(M643="PENDENTE","OUTUBRO, ","")&amp;IF(N643="PENDENTE","NOVEMBRO","")&amp;IF(O643="PENDENTE","DEZEMBRO, ","")</f>
        <v/>
      </c>
    </row>
    <row r="644" spans="1:16" x14ac:dyDescent="0.2">
      <c r="A644" s="224" t="s">
        <v>513</v>
      </c>
      <c r="B644" s="219" t="s">
        <v>129</v>
      </c>
      <c r="C644" s="221">
        <v>33136513</v>
      </c>
      <c r="D644" s="219" t="s">
        <v>612</v>
      </c>
      <c r="E644" s="347" t="s">
        <v>1288</v>
      </c>
      <c r="F644" s="156" t="s">
        <v>1288</v>
      </c>
      <c r="G644" s="348" t="s">
        <v>1288</v>
      </c>
      <c r="H644" s="349" t="s">
        <v>1288</v>
      </c>
      <c r="I644" s="348" t="s">
        <v>1288</v>
      </c>
      <c r="J644" s="349" t="s">
        <v>1288</v>
      </c>
      <c r="K644" s="155" t="s">
        <v>1288</v>
      </c>
      <c r="L644" s="349" t="s">
        <v>1288</v>
      </c>
      <c r="M644" s="348" t="s">
        <v>1288</v>
      </c>
      <c r="N644" s="349" t="s">
        <v>1288</v>
      </c>
      <c r="O644" s="348" t="s">
        <v>1288</v>
      </c>
      <c r="P644" s="160" t="str">
        <f t="shared" si="10"/>
        <v/>
      </c>
    </row>
    <row r="645" spans="1:16" ht="22.5" x14ac:dyDescent="0.2">
      <c r="A645" s="224" t="s">
        <v>513</v>
      </c>
      <c r="B645" s="219" t="s">
        <v>129</v>
      </c>
      <c r="C645" s="221">
        <v>33136696</v>
      </c>
      <c r="D645" s="219" t="s">
        <v>613</v>
      </c>
      <c r="E645" s="347" t="s">
        <v>1288</v>
      </c>
      <c r="F645" s="156" t="s">
        <v>1288</v>
      </c>
      <c r="G645" s="348" t="s">
        <v>1288</v>
      </c>
      <c r="H645" s="349" t="s">
        <v>1288</v>
      </c>
      <c r="I645" s="372" t="s">
        <v>1289</v>
      </c>
      <c r="J645" s="373" t="s">
        <v>1289</v>
      </c>
      <c r="K645" s="372" t="s">
        <v>1289</v>
      </c>
      <c r="L645" s="373" t="s">
        <v>1289</v>
      </c>
      <c r="M645" s="372" t="s">
        <v>1289</v>
      </c>
      <c r="N645" s="373" t="s">
        <v>1289</v>
      </c>
      <c r="O645" s="299" t="s">
        <v>1289</v>
      </c>
      <c r="P645" s="160" t="str">
        <f t="shared" si="10"/>
        <v xml:space="preserve">JUNHO, JULHO, AGOSTO, SETEMBRO, OUTUBRO, NOVEMBRODEZEMBRO, </v>
      </c>
    </row>
    <row r="646" spans="1:16" x14ac:dyDescent="0.2">
      <c r="A646" s="224" t="s">
        <v>513</v>
      </c>
      <c r="B646" s="219" t="s">
        <v>129</v>
      </c>
      <c r="C646" s="221">
        <v>33138354</v>
      </c>
      <c r="D646" s="219" t="s">
        <v>614</v>
      </c>
      <c r="E646" s="347" t="s">
        <v>1288</v>
      </c>
      <c r="F646" s="156" t="s">
        <v>1288</v>
      </c>
      <c r="G646" s="348" t="s">
        <v>1288</v>
      </c>
      <c r="H646" s="349" t="s">
        <v>1288</v>
      </c>
      <c r="I646" s="348" t="s">
        <v>1288</v>
      </c>
      <c r="J646" s="349" t="s">
        <v>1288</v>
      </c>
      <c r="K646" s="155" t="s">
        <v>1288</v>
      </c>
      <c r="L646" s="373" t="s">
        <v>1289</v>
      </c>
      <c r="M646" s="372" t="s">
        <v>1289</v>
      </c>
      <c r="N646" s="373" t="s">
        <v>1289</v>
      </c>
      <c r="O646" s="299" t="s">
        <v>1289</v>
      </c>
      <c r="P646" s="160" t="str">
        <f t="shared" si="10"/>
        <v xml:space="preserve">SETEMBRO, OUTUBRO, NOVEMBRODEZEMBRO, </v>
      </c>
    </row>
    <row r="647" spans="1:16" ht="22.5" x14ac:dyDescent="0.2">
      <c r="A647" s="224" t="s">
        <v>513</v>
      </c>
      <c r="B647" s="219" t="s">
        <v>129</v>
      </c>
      <c r="C647" s="221">
        <v>33149119</v>
      </c>
      <c r="D647" s="219" t="s">
        <v>615</v>
      </c>
      <c r="E647" s="376" t="s">
        <v>1289</v>
      </c>
      <c r="F647" s="156" t="s">
        <v>1288</v>
      </c>
      <c r="G647" s="348" t="s">
        <v>1288</v>
      </c>
      <c r="H647" s="349" t="s">
        <v>1288</v>
      </c>
      <c r="I647" s="377" t="s">
        <v>1289</v>
      </c>
      <c r="J647" s="378" t="s">
        <v>1289</v>
      </c>
      <c r="K647" s="377" t="s">
        <v>1289</v>
      </c>
      <c r="L647" s="373" t="s">
        <v>1289</v>
      </c>
      <c r="M647" s="372" t="s">
        <v>1289</v>
      </c>
      <c r="N647" s="373" t="s">
        <v>1289</v>
      </c>
      <c r="O647" s="299" t="s">
        <v>1289</v>
      </c>
      <c r="P647" s="160" t="str">
        <f t="shared" si="10"/>
        <v xml:space="preserve">FEVEREIRO, JUNHO, JULHO, AGOSTO, SETEMBRO, OUTUBRO, NOVEMBRODEZEMBRO, </v>
      </c>
    </row>
    <row r="648" spans="1:16" x14ac:dyDescent="0.2">
      <c r="A648" s="224" t="s">
        <v>513</v>
      </c>
      <c r="B648" s="219" t="s">
        <v>129</v>
      </c>
      <c r="C648" s="221">
        <v>33157065</v>
      </c>
      <c r="D648" s="219" t="s">
        <v>616</v>
      </c>
      <c r="E648" s="347" t="s">
        <v>1288</v>
      </c>
      <c r="F648" s="156" t="s">
        <v>1288</v>
      </c>
      <c r="G648" s="348" t="s">
        <v>1288</v>
      </c>
      <c r="H648" s="349" t="s">
        <v>1288</v>
      </c>
      <c r="I648" s="348" t="s">
        <v>1288</v>
      </c>
      <c r="J648" s="349" t="s">
        <v>1288</v>
      </c>
      <c r="K648" s="155" t="s">
        <v>1288</v>
      </c>
      <c r="L648" s="349" t="s">
        <v>1288</v>
      </c>
      <c r="M648" s="348" t="s">
        <v>1288</v>
      </c>
      <c r="N648" s="349" t="s">
        <v>1288</v>
      </c>
      <c r="O648" s="348" t="s">
        <v>1288</v>
      </c>
      <c r="P648" s="160" t="str">
        <f t="shared" si="10"/>
        <v/>
      </c>
    </row>
    <row r="649" spans="1:16" x14ac:dyDescent="0.2">
      <c r="A649" s="224" t="s">
        <v>513</v>
      </c>
      <c r="B649" s="219" t="s">
        <v>129</v>
      </c>
      <c r="C649" s="221">
        <v>33170150</v>
      </c>
      <c r="D649" s="219" t="s">
        <v>617</v>
      </c>
      <c r="E649" s="347" t="s">
        <v>1288</v>
      </c>
      <c r="F649" s="156" t="s">
        <v>1288</v>
      </c>
      <c r="G649" s="348" t="s">
        <v>1288</v>
      </c>
      <c r="H649" s="349" t="s">
        <v>1288</v>
      </c>
      <c r="I649" s="348" t="s">
        <v>1288</v>
      </c>
      <c r="J649" s="349" t="s">
        <v>1288</v>
      </c>
      <c r="K649" s="155" t="s">
        <v>1288</v>
      </c>
      <c r="L649" s="349" t="s">
        <v>1288</v>
      </c>
      <c r="M649" s="348" t="s">
        <v>1288</v>
      </c>
      <c r="N649" s="349" t="s">
        <v>1288</v>
      </c>
      <c r="O649" s="348" t="s">
        <v>1288</v>
      </c>
      <c r="P649" s="160" t="str">
        <f t="shared" si="10"/>
        <v/>
      </c>
    </row>
    <row r="650" spans="1:16" x14ac:dyDescent="0.2">
      <c r="A650" s="224" t="s">
        <v>513</v>
      </c>
      <c r="B650" s="219" t="s">
        <v>129</v>
      </c>
      <c r="C650" s="221">
        <v>33508232</v>
      </c>
      <c r="D650" s="229" t="s">
        <v>618</v>
      </c>
      <c r="E650" s="347" t="s">
        <v>1288</v>
      </c>
      <c r="F650" s="156" t="s">
        <v>1288</v>
      </c>
      <c r="G650" s="348" t="s">
        <v>1288</v>
      </c>
      <c r="H650" s="349" t="s">
        <v>1288</v>
      </c>
      <c r="I650" s="348" t="s">
        <v>1288</v>
      </c>
      <c r="J650" s="349" t="s">
        <v>1288</v>
      </c>
      <c r="K650" s="155" t="s">
        <v>1288</v>
      </c>
      <c r="L650" s="349" t="s">
        <v>1288</v>
      </c>
      <c r="M650" s="348" t="s">
        <v>1288</v>
      </c>
      <c r="N650" s="349" t="s">
        <v>1288</v>
      </c>
      <c r="O650" s="348" t="s">
        <v>1288</v>
      </c>
      <c r="P650" s="160" t="str">
        <f t="shared" si="10"/>
        <v/>
      </c>
    </row>
    <row r="651" spans="1:16" x14ac:dyDescent="0.2">
      <c r="A651" s="224" t="s">
        <v>619</v>
      </c>
      <c r="B651" s="219" t="s">
        <v>620</v>
      </c>
      <c r="C651" s="219">
        <v>33049920</v>
      </c>
      <c r="D651" s="229" t="s">
        <v>621</v>
      </c>
      <c r="E651" s="347" t="s">
        <v>1288</v>
      </c>
      <c r="F651" s="156" t="s">
        <v>1288</v>
      </c>
      <c r="G651" s="348" t="s">
        <v>1288</v>
      </c>
      <c r="H651" s="349" t="s">
        <v>1288</v>
      </c>
      <c r="I651" s="348" t="s">
        <v>1288</v>
      </c>
      <c r="J651" s="349" t="s">
        <v>1288</v>
      </c>
      <c r="K651" s="155" t="s">
        <v>1288</v>
      </c>
      <c r="L651" s="349" t="s">
        <v>1288</v>
      </c>
      <c r="M651" s="348" t="s">
        <v>1288</v>
      </c>
      <c r="N651" s="349" t="s">
        <v>1288</v>
      </c>
      <c r="O651" s="348" t="s">
        <v>1288</v>
      </c>
      <c r="P651" s="160" t="str">
        <f t="shared" si="10"/>
        <v/>
      </c>
    </row>
    <row r="652" spans="1:16" x14ac:dyDescent="0.2">
      <c r="A652" s="224" t="s">
        <v>619</v>
      </c>
      <c r="B652" s="219" t="s">
        <v>620</v>
      </c>
      <c r="C652" s="219">
        <v>33049785</v>
      </c>
      <c r="D652" s="229" t="s">
        <v>622</v>
      </c>
      <c r="E652" s="347" t="s">
        <v>1288</v>
      </c>
      <c r="F652" s="156" t="s">
        <v>1288</v>
      </c>
      <c r="G652" s="348" t="s">
        <v>1288</v>
      </c>
      <c r="H652" s="349" t="s">
        <v>1288</v>
      </c>
      <c r="I652" s="348" t="s">
        <v>1288</v>
      </c>
      <c r="J652" s="349" t="s">
        <v>1288</v>
      </c>
      <c r="K652" s="155" t="s">
        <v>1288</v>
      </c>
      <c r="L652" s="349" t="s">
        <v>1288</v>
      </c>
      <c r="M652" s="348" t="s">
        <v>1288</v>
      </c>
      <c r="N652" s="349" t="s">
        <v>1288</v>
      </c>
      <c r="O652" s="348" t="s">
        <v>1288</v>
      </c>
      <c r="P652" s="160" t="str">
        <f t="shared" si="10"/>
        <v/>
      </c>
    </row>
    <row r="653" spans="1:16" x14ac:dyDescent="0.2">
      <c r="A653" s="224" t="s">
        <v>619</v>
      </c>
      <c r="B653" s="219" t="s">
        <v>620</v>
      </c>
      <c r="C653" s="219">
        <v>33050791</v>
      </c>
      <c r="D653" s="229" t="s">
        <v>623</v>
      </c>
      <c r="E653" s="347" t="s">
        <v>1288</v>
      </c>
      <c r="F653" s="156" t="s">
        <v>1288</v>
      </c>
      <c r="G653" s="348" t="s">
        <v>1288</v>
      </c>
      <c r="H653" s="349" t="s">
        <v>1288</v>
      </c>
      <c r="I653" s="348" t="s">
        <v>1288</v>
      </c>
      <c r="J653" s="349" t="s">
        <v>1288</v>
      </c>
      <c r="K653" s="155" t="s">
        <v>1288</v>
      </c>
      <c r="L653" s="349" t="s">
        <v>1288</v>
      </c>
      <c r="M653" s="348" t="s">
        <v>1288</v>
      </c>
      <c r="N653" s="349" t="s">
        <v>1288</v>
      </c>
      <c r="O653" s="157" t="s">
        <v>1289</v>
      </c>
      <c r="P653" s="160" t="str">
        <f t="shared" si="10"/>
        <v xml:space="preserve">DEZEMBRO, </v>
      </c>
    </row>
    <row r="654" spans="1:16" x14ac:dyDescent="0.2">
      <c r="A654" s="224" t="s">
        <v>619</v>
      </c>
      <c r="B654" s="219" t="s">
        <v>620</v>
      </c>
      <c r="C654" s="219">
        <v>33049793</v>
      </c>
      <c r="D654" s="229" t="s">
        <v>624</v>
      </c>
      <c r="E654" s="347" t="s">
        <v>1288</v>
      </c>
      <c r="F654" s="156" t="s">
        <v>1288</v>
      </c>
      <c r="G654" s="348" t="s">
        <v>1288</v>
      </c>
      <c r="H654" s="349" t="s">
        <v>1288</v>
      </c>
      <c r="I654" s="348" t="s">
        <v>1288</v>
      </c>
      <c r="J654" s="349" t="s">
        <v>1288</v>
      </c>
      <c r="K654" s="155" t="s">
        <v>1288</v>
      </c>
      <c r="L654" s="349" t="s">
        <v>1288</v>
      </c>
      <c r="M654" s="348" t="s">
        <v>1288</v>
      </c>
      <c r="N654" s="349" t="s">
        <v>1288</v>
      </c>
      <c r="O654" s="348" t="s">
        <v>1288</v>
      </c>
      <c r="P654" s="160" t="str">
        <f t="shared" si="10"/>
        <v/>
      </c>
    </row>
    <row r="655" spans="1:16" x14ac:dyDescent="0.2">
      <c r="A655" s="224" t="s">
        <v>619</v>
      </c>
      <c r="B655" s="219" t="s">
        <v>620</v>
      </c>
      <c r="C655" s="219">
        <v>33048444</v>
      </c>
      <c r="D655" s="229" t="s">
        <v>625</v>
      </c>
      <c r="E655" s="347" t="s">
        <v>1288</v>
      </c>
      <c r="F655" s="156" t="s">
        <v>1288</v>
      </c>
      <c r="G655" s="348" t="s">
        <v>1288</v>
      </c>
      <c r="H655" s="349" t="s">
        <v>1288</v>
      </c>
      <c r="I655" s="348" t="s">
        <v>1288</v>
      </c>
      <c r="J655" s="349" t="s">
        <v>1288</v>
      </c>
      <c r="K655" s="155" t="s">
        <v>1288</v>
      </c>
      <c r="L655" s="349" t="s">
        <v>1288</v>
      </c>
      <c r="M655" s="348" t="s">
        <v>1288</v>
      </c>
      <c r="N655" s="349" t="s">
        <v>1288</v>
      </c>
      <c r="O655" s="348" t="s">
        <v>1288</v>
      </c>
      <c r="P655" s="160" t="str">
        <f t="shared" si="10"/>
        <v/>
      </c>
    </row>
    <row r="656" spans="1:16" x14ac:dyDescent="0.2">
      <c r="A656" s="224" t="s">
        <v>619</v>
      </c>
      <c r="B656" s="219" t="s">
        <v>620</v>
      </c>
      <c r="C656" s="219">
        <v>33048452</v>
      </c>
      <c r="D656" s="229" t="s">
        <v>626</v>
      </c>
      <c r="E656" s="347" t="s">
        <v>1288</v>
      </c>
      <c r="F656" s="156" t="s">
        <v>1288</v>
      </c>
      <c r="G656" s="348" t="s">
        <v>1288</v>
      </c>
      <c r="H656" s="349" t="s">
        <v>1288</v>
      </c>
      <c r="I656" s="348" t="s">
        <v>1288</v>
      </c>
      <c r="J656" s="349" t="s">
        <v>1288</v>
      </c>
      <c r="K656" s="155" t="s">
        <v>1288</v>
      </c>
      <c r="L656" s="349" t="s">
        <v>1288</v>
      </c>
      <c r="M656" s="348" t="s">
        <v>1288</v>
      </c>
      <c r="N656" s="349" t="s">
        <v>1288</v>
      </c>
      <c r="O656" s="348" t="s">
        <v>1288</v>
      </c>
      <c r="P656" s="160" t="str">
        <f t="shared" si="10"/>
        <v/>
      </c>
    </row>
    <row r="657" spans="1:16" x14ac:dyDescent="0.2">
      <c r="A657" s="224" t="s">
        <v>619</v>
      </c>
      <c r="B657" s="219" t="s">
        <v>620</v>
      </c>
      <c r="C657" s="219">
        <v>33050759</v>
      </c>
      <c r="D657" s="229" t="s">
        <v>627</v>
      </c>
      <c r="E657" s="347" t="s">
        <v>1288</v>
      </c>
      <c r="F657" s="156" t="s">
        <v>1288</v>
      </c>
      <c r="G657" s="348" t="s">
        <v>1288</v>
      </c>
      <c r="H657" s="349" t="s">
        <v>1288</v>
      </c>
      <c r="I657" s="348" t="s">
        <v>1288</v>
      </c>
      <c r="J657" s="349" t="s">
        <v>1288</v>
      </c>
      <c r="K657" s="155" t="s">
        <v>1288</v>
      </c>
      <c r="L657" s="349" t="s">
        <v>1288</v>
      </c>
      <c r="M657" s="348" t="s">
        <v>1288</v>
      </c>
      <c r="N657" s="349" t="s">
        <v>1288</v>
      </c>
      <c r="O657" s="348" t="s">
        <v>1288</v>
      </c>
      <c r="P657" s="160" t="str">
        <f t="shared" si="10"/>
        <v/>
      </c>
    </row>
    <row r="658" spans="1:16" s="164" customFormat="1" x14ac:dyDescent="0.2">
      <c r="A658" s="224" t="s">
        <v>619</v>
      </c>
      <c r="B658" s="219" t="s">
        <v>620</v>
      </c>
      <c r="C658" s="219">
        <v>33050767</v>
      </c>
      <c r="D658" s="229" t="s">
        <v>628</v>
      </c>
      <c r="E658" s="347" t="s">
        <v>1288</v>
      </c>
      <c r="F658" s="156" t="s">
        <v>1288</v>
      </c>
      <c r="G658" s="348" t="s">
        <v>1288</v>
      </c>
      <c r="H658" s="349" t="s">
        <v>1288</v>
      </c>
      <c r="I658" s="348" t="s">
        <v>1288</v>
      </c>
      <c r="J658" s="349" t="s">
        <v>1288</v>
      </c>
      <c r="K658" s="155" t="s">
        <v>1288</v>
      </c>
      <c r="L658" s="349" t="s">
        <v>1288</v>
      </c>
      <c r="M658" s="348" t="s">
        <v>1288</v>
      </c>
      <c r="N658" s="349" t="s">
        <v>1288</v>
      </c>
      <c r="O658" s="348" t="s">
        <v>1288</v>
      </c>
      <c r="P658" s="160" t="str">
        <f t="shared" si="10"/>
        <v/>
      </c>
    </row>
    <row r="659" spans="1:16" s="164" customFormat="1" x14ac:dyDescent="0.2">
      <c r="A659" s="224" t="s">
        <v>619</v>
      </c>
      <c r="B659" s="219" t="s">
        <v>620</v>
      </c>
      <c r="C659" s="219">
        <v>33050490</v>
      </c>
      <c r="D659" s="229" t="s">
        <v>629</v>
      </c>
      <c r="E659" s="347" t="s">
        <v>1288</v>
      </c>
      <c r="F659" s="156" t="s">
        <v>1288</v>
      </c>
      <c r="G659" s="348" t="s">
        <v>1288</v>
      </c>
      <c r="H659" s="349" t="s">
        <v>1288</v>
      </c>
      <c r="I659" s="348" t="s">
        <v>1288</v>
      </c>
      <c r="J659" s="349" t="s">
        <v>1288</v>
      </c>
      <c r="K659" s="155" t="s">
        <v>1288</v>
      </c>
      <c r="L659" s="349" t="s">
        <v>1288</v>
      </c>
      <c r="M659" s="348" t="s">
        <v>1288</v>
      </c>
      <c r="N659" s="349" t="s">
        <v>1288</v>
      </c>
      <c r="O659" s="348" t="s">
        <v>1288</v>
      </c>
      <c r="P659" s="160" t="str">
        <f t="shared" si="10"/>
        <v/>
      </c>
    </row>
    <row r="660" spans="1:16" s="164" customFormat="1" x14ac:dyDescent="0.2">
      <c r="A660" s="224" t="s">
        <v>619</v>
      </c>
      <c r="B660" s="219" t="s">
        <v>620</v>
      </c>
      <c r="C660" s="219">
        <v>33048860</v>
      </c>
      <c r="D660" s="229" t="s">
        <v>630</v>
      </c>
      <c r="E660" s="347" t="s">
        <v>1288</v>
      </c>
      <c r="F660" s="156" t="s">
        <v>1288</v>
      </c>
      <c r="G660" s="348" t="s">
        <v>1288</v>
      </c>
      <c r="H660" s="349" t="s">
        <v>1288</v>
      </c>
      <c r="I660" s="348" t="s">
        <v>1288</v>
      </c>
      <c r="J660" s="349" t="s">
        <v>1288</v>
      </c>
      <c r="K660" s="155" t="s">
        <v>1288</v>
      </c>
      <c r="L660" s="349" t="s">
        <v>1288</v>
      </c>
      <c r="M660" s="348" t="s">
        <v>1288</v>
      </c>
      <c r="N660" s="349" t="s">
        <v>1288</v>
      </c>
      <c r="O660" s="157" t="s">
        <v>1289</v>
      </c>
      <c r="P660" s="160" t="str">
        <f t="shared" si="10"/>
        <v xml:space="preserve">DEZEMBRO, </v>
      </c>
    </row>
    <row r="661" spans="1:16" s="164" customFormat="1" x14ac:dyDescent="0.2">
      <c r="A661" s="224" t="s">
        <v>619</v>
      </c>
      <c r="B661" s="219" t="s">
        <v>620</v>
      </c>
      <c r="C661" s="219">
        <v>33048460</v>
      </c>
      <c r="D661" s="229" t="s">
        <v>631</v>
      </c>
      <c r="E661" s="347" t="s">
        <v>1288</v>
      </c>
      <c r="F661" s="156" t="s">
        <v>1288</v>
      </c>
      <c r="G661" s="348" t="s">
        <v>1288</v>
      </c>
      <c r="H661" s="349" t="s">
        <v>1288</v>
      </c>
      <c r="I661" s="348" t="s">
        <v>1288</v>
      </c>
      <c r="J661" s="349" t="s">
        <v>1288</v>
      </c>
      <c r="K661" s="155" t="s">
        <v>1288</v>
      </c>
      <c r="L661" s="349" t="s">
        <v>1288</v>
      </c>
      <c r="M661" s="348" t="s">
        <v>1288</v>
      </c>
      <c r="N661" s="349" t="s">
        <v>1288</v>
      </c>
      <c r="O661" s="348" t="s">
        <v>1288</v>
      </c>
      <c r="P661" s="160" t="str">
        <f t="shared" si="10"/>
        <v/>
      </c>
    </row>
    <row r="662" spans="1:16" s="164" customFormat="1" x14ac:dyDescent="0.2">
      <c r="A662" s="224" t="s">
        <v>619</v>
      </c>
      <c r="B662" s="219" t="s">
        <v>620</v>
      </c>
      <c r="C662" s="219">
        <v>33048479</v>
      </c>
      <c r="D662" s="229" t="s">
        <v>92</v>
      </c>
      <c r="E662" s="347" t="s">
        <v>1288</v>
      </c>
      <c r="F662" s="156" t="s">
        <v>1288</v>
      </c>
      <c r="G662" s="348" t="s">
        <v>1288</v>
      </c>
      <c r="H662" s="349" t="s">
        <v>1288</v>
      </c>
      <c r="I662" s="348" t="s">
        <v>1288</v>
      </c>
      <c r="J662" s="349" t="s">
        <v>1288</v>
      </c>
      <c r="K662" s="155" t="s">
        <v>1288</v>
      </c>
      <c r="L662" s="349" t="s">
        <v>1288</v>
      </c>
      <c r="M662" s="348" t="s">
        <v>1288</v>
      </c>
      <c r="N662" s="349" t="s">
        <v>1288</v>
      </c>
      <c r="O662" s="348" t="s">
        <v>1288</v>
      </c>
      <c r="P662" s="160" t="str">
        <f t="shared" si="10"/>
        <v/>
      </c>
    </row>
    <row r="663" spans="1:16" s="164" customFormat="1" x14ac:dyDescent="0.2">
      <c r="A663" s="224" t="s">
        <v>619</v>
      </c>
      <c r="B663" s="219" t="s">
        <v>620</v>
      </c>
      <c r="C663" s="219">
        <v>33049963</v>
      </c>
      <c r="D663" s="229" t="s">
        <v>94</v>
      </c>
      <c r="E663" s="347" t="s">
        <v>1288</v>
      </c>
      <c r="F663" s="156" t="s">
        <v>1288</v>
      </c>
      <c r="G663" s="348" t="s">
        <v>1288</v>
      </c>
      <c r="H663" s="349" t="s">
        <v>1288</v>
      </c>
      <c r="I663" s="348" t="s">
        <v>1288</v>
      </c>
      <c r="J663" s="349" t="s">
        <v>1288</v>
      </c>
      <c r="K663" s="155" t="s">
        <v>1288</v>
      </c>
      <c r="L663" s="349" t="s">
        <v>1288</v>
      </c>
      <c r="M663" s="348" t="s">
        <v>1288</v>
      </c>
      <c r="N663" s="349" t="s">
        <v>1288</v>
      </c>
      <c r="O663" s="348" t="s">
        <v>1288</v>
      </c>
      <c r="P663" s="160" t="str">
        <f t="shared" si="10"/>
        <v/>
      </c>
    </row>
    <row r="664" spans="1:16" s="164" customFormat="1" x14ac:dyDescent="0.2">
      <c r="A664" s="224" t="s">
        <v>619</v>
      </c>
      <c r="B664" s="219" t="s">
        <v>620</v>
      </c>
      <c r="C664" s="219">
        <v>33048878</v>
      </c>
      <c r="D664" s="229" t="s">
        <v>632</v>
      </c>
      <c r="E664" s="347" t="s">
        <v>1288</v>
      </c>
      <c r="F664" s="156" t="s">
        <v>1288</v>
      </c>
      <c r="G664" s="348" t="s">
        <v>1288</v>
      </c>
      <c r="H664" s="349" t="s">
        <v>1288</v>
      </c>
      <c r="I664" s="348" t="s">
        <v>1288</v>
      </c>
      <c r="J664" s="349" t="s">
        <v>1288</v>
      </c>
      <c r="K664" s="155" t="s">
        <v>1288</v>
      </c>
      <c r="L664" s="349" t="s">
        <v>1288</v>
      </c>
      <c r="M664" s="348" t="s">
        <v>1288</v>
      </c>
      <c r="N664" s="349" t="s">
        <v>1288</v>
      </c>
      <c r="O664" s="157" t="s">
        <v>1289</v>
      </c>
      <c r="P664" s="160" t="str">
        <f t="shared" si="10"/>
        <v xml:space="preserve">DEZEMBRO, </v>
      </c>
    </row>
    <row r="665" spans="1:16" s="164" customFormat="1" x14ac:dyDescent="0.2">
      <c r="A665" s="224" t="s">
        <v>619</v>
      </c>
      <c r="B665" s="219" t="s">
        <v>620</v>
      </c>
      <c r="C665" s="219">
        <v>33048886</v>
      </c>
      <c r="D665" s="229" t="s">
        <v>633</v>
      </c>
      <c r="E665" s="347" t="s">
        <v>1288</v>
      </c>
      <c r="F665" s="156" t="s">
        <v>1288</v>
      </c>
      <c r="G665" s="348" t="s">
        <v>1288</v>
      </c>
      <c r="H665" s="349" t="s">
        <v>1288</v>
      </c>
      <c r="I665" s="348" t="s">
        <v>1288</v>
      </c>
      <c r="J665" s="349" t="s">
        <v>1288</v>
      </c>
      <c r="K665" s="155" t="s">
        <v>1288</v>
      </c>
      <c r="L665" s="349" t="s">
        <v>1288</v>
      </c>
      <c r="M665" s="348" t="s">
        <v>1288</v>
      </c>
      <c r="N665" s="349" t="s">
        <v>1288</v>
      </c>
      <c r="O665" s="348" t="s">
        <v>1288</v>
      </c>
      <c r="P665" s="160" t="str">
        <f t="shared" si="10"/>
        <v/>
      </c>
    </row>
    <row r="666" spans="1:16" s="164" customFormat="1" x14ac:dyDescent="0.2">
      <c r="A666" s="224" t="s">
        <v>619</v>
      </c>
      <c r="B666" s="219" t="s">
        <v>620</v>
      </c>
      <c r="C666" s="219">
        <v>33050422</v>
      </c>
      <c r="D666" s="229" t="s">
        <v>634</v>
      </c>
      <c r="E666" s="347" t="s">
        <v>1288</v>
      </c>
      <c r="F666" s="156" t="s">
        <v>1288</v>
      </c>
      <c r="G666" s="348" t="s">
        <v>1288</v>
      </c>
      <c r="H666" s="349" t="s">
        <v>1288</v>
      </c>
      <c r="I666" s="348" t="s">
        <v>1288</v>
      </c>
      <c r="J666" s="349" t="s">
        <v>1288</v>
      </c>
      <c r="K666" s="155" t="s">
        <v>1288</v>
      </c>
      <c r="L666" s="349" t="s">
        <v>1288</v>
      </c>
      <c r="M666" s="348" t="s">
        <v>1288</v>
      </c>
      <c r="N666" s="349" t="s">
        <v>1288</v>
      </c>
      <c r="O666" s="348" t="s">
        <v>1288</v>
      </c>
      <c r="P666" s="160" t="str">
        <f t="shared" si="10"/>
        <v/>
      </c>
    </row>
    <row r="667" spans="1:16" s="164" customFormat="1" x14ac:dyDescent="0.2">
      <c r="A667" s="224" t="s">
        <v>619</v>
      </c>
      <c r="B667" s="219" t="s">
        <v>620</v>
      </c>
      <c r="C667" s="219">
        <v>33048487</v>
      </c>
      <c r="D667" s="229" t="s">
        <v>635</v>
      </c>
      <c r="E667" s="347" t="s">
        <v>1288</v>
      </c>
      <c r="F667" s="156" t="s">
        <v>1288</v>
      </c>
      <c r="G667" s="348" t="s">
        <v>1288</v>
      </c>
      <c r="H667" s="349" t="s">
        <v>1288</v>
      </c>
      <c r="I667" s="348" t="s">
        <v>1288</v>
      </c>
      <c r="J667" s="349" t="s">
        <v>1288</v>
      </c>
      <c r="K667" s="155" t="s">
        <v>1288</v>
      </c>
      <c r="L667" s="349" t="s">
        <v>1288</v>
      </c>
      <c r="M667" s="348" t="s">
        <v>1288</v>
      </c>
      <c r="N667" s="349" t="s">
        <v>1288</v>
      </c>
      <c r="O667" s="348" t="s">
        <v>1288</v>
      </c>
      <c r="P667" s="160" t="str">
        <f t="shared" si="10"/>
        <v/>
      </c>
    </row>
    <row r="668" spans="1:16" s="164" customFormat="1" x14ac:dyDescent="0.2">
      <c r="A668" s="224" t="s">
        <v>619</v>
      </c>
      <c r="B668" s="219" t="s">
        <v>620</v>
      </c>
      <c r="C668" s="219">
        <v>33049807</v>
      </c>
      <c r="D668" s="229" t="s">
        <v>636</v>
      </c>
      <c r="E668" s="347" t="s">
        <v>1288</v>
      </c>
      <c r="F668" s="156" t="s">
        <v>1288</v>
      </c>
      <c r="G668" s="348" t="s">
        <v>1288</v>
      </c>
      <c r="H668" s="349" t="s">
        <v>1288</v>
      </c>
      <c r="I668" s="348" t="s">
        <v>1288</v>
      </c>
      <c r="J668" s="349" t="s">
        <v>1288</v>
      </c>
      <c r="K668" s="155" t="s">
        <v>1288</v>
      </c>
      <c r="L668" s="349" t="s">
        <v>1288</v>
      </c>
      <c r="M668" s="348" t="s">
        <v>1288</v>
      </c>
      <c r="N668" s="349" t="s">
        <v>1288</v>
      </c>
      <c r="O668" s="348" t="s">
        <v>1288</v>
      </c>
      <c r="P668" s="160" t="str">
        <f t="shared" si="10"/>
        <v/>
      </c>
    </row>
    <row r="669" spans="1:16" s="164" customFormat="1" x14ac:dyDescent="0.2">
      <c r="A669" s="224" t="s">
        <v>619</v>
      </c>
      <c r="B669" s="219" t="s">
        <v>620</v>
      </c>
      <c r="C669" s="219">
        <v>33048908</v>
      </c>
      <c r="D669" s="229" t="s">
        <v>637</v>
      </c>
      <c r="E669" s="347" t="s">
        <v>1288</v>
      </c>
      <c r="F669" s="156" t="s">
        <v>1288</v>
      </c>
      <c r="G669" s="348" t="s">
        <v>1288</v>
      </c>
      <c r="H669" s="349" t="s">
        <v>1288</v>
      </c>
      <c r="I669" s="348" t="s">
        <v>1288</v>
      </c>
      <c r="J669" s="349" t="s">
        <v>1288</v>
      </c>
      <c r="K669" s="155" t="s">
        <v>1288</v>
      </c>
      <c r="L669" s="349" t="s">
        <v>1288</v>
      </c>
      <c r="M669" s="348" t="s">
        <v>1288</v>
      </c>
      <c r="N669" s="349" t="s">
        <v>1288</v>
      </c>
      <c r="O669" s="157" t="s">
        <v>1289</v>
      </c>
      <c r="P669" s="160" t="str">
        <f t="shared" si="10"/>
        <v xml:space="preserve">DEZEMBRO, </v>
      </c>
    </row>
    <row r="670" spans="1:16" s="164" customFormat="1" x14ac:dyDescent="0.2">
      <c r="A670" s="224" t="s">
        <v>619</v>
      </c>
      <c r="B670" s="219" t="s">
        <v>620</v>
      </c>
      <c r="C670" s="219">
        <v>33048495</v>
      </c>
      <c r="D670" s="229" t="s">
        <v>638</v>
      </c>
      <c r="E670" s="347" t="s">
        <v>1288</v>
      </c>
      <c r="F670" s="156" t="s">
        <v>1288</v>
      </c>
      <c r="G670" s="348" t="s">
        <v>1288</v>
      </c>
      <c r="H670" s="349" t="s">
        <v>1288</v>
      </c>
      <c r="I670" s="348" t="s">
        <v>1288</v>
      </c>
      <c r="J670" s="349" t="s">
        <v>1288</v>
      </c>
      <c r="K670" s="155" t="s">
        <v>1288</v>
      </c>
      <c r="L670" s="349" t="s">
        <v>1288</v>
      </c>
      <c r="M670" s="348" t="s">
        <v>1288</v>
      </c>
      <c r="N670" s="349" t="s">
        <v>1288</v>
      </c>
      <c r="O670" s="157" t="s">
        <v>1289</v>
      </c>
      <c r="P670" s="160" t="str">
        <f t="shared" si="10"/>
        <v xml:space="preserve">DEZEMBRO, </v>
      </c>
    </row>
    <row r="671" spans="1:16" s="164" customFormat="1" x14ac:dyDescent="0.2">
      <c r="A671" s="224" t="s">
        <v>619</v>
      </c>
      <c r="B671" s="219" t="s">
        <v>620</v>
      </c>
      <c r="C671" s="219">
        <v>33049980</v>
      </c>
      <c r="D671" s="229" t="s">
        <v>639</v>
      </c>
      <c r="E671" s="347" t="s">
        <v>1288</v>
      </c>
      <c r="F671" s="156" t="s">
        <v>1288</v>
      </c>
      <c r="G671" s="348" t="s">
        <v>1288</v>
      </c>
      <c r="H671" s="349" t="s">
        <v>1288</v>
      </c>
      <c r="I671" s="348" t="s">
        <v>1288</v>
      </c>
      <c r="J671" s="349" t="s">
        <v>1288</v>
      </c>
      <c r="K671" s="155" t="s">
        <v>1288</v>
      </c>
      <c r="L671" s="349" t="s">
        <v>1288</v>
      </c>
      <c r="M671" s="348" t="s">
        <v>1288</v>
      </c>
      <c r="N671" s="349" t="s">
        <v>1288</v>
      </c>
      <c r="O671" s="348" t="s">
        <v>1288</v>
      </c>
      <c r="P671" s="160" t="str">
        <f t="shared" si="10"/>
        <v/>
      </c>
    </row>
    <row r="672" spans="1:16" s="164" customFormat="1" x14ac:dyDescent="0.2">
      <c r="A672" s="224" t="s">
        <v>619</v>
      </c>
      <c r="B672" s="219" t="s">
        <v>620</v>
      </c>
      <c r="C672" s="219">
        <v>33048932</v>
      </c>
      <c r="D672" s="229" t="s">
        <v>640</v>
      </c>
      <c r="E672" s="347" t="s">
        <v>1288</v>
      </c>
      <c r="F672" s="156" t="s">
        <v>1288</v>
      </c>
      <c r="G672" s="348" t="s">
        <v>1288</v>
      </c>
      <c r="H672" s="349" t="s">
        <v>1288</v>
      </c>
      <c r="I672" s="348" t="s">
        <v>1288</v>
      </c>
      <c r="J672" s="349" t="s">
        <v>1288</v>
      </c>
      <c r="K672" s="155" t="s">
        <v>1288</v>
      </c>
      <c r="L672" s="349" t="s">
        <v>1288</v>
      </c>
      <c r="M672" s="157" t="s">
        <v>1289</v>
      </c>
      <c r="N672" s="156" t="s">
        <v>1289</v>
      </c>
      <c r="O672" s="157" t="s">
        <v>1289</v>
      </c>
      <c r="P672" s="160" t="str">
        <f t="shared" si="10"/>
        <v xml:space="preserve">OUTUBRO, NOVEMBRODEZEMBRO, </v>
      </c>
    </row>
    <row r="673" spans="1:16" s="164" customFormat="1" x14ac:dyDescent="0.2">
      <c r="A673" s="224" t="s">
        <v>619</v>
      </c>
      <c r="B673" s="219" t="s">
        <v>620</v>
      </c>
      <c r="C673" s="219">
        <v>33050805</v>
      </c>
      <c r="D673" s="229" t="s">
        <v>641</v>
      </c>
      <c r="E673" s="347" t="s">
        <v>1288</v>
      </c>
      <c r="F673" s="156" t="s">
        <v>1288</v>
      </c>
      <c r="G673" s="348" t="s">
        <v>1288</v>
      </c>
      <c r="H673" s="349" t="s">
        <v>1288</v>
      </c>
      <c r="I673" s="348" t="s">
        <v>1288</v>
      </c>
      <c r="J673" s="349" t="s">
        <v>1288</v>
      </c>
      <c r="K673" s="155" t="s">
        <v>1288</v>
      </c>
      <c r="L673" s="349" t="s">
        <v>1288</v>
      </c>
      <c r="M673" s="348" t="s">
        <v>1288</v>
      </c>
      <c r="N673" s="349" t="s">
        <v>1288</v>
      </c>
      <c r="O673" s="348" t="s">
        <v>1288</v>
      </c>
      <c r="P673" s="160" t="str">
        <f t="shared" si="10"/>
        <v/>
      </c>
    </row>
    <row r="674" spans="1:16" s="164" customFormat="1" x14ac:dyDescent="0.2">
      <c r="A674" s="224" t="s">
        <v>619</v>
      </c>
      <c r="B674" s="219" t="s">
        <v>620</v>
      </c>
      <c r="C674" s="219">
        <v>33048509</v>
      </c>
      <c r="D674" s="229" t="s">
        <v>642</v>
      </c>
      <c r="E674" s="347" t="s">
        <v>1288</v>
      </c>
      <c r="F674" s="156" t="s">
        <v>1288</v>
      </c>
      <c r="G674" s="348" t="s">
        <v>1288</v>
      </c>
      <c r="H674" s="349" t="s">
        <v>1288</v>
      </c>
      <c r="I674" s="348" t="s">
        <v>1288</v>
      </c>
      <c r="J674" s="349" t="s">
        <v>1288</v>
      </c>
      <c r="K674" s="155" t="s">
        <v>1288</v>
      </c>
      <c r="L674" s="349" t="s">
        <v>1288</v>
      </c>
      <c r="M674" s="348" t="s">
        <v>1288</v>
      </c>
      <c r="N674" s="156" t="s">
        <v>1289</v>
      </c>
      <c r="O674" s="157" t="s">
        <v>1289</v>
      </c>
      <c r="P674" s="160" t="str">
        <f t="shared" si="10"/>
        <v xml:space="preserve">NOVEMBRODEZEMBRO, </v>
      </c>
    </row>
    <row r="675" spans="1:16" s="164" customFormat="1" x14ac:dyDescent="0.2">
      <c r="A675" s="224" t="s">
        <v>619</v>
      </c>
      <c r="B675" s="219" t="s">
        <v>620</v>
      </c>
      <c r="C675" s="219">
        <v>33048940</v>
      </c>
      <c r="D675" s="229" t="s">
        <v>643</v>
      </c>
      <c r="E675" s="347" t="s">
        <v>1288</v>
      </c>
      <c r="F675" s="156" t="s">
        <v>1288</v>
      </c>
      <c r="G675" s="348" t="s">
        <v>1288</v>
      </c>
      <c r="H675" s="349" t="s">
        <v>1288</v>
      </c>
      <c r="I675" s="348" t="s">
        <v>1288</v>
      </c>
      <c r="J675" s="349" t="s">
        <v>1288</v>
      </c>
      <c r="K675" s="155" t="s">
        <v>1288</v>
      </c>
      <c r="L675" s="349" t="s">
        <v>1288</v>
      </c>
      <c r="M675" s="348" t="s">
        <v>1288</v>
      </c>
      <c r="N675" s="349" t="s">
        <v>1288</v>
      </c>
      <c r="O675" s="348" t="s">
        <v>1288</v>
      </c>
      <c r="P675" s="160" t="str">
        <f t="shared" si="10"/>
        <v/>
      </c>
    </row>
    <row r="676" spans="1:16" s="164" customFormat="1" x14ac:dyDescent="0.2">
      <c r="A676" s="224" t="s">
        <v>619</v>
      </c>
      <c r="B676" s="219" t="s">
        <v>620</v>
      </c>
      <c r="C676" s="219">
        <v>33048959</v>
      </c>
      <c r="D676" s="229" t="s">
        <v>644</v>
      </c>
      <c r="E676" s="347" t="s">
        <v>1288</v>
      </c>
      <c r="F676" s="156" t="s">
        <v>1288</v>
      </c>
      <c r="G676" s="348" t="s">
        <v>1288</v>
      </c>
      <c r="H676" s="349" t="s">
        <v>1288</v>
      </c>
      <c r="I676" s="348" t="s">
        <v>1288</v>
      </c>
      <c r="J676" s="349" t="s">
        <v>1288</v>
      </c>
      <c r="K676" s="155" t="s">
        <v>1288</v>
      </c>
      <c r="L676" s="349" t="s">
        <v>1288</v>
      </c>
      <c r="M676" s="348" t="s">
        <v>1288</v>
      </c>
      <c r="N676" s="349" t="s">
        <v>1288</v>
      </c>
      <c r="O676" s="348" t="s">
        <v>1288</v>
      </c>
      <c r="P676" s="160" t="str">
        <f t="shared" si="10"/>
        <v/>
      </c>
    </row>
    <row r="677" spans="1:16" s="164" customFormat="1" x14ac:dyDescent="0.2">
      <c r="A677" s="224" t="s">
        <v>619</v>
      </c>
      <c r="B677" s="219" t="s">
        <v>620</v>
      </c>
      <c r="C677" s="219">
        <v>33050503</v>
      </c>
      <c r="D677" s="229" t="s">
        <v>645</v>
      </c>
      <c r="E677" s="347" t="s">
        <v>1288</v>
      </c>
      <c r="F677" s="156" t="s">
        <v>1288</v>
      </c>
      <c r="G677" s="348" t="s">
        <v>1288</v>
      </c>
      <c r="H677" s="349" t="s">
        <v>1288</v>
      </c>
      <c r="I677" s="348" t="s">
        <v>1288</v>
      </c>
      <c r="J677" s="349" t="s">
        <v>1288</v>
      </c>
      <c r="K677" s="155" t="s">
        <v>1288</v>
      </c>
      <c r="L677" s="349" t="s">
        <v>1288</v>
      </c>
      <c r="M677" s="348" t="s">
        <v>1288</v>
      </c>
      <c r="N677" s="349" t="s">
        <v>1288</v>
      </c>
      <c r="O677" s="348" t="s">
        <v>1288</v>
      </c>
      <c r="P677" s="160" t="str">
        <f t="shared" si="10"/>
        <v/>
      </c>
    </row>
    <row r="678" spans="1:16" s="164" customFormat="1" x14ac:dyDescent="0.2">
      <c r="A678" s="224" t="s">
        <v>619</v>
      </c>
      <c r="B678" s="219" t="s">
        <v>620</v>
      </c>
      <c r="C678" s="219">
        <v>33050015</v>
      </c>
      <c r="D678" s="229" t="s">
        <v>603</v>
      </c>
      <c r="E678" s="347" t="s">
        <v>1288</v>
      </c>
      <c r="F678" s="156" t="s">
        <v>1288</v>
      </c>
      <c r="G678" s="348" t="s">
        <v>1288</v>
      </c>
      <c r="H678" s="349" t="s">
        <v>1288</v>
      </c>
      <c r="I678" s="348" t="s">
        <v>1288</v>
      </c>
      <c r="J678" s="349" t="s">
        <v>1288</v>
      </c>
      <c r="K678" s="155" t="s">
        <v>1288</v>
      </c>
      <c r="L678" s="349" t="s">
        <v>1288</v>
      </c>
      <c r="M678" s="348" t="s">
        <v>1288</v>
      </c>
      <c r="N678" s="349" t="s">
        <v>1288</v>
      </c>
      <c r="O678" s="348" t="s">
        <v>1288</v>
      </c>
      <c r="P678" s="160" t="str">
        <f t="shared" si="10"/>
        <v/>
      </c>
    </row>
    <row r="679" spans="1:16" s="164" customFormat="1" x14ac:dyDescent="0.2">
      <c r="A679" s="224" t="s">
        <v>619</v>
      </c>
      <c r="B679" s="219" t="s">
        <v>620</v>
      </c>
      <c r="C679" s="219">
        <v>33048975</v>
      </c>
      <c r="D679" s="229" t="s">
        <v>36</v>
      </c>
      <c r="E679" s="347" t="s">
        <v>1288</v>
      </c>
      <c r="F679" s="156" t="s">
        <v>1288</v>
      </c>
      <c r="G679" s="348" t="s">
        <v>1288</v>
      </c>
      <c r="H679" s="349" t="s">
        <v>1288</v>
      </c>
      <c r="I679" s="348" t="s">
        <v>1288</v>
      </c>
      <c r="J679" s="349" t="s">
        <v>1288</v>
      </c>
      <c r="K679" s="155" t="s">
        <v>1288</v>
      </c>
      <c r="L679" s="349" t="s">
        <v>1288</v>
      </c>
      <c r="M679" s="348" t="s">
        <v>1288</v>
      </c>
      <c r="N679" s="349" t="s">
        <v>1288</v>
      </c>
      <c r="O679" s="348" t="s">
        <v>1288</v>
      </c>
      <c r="P679" s="160" t="str">
        <f t="shared" si="10"/>
        <v/>
      </c>
    </row>
    <row r="680" spans="1:16" s="164" customFormat="1" x14ac:dyDescent="0.2">
      <c r="A680" s="224" t="s">
        <v>619</v>
      </c>
      <c r="B680" s="219" t="s">
        <v>620</v>
      </c>
      <c r="C680" s="219">
        <v>33050023</v>
      </c>
      <c r="D680" s="229" t="s">
        <v>646</v>
      </c>
      <c r="E680" s="347" t="s">
        <v>1288</v>
      </c>
      <c r="F680" s="156" t="s">
        <v>1288</v>
      </c>
      <c r="G680" s="348" t="s">
        <v>1288</v>
      </c>
      <c r="H680" s="349" t="s">
        <v>1288</v>
      </c>
      <c r="I680" s="348" t="s">
        <v>1288</v>
      </c>
      <c r="J680" s="349" t="s">
        <v>1288</v>
      </c>
      <c r="K680" s="155" t="s">
        <v>1288</v>
      </c>
      <c r="L680" s="349" t="s">
        <v>1288</v>
      </c>
      <c r="M680" s="348" t="s">
        <v>1288</v>
      </c>
      <c r="N680" s="349" t="s">
        <v>1288</v>
      </c>
      <c r="O680" s="348" t="s">
        <v>1288</v>
      </c>
      <c r="P680" s="160" t="str">
        <f t="shared" si="10"/>
        <v/>
      </c>
    </row>
    <row r="681" spans="1:16" s="164" customFormat="1" x14ac:dyDescent="0.2">
      <c r="A681" s="224" t="s">
        <v>619</v>
      </c>
      <c r="B681" s="219" t="s">
        <v>620</v>
      </c>
      <c r="C681" s="219">
        <v>33050813</v>
      </c>
      <c r="D681" s="229" t="s">
        <v>568</v>
      </c>
      <c r="E681" s="347" t="s">
        <v>1288</v>
      </c>
      <c r="F681" s="156" t="s">
        <v>1288</v>
      </c>
      <c r="G681" s="348" t="s">
        <v>1288</v>
      </c>
      <c r="H681" s="349" t="s">
        <v>1288</v>
      </c>
      <c r="I681" s="348" t="s">
        <v>1288</v>
      </c>
      <c r="J681" s="349" t="s">
        <v>1288</v>
      </c>
      <c r="K681" s="155" t="s">
        <v>1288</v>
      </c>
      <c r="L681" s="349" t="s">
        <v>1288</v>
      </c>
      <c r="M681" s="348" t="s">
        <v>1288</v>
      </c>
      <c r="N681" s="349" t="s">
        <v>1288</v>
      </c>
      <c r="O681" s="348" t="s">
        <v>1288</v>
      </c>
      <c r="P681" s="160" t="str">
        <f t="shared" si="10"/>
        <v/>
      </c>
    </row>
    <row r="682" spans="1:16" s="164" customFormat="1" x14ac:dyDescent="0.2">
      <c r="A682" s="224" t="s">
        <v>619</v>
      </c>
      <c r="B682" s="219" t="s">
        <v>620</v>
      </c>
      <c r="C682" s="219">
        <v>33050511</v>
      </c>
      <c r="D682" s="229" t="s">
        <v>647</v>
      </c>
      <c r="E682" s="347" t="s">
        <v>1288</v>
      </c>
      <c r="F682" s="156" t="s">
        <v>1288</v>
      </c>
      <c r="G682" s="348" t="s">
        <v>1288</v>
      </c>
      <c r="H682" s="349" t="s">
        <v>1288</v>
      </c>
      <c r="I682" s="348" t="s">
        <v>1288</v>
      </c>
      <c r="J682" s="349" t="s">
        <v>1288</v>
      </c>
      <c r="K682" s="155" t="s">
        <v>1288</v>
      </c>
      <c r="L682" s="349" t="s">
        <v>1288</v>
      </c>
      <c r="M682" s="348" t="s">
        <v>1288</v>
      </c>
      <c r="N682" s="349" t="s">
        <v>1288</v>
      </c>
      <c r="O682" s="348" t="s">
        <v>1288</v>
      </c>
      <c r="P682" s="160" t="str">
        <f t="shared" si="10"/>
        <v/>
      </c>
    </row>
    <row r="683" spans="1:16" s="164" customFormat="1" x14ac:dyDescent="0.2">
      <c r="A683" s="224" t="s">
        <v>619</v>
      </c>
      <c r="B683" s="219" t="s">
        <v>620</v>
      </c>
      <c r="C683" s="219">
        <v>33142882</v>
      </c>
      <c r="D683" s="229" t="s">
        <v>648</v>
      </c>
      <c r="E683" s="347" t="s">
        <v>1288</v>
      </c>
      <c r="F683" s="156" t="s">
        <v>1288</v>
      </c>
      <c r="G683" s="348" t="s">
        <v>1288</v>
      </c>
      <c r="H683" s="349" t="s">
        <v>1288</v>
      </c>
      <c r="I683" s="348" t="s">
        <v>1288</v>
      </c>
      <c r="J683" s="349" t="s">
        <v>1288</v>
      </c>
      <c r="K683" s="155" t="s">
        <v>1288</v>
      </c>
      <c r="L683" s="349" t="s">
        <v>1288</v>
      </c>
      <c r="M683" s="348" t="s">
        <v>1288</v>
      </c>
      <c r="N683" s="349" t="s">
        <v>1288</v>
      </c>
      <c r="O683" s="348" t="s">
        <v>1288</v>
      </c>
      <c r="P683" s="160" t="str">
        <f t="shared" si="10"/>
        <v/>
      </c>
    </row>
    <row r="684" spans="1:16" s="164" customFormat="1" x14ac:dyDescent="0.2">
      <c r="A684" s="224" t="s">
        <v>619</v>
      </c>
      <c r="B684" s="219" t="s">
        <v>620</v>
      </c>
      <c r="C684" s="219">
        <v>33050538</v>
      </c>
      <c r="D684" s="229" t="s">
        <v>649</v>
      </c>
      <c r="E684" s="347" t="s">
        <v>1288</v>
      </c>
      <c r="F684" s="156" t="s">
        <v>1288</v>
      </c>
      <c r="G684" s="348" t="s">
        <v>1288</v>
      </c>
      <c r="H684" s="349" t="s">
        <v>1288</v>
      </c>
      <c r="I684" s="348" t="s">
        <v>1288</v>
      </c>
      <c r="J684" s="349" t="s">
        <v>1288</v>
      </c>
      <c r="K684" s="155" t="s">
        <v>1288</v>
      </c>
      <c r="L684" s="349" t="s">
        <v>1288</v>
      </c>
      <c r="M684" s="348" t="s">
        <v>1288</v>
      </c>
      <c r="N684" s="349" t="s">
        <v>1288</v>
      </c>
      <c r="O684" s="157" t="s">
        <v>1289</v>
      </c>
      <c r="P684" s="160" t="str">
        <f t="shared" si="10"/>
        <v xml:space="preserve">DEZEMBRO, </v>
      </c>
    </row>
    <row r="685" spans="1:16" s="164" customFormat="1" x14ac:dyDescent="0.2">
      <c r="A685" s="224" t="s">
        <v>619</v>
      </c>
      <c r="B685" s="219" t="s">
        <v>620</v>
      </c>
      <c r="C685" s="219">
        <v>33050430</v>
      </c>
      <c r="D685" s="229" t="s">
        <v>650</v>
      </c>
      <c r="E685" s="347" t="s">
        <v>1288</v>
      </c>
      <c r="F685" s="156" t="s">
        <v>1288</v>
      </c>
      <c r="G685" s="348" t="s">
        <v>1288</v>
      </c>
      <c r="H685" s="349" t="s">
        <v>1288</v>
      </c>
      <c r="I685" s="348" t="s">
        <v>1288</v>
      </c>
      <c r="J685" s="349" t="s">
        <v>1288</v>
      </c>
      <c r="K685" s="155" t="s">
        <v>1288</v>
      </c>
      <c r="L685" s="349" t="s">
        <v>1288</v>
      </c>
      <c r="M685" s="348" t="s">
        <v>1288</v>
      </c>
      <c r="N685" s="349" t="s">
        <v>1288</v>
      </c>
      <c r="O685" s="348" t="s">
        <v>1288</v>
      </c>
      <c r="P685" s="160" t="str">
        <f t="shared" si="10"/>
        <v/>
      </c>
    </row>
    <row r="686" spans="1:16" s="164" customFormat="1" x14ac:dyDescent="0.2">
      <c r="A686" s="224" t="s">
        <v>619</v>
      </c>
      <c r="B686" s="219" t="s">
        <v>620</v>
      </c>
      <c r="C686" s="219">
        <v>33050546</v>
      </c>
      <c r="D686" s="229" t="s">
        <v>651</v>
      </c>
      <c r="E686" s="347" t="s">
        <v>1288</v>
      </c>
      <c r="F686" s="156" t="s">
        <v>1288</v>
      </c>
      <c r="G686" s="348" t="s">
        <v>1288</v>
      </c>
      <c r="H686" s="349" t="s">
        <v>1288</v>
      </c>
      <c r="I686" s="348" t="s">
        <v>1288</v>
      </c>
      <c r="J686" s="349" t="s">
        <v>1288</v>
      </c>
      <c r="K686" s="155" t="s">
        <v>1288</v>
      </c>
      <c r="L686" s="349" t="s">
        <v>1288</v>
      </c>
      <c r="M686" s="348" t="s">
        <v>1288</v>
      </c>
      <c r="N686" s="349" t="s">
        <v>1288</v>
      </c>
      <c r="O686" s="348" t="s">
        <v>1288</v>
      </c>
      <c r="P686" s="160" t="str">
        <f t="shared" si="10"/>
        <v/>
      </c>
    </row>
    <row r="687" spans="1:16" s="164" customFormat="1" x14ac:dyDescent="0.2">
      <c r="A687" s="224" t="s">
        <v>619</v>
      </c>
      <c r="B687" s="219" t="s">
        <v>620</v>
      </c>
      <c r="C687" s="219">
        <v>33050554</v>
      </c>
      <c r="D687" s="229" t="s">
        <v>652</v>
      </c>
      <c r="E687" s="347" t="s">
        <v>1288</v>
      </c>
      <c r="F687" s="156" t="s">
        <v>1288</v>
      </c>
      <c r="G687" s="348" t="s">
        <v>1288</v>
      </c>
      <c r="H687" s="349" t="s">
        <v>1288</v>
      </c>
      <c r="I687" s="348" t="s">
        <v>1288</v>
      </c>
      <c r="J687" s="349" t="s">
        <v>1288</v>
      </c>
      <c r="K687" s="155" t="s">
        <v>1288</v>
      </c>
      <c r="L687" s="349" t="s">
        <v>1288</v>
      </c>
      <c r="M687" s="348" t="s">
        <v>1288</v>
      </c>
      <c r="N687" s="349" t="s">
        <v>1288</v>
      </c>
      <c r="O687" s="348" t="s">
        <v>1288</v>
      </c>
      <c r="P687" s="160" t="str">
        <f t="shared" si="10"/>
        <v/>
      </c>
    </row>
    <row r="688" spans="1:16" s="164" customFormat="1" x14ac:dyDescent="0.2">
      <c r="A688" s="224" t="s">
        <v>619</v>
      </c>
      <c r="B688" s="219" t="s">
        <v>620</v>
      </c>
      <c r="C688" s="219">
        <v>33048991</v>
      </c>
      <c r="D688" s="229" t="s">
        <v>653</v>
      </c>
      <c r="E688" s="347" t="s">
        <v>1288</v>
      </c>
      <c r="F688" s="156" t="s">
        <v>1288</v>
      </c>
      <c r="G688" s="348" t="s">
        <v>1288</v>
      </c>
      <c r="H688" s="349" t="s">
        <v>1288</v>
      </c>
      <c r="I688" s="348" t="s">
        <v>1288</v>
      </c>
      <c r="J688" s="349" t="s">
        <v>1288</v>
      </c>
      <c r="K688" s="155" t="s">
        <v>1288</v>
      </c>
      <c r="L688" s="349" t="s">
        <v>1288</v>
      </c>
      <c r="M688" s="348" t="s">
        <v>1288</v>
      </c>
      <c r="N688" s="349" t="s">
        <v>1288</v>
      </c>
      <c r="O688" s="348" t="s">
        <v>1288</v>
      </c>
      <c r="P688" s="160" t="str">
        <f t="shared" si="10"/>
        <v/>
      </c>
    </row>
    <row r="689" spans="1:16" s="164" customFormat="1" x14ac:dyDescent="0.2">
      <c r="A689" s="224" t="s">
        <v>619</v>
      </c>
      <c r="B689" s="219" t="s">
        <v>620</v>
      </c>
      <c r="C689" s="219">
        <v>33050570</v>
      </c>
      <c r="D689" s="229" t="s">
        <v>654</v>
      </c>
      <c r="E689" s="347" t="s">
        <v>1288</v>
      </c>
      <c r="F689" s="156" t="s">
        <v>1288</v>
      </c>
      <c r="G689" s="348" t="s">
        <v>1288</v>
      </c>
      <c r="H689" s="349" t="s">
        <v>1288</v>
      </c>
      <c r="I689" s="348" t="s">
        <v>1288</v>
      </c>
      <c r="J689" s="349" t="s">
        <v>1288</v>
      </c>
      <c r="K689" s="155" t="s">
        <v>1288</v>
      </c>
      <c r="L689" s="349" t="s">
        <v>1288</v>
      </c>
      <c r="M689" s="348" t="s">
        <v>1288</v>
      </c>
      <c r="N689" s="349" t="s">
        <v>1288</v>
      </c>
      <c r="O689" s="348" t="s">
        <v>1288</v>
      </c>
      <c r="P689" s="160" t="str">
        <f t="shared" si="10"/>
        <v/>
      </c>
    </row>
    <row r="690" spans="1:16" s="164" customFormat="1" x14ac:dyDescent="0.2">
      <c r="A690" s="224" t="s">
        <v>619</v>
      </c>
      <c r="B690" s="219" t="s">
        <v>620</v>
      </c>
      <c r="C690" s="219">
        <v>33048797</v>
      </c>
      <c r="D690" s="229" t="s">
        <v>655</v>
      </c>
      <c r="E690" s="347" t="s">
        <v>1288</v>
      </c>
      <c r="F690" s="156" t="s">
        <v>1288</v>
      </c>
      <c r="G690" s="348" t="s">
        <v>1288</v>
      </c>
      <c r="H690" s="349" t="s">
        <v>1288</v>
      </c>
      <c r="I690" s="348" t="s">
        <v>1288</v>
      </c>
      <c r="J690" s="349" t="s">
        <v>1288</v>
      </c>
      <c r="K690" s="155" t="s">
        <v>1288</v>
      </c>
      <c r="L690" s="349" t="s">
        <v>1288</v>
      </c>
      <c r="M690" s="348" t="s">
        <v>1288</v>
      </c>
      <c r="N690" s="349" t="s">
        <v>1288</v>
      </c>
      <c r="O690" s="348" t="s">
        <v>1288</v>
      </c>
      <c r="P690" s="160" t="str">
        <f t="shared" si="10"/>
        <v/>
      </c>
    </row>
    <row r="691" spans="1:16" s="164" customFormat="1" x14ac:dyDescent="0.2">
      <c r="A691" s="224" t="s">
        <v>619</v>
      </c>
      <c r="B691" s="219" t="s">
        <v>620</v>
      </c>
      <c r="C691" s="219">
        <v>33050031</v>
      </c>
      <c r="D691" s="229" t="s">
        <v>656</v>
      </c>
      <c r="E691" s="347" t="s">
        <v>1288</v>
      </c>
      <c r="F691" s="156" t="s">
        <v>1288</v>
      </c>
      <c r="G691" s="348" t="s">
        <v>1288</v>
      </c>
      <c r="H691" s="349" t="s">
        <v>1288</v>
      </c>
      <c r="I691" s="348" t="s">
        <v>1288</v>
      </c>
      <c r="J691" s="349" t="s">
        <v>1288</v>
      </c>
      <c r="K691" s="155" t="s">
        <v>1288</v>
      </c>
      <c r="L691" s="349" t="s">
        <v>1288</v>
      </c>
      <c r="M691" s="348" t="s">
        <v>1288</v>
      </c>
      <c r="N691" s="349" t="s">
        <v>1288</v>
      </c>
      <c r="O691" s="348" t="s">
        <v>1288</v>
      </c>
      <c r="P691" s="160" t="str">
        <f t="shared" si="10"/>
        <v/>
      </c>
    </row>
    <row r="692" spans="1:16" s="164" customFormat="1" x14ac:dyDescent="0.2">
      <c r="A692" s="224" t="s">
        <v>619</v>
      </c>
      <c r="B692" s="219" t="s">
        <v>620</v>
      </c>
      <c r="C692" s="219">
        <v>33048517</v>
      </c>
      <c r="D692" s="229" t="s">
        <v>151</v>
      </c>
      <c r="E692" s="347" t="s">
        <v>1288</v>
      </c>
      <c r="F692" s="156" t="s">
        <v>1288</v>
      </c>
      <c r="G692" s="348" t="s">
        <v>1288</v>
      </c>
      <c r="H692" s="349" t="s">
        <v>1288</v>
      </c>
      <c r="I692" s="348" t="s">
        <v>1288</v>
      </c>
      <c r="J692" s="349" t="s">
        <v>1288</v>
      </c>
      <c r="K692" s="155" t="s">
        <v>1288</v>
      </c>
      <c r="L692" s="349" t="s">
        <v>1288</v>
      </c>
      <c r="M692" s="348" t="s">
        <v>1288</v>
      </c>
      <c r="N692" s="349" t="s">
        <v>1288</v>
      </c>
      <c r="O692" s="157" t="s">
        <v>1289</v>
      </c>
      <c r="P692" s="160" t="str">
        <f t="shared" si="10"/>
        <v xml:space="preserve">DEZEMBRO, </v>
      </c>
    </row>
    <row r="693" spans="1:16" s="164" customFormat="1" x14ac:dyDescent="0.2">
      <c r="A693" s="224" t="s">
        <v>619</v>
      </c>
      <c r="B693" s="219" t="s">
        <v>620</v>
      </c>
      <c r="C693" s="219">
        <v>33050848</v>
      </c>
      <c r="D693" s="229" t="s">
        <v>657</v>
      </c>
      <c r="E693" s="347" t="s">
        <v>1288</v>
      </c>
      <c r="F693" s="156" t="s">
        <v>1288</v>
      </c>
      <c r="G693" s="348" t="s">
        <v>1288</v>
      </c>
      <c r="H693" s="349" t="s">
        <v>1288</v>
      </c>
      <c r="I693" s="348" t="s">
        <v>1288</v>
      </c>
      <c r="J693" s="349" t="s">
        <v>1288</v>
      </c>
      <c r="K693" s="155" t="s">
        <v>1288</v>
      </c>
      <c r="L693" s="349" t="s">
        <v>1288</v>
      </c>
      <c r="M693" s="348" t="s">
        <v>1288</v>
      </c>
      <c r="N693" s="349" t="s">
        <v>1288</v>
      </c>
      <c r="O693" s="348" t="s">
        <v>1288</v>
      </c>
      <c r="P693" s="160" t="str">
        <f t="shared" si="10"/>
        <v/>
      </c>
    </row>
    <row r="694" spans="1:16" s="164" customFormat="1" x14ac:dyDescent="0.2">
      <c r="A694" s="224" t="s">
        <v>619</v>
      </c>
      <c r="B694" s="219" t="s">
        <v>620</v>
      </c>
      <c r="C694" s="219">
        <v>33049815</v>
      </c>
      <c r="D694" s="229" t="s">
        <v>658</v>
      </c>
      <c r="E694" s="347" t="s">
        <v>1288</v>
      </c>
      <c r="F694" s="156" t="s">
        <v>1288</v>
      </c>
      <c r="G694" s="348" t="s">
        <v>1288</v>
      </c>
      <c r="H694" s="349" t="s">
        <v>1288</v>
      </c>
      <c r="I694" s="348" t="s">
        <v>1288</v>
      </c>
      <c r="J694" s="349" t="s">
        <v>1288</v>
      </c>
      <c r="K694" s="155" t="s">
        <v>1288</v>
      </c>
      <c r="L694" s="349" t="s">
        <v>1288</v>
      </c>
      <c r="M694" s="348" t="s">
        <v>1288</v>
      </c>
      <c r="N694" s="349" t="s">
        <v>1288</v>
      </c>
      <c r="O694" s="348" t="s">
        <v>1288</v>
      </c>
      <c r="P694" s="160" t="str">
        <f t="shared" si="10"/>
        <v/>
      </c>
    </row>
    <row r="695" spans="1:16" s="164" customFormat="1" x14ac:dyDescent="0.2">
      <c r="A695" s="224" t="s">
        <v>619</v>
      </c>
      <c r="B695" s="219" t="s">
        <v>620</v>
      </c>
      <c r="C695" s="219">
        <v>33049017</v>
      </c>
      <c r="D695" s="229" t="s">
        <v>659</v>
      </c>
      <c r="E695" s="347" t="s">
        <v>1288</v>
      </c>
      <c r="F695" s="156" t="s">
        <v>1288</v>
      </c>
      <c r="G695" s="348" t="s">
        <v>1288</v>
      </c>
      <c r="H695" s="349" t="s">
        <v>1288</v>
      </c>
      <c r="I695" s="348" t="s">
        <v>1288</v>
      </c>
      <c r="J695" s="349" t="s">
        <v>1288</v>
      </c>
      <c r="K695" s="155" t="s">
        <v>1288</v>
      </c>
      <c r="L695" s="349" t="s">
        <v>1288</v>
      </c>
      <c r="M695" s="348" t="s">
        <v>1288</v>
      </c>
      <c r="N695" s="349" t="s">
        <v>1288</v>
      </c>
      <c r="O695" s="348" t="s">
        <v>1288</v>
      </c>
      <c r="P695" s="160" t="str">
        <f t="shared" si="10"/>
        <v/>
      </c>
    </row>
    <row r="696" spans="1:16" s="164" customFormat="1" ht="22.5" x14ac:dyDescent="0.2">
      <c r="A696" s="224" t="s">
        <v>619</v>
      </c>
      <c r="B696" s="219" t="s">
        <v>620</v>
      </c>
      <c r="C696" s="219">
        <v>33049025</v>
      </c>
      <c r="D696" s="229" t="s">
        <v>660</v>
      </c>
      <c r="E696" s="347" t="s">
        <v>1288</v>
      </c>
      <c r="F696" s="156" t="s">
        <v>1288</v>
      </c>
      <c r="G696" s="348" t="s">
        <v>1288</v>
      </c>
      <c r="H696" s="349" t="s">
        <v>1288</v>
      </c>
      <c r="I696" s="348" t="s">
        <v>1288</v>
      </c>
      <c r="J696" s="349" t="s">
        <v>1288</v>
      </c>
      <c r="K696" s="379" t="s">
        <v>1289</v>
      </c>
      <c r="L696" s="156" t="s">
        <v>1289</v>
      </c>
      <c r="M696" s="157" t="s">
        <v>1289</v>
      </c>
      <c r="N696" s="156" t="s">
        <v>1289</v>
      </c>
      <c r="O696" s="157" t="s">
        <v>1289</v>
      </c>
      <c r="P696" s="160" t="str">
        <f t="shared" si="10"/>
        <v xml:space="preserve">AGOSTO, SETEMBRO, OUTUBRO, NOVEMBRODEZEMBRO, </v>
      </c>
    </row>
    <row r="697" spans="1:16" s="164" customFormat="1" x14ac:dyDescent="0.2">
      <c r="A697" s="224" t="s">
        <v>619</v>
      </c>
      <c r="B697" s="219" t="s">
        <v>620</v>
      </c>
      <c r="C697" s="219">
        <v>33049033</v>
      </c>
      <c r="D697" s="229" t="s">
        <v>661</v>
      </c>
      <c r="E697" s="347" t="s">
        <v>1288</v>
      </c>
      <c r="F697" s="156" t="s">
        <v>1288</v>
      </c>
      <c r="G697" s="348" t="s">
        <v>1288</v>
      </c>
      <c r="H697" s="349" t="s">
        <v>1288</v>
      </c>
      <c r="I697" s="348" t="s">
        <v>1288</v>
      </c>
      <c r="J697" s="349" t="s">
        <v>1288</v>
      </c>
      <c r="K697" s="155" t="s">
        <v>1288</v>
      </c>
      <c r="L697" s="349" t="s">
        <v>1288</v>
      </c>
      <c r="M697" s="348" t="s">
        <v>1288</v>
      </c>
      <c r="N697" s="349" t="s">
        <v>1288</v>
      </c>
      <c r="O697" s="348" t="s">
        <v>1288</v>
      </c>
      <c r="P697" s="160" t="str">
        <f t="shared" si="10"/>
        <v/>
      </c>
    </row>
    <row r="698" spans="1:16" s="164" customFormat="1" x14ac:dyDescent="0.2">
      <c r="A698" s="224" t="s">
        <v>619</v>
      </c>
      <c r="B698" s="219" t="s">
        <v>620</v>
      </c>
      <c r="C698" s="219">
        <v>33048304</v>
      </c>
      <c r="D698" s="229" t="s">
        <v>662</v>
      </c>
      <c r="E698" s="347" t="s">
        <v>1288</v>
      </c>
      <c r="F698" s="156" t="s">
        <v>1288</v>
      </c>
      <c r="G698" s="348" t="s">
        <v>1288</v>
      </c>
      <c r="H698" s="349" t="s">
        <v>1288</v>
      </c>
      <c r="I698" s="348" t="s">
        <v>1288</v>
      </c>
      <c r="J698" s="349" t="s">
        <v>1288</v>
      </c>
      <c r="K698" s="155" t="s">
        <v>1288</v>
      </c>
      <c r="L698" s="349" t="s">
        <v>1288</v>
      </c>
      <c r="M698" s="348" t="s">
        <v>1288</v>
      </c>
      <c r="N698" s="349" t="s">
        <v>1288</v>
      </c>
      <c r="O698" s="348" t="s">
        <v>1288</v>
      </c>
      <c r="P698" s="160" t="str">
        <f t="shared" si="10"/>
        <v/>
      </c>
    </row>
    <row r="699" spans="1:16" s="164" customFormat="1" x14ac:dyDescent="0.2">
      <c r="A699" s="224" t="s">
        <v>619</v>
      </c>
      <c r="B699" s="219" t="s">
        <v>620</v>
      </c>
      <c r="C699" s="219">
        <v>33049688</v>
      </c>
      <c r="D699" s="229" t="s">
        <v>663</v>
      </c>
      <c r="E699" s="347" t="s">
        <v>1288</v>
      </c>
      <c r="F699" s="156" t="s">
        <v>1288</v>
      </c>
      <c r="G699" s="348" t="s">
        <v>1288</v>
      </c>
      <c r="H699" s="349" t="s">
        <v>1288</v>
      </c>
      <c r="I699" s="348" t="s">
        <v>1288</v>
      </c>
      <c r="J699" s="349" t="s">
        <v>1288</v>
      </c>
      <c r="K699" s="155" t="s">
        <v>1288</v>
      </c>
      <c r="L699" s="349" t="s">
        <v>1288</v>
      </c>
      <c r="M699" s="348" t="s">
        <v>1288</v>
      </c>
      <c r="N699" s="349" t="s">
        <v>1288</v>
      </c>
      <c r="O699" s="348" t="s">
        <v>1288</v>
      </c>
      <c r="P699" s="160" t="str">
        <f t="shared" si="10"/>
        <v/>
      </c>
    </row>
    <row r="700" spans="1:16" s="164" customFormat="1" x14ac:dyDescent="0.2">
      <c r="A700" s="224" t="s">
        <v>619</v>
      </c>
      <c r="B700" s="219" t="s">
        <v>620</v>
      </c>
      <c r="C700" s="219">
        <v>33049734</v>
      </c>
      <c r="D700" s="229" t="s">
        <v>664</v>
      </c>
      <c r="E700" s="347" t="s">
        <v>1288</v>
      </c>
      <c r="F700" s="156" t="s">
        <v>1288</v>
      </c>
      <c r="G700" s="348" t="s">
        <v>1288</v>
      </c>
      <c r="H700" s="349" t="s">
        <v>1288</v>
      </c>
      <c r="I700" s="348" t="s">
        <v>1288</v>
      </c>
      <c r="J700" s="349" t="s">
        <v>1288</v>
      </c>
      <c r="K700" s="155" t="s">
        <v>1288</v>
      </c>
      <c r="L700" s="349" t="s">
        <v>1288</v>
      </c>
      <c r="M700" s="348" t="s">
        <v>1288</v>
      </c>
      <c r="N700" s="349" t="s">
        <v>1288</v>
      </c>
      <c r="O700" s="348" t="s">
        <v>1288</v>
      </c>
      <c r="P700" s="160" t="str">
        <f t="shared" si="10"/>
        <v/>
      </c>
    </row>
    <row r="701" spans="1:16" s="164" customFormat="1" x14ac:dyDescent="0.2">
      <c r="A701" s="224" t="s">
        <v>619</v>
      </c>
      <c r="B701" s="219" t="s">
        <v>620</v>
      </c>
      <c r="C701" s="219">
        <v>33048282</v>
      </c>
      <c r="D701" s="229" t="s">
        <v>665</v>
      </c>
      <c r="E701" s="347" t="s">
        <v>1288</v>
      </c>
      <c r="F701" s="156" t="s">
        <v>1288</v>
      </c>
      <c r="G701" s="348" t="s">
        <v>1288</v>
      </c>
      <c r="H701" s="349" t="s">
        <v>1288</v>
      </c>
      <c r="I701" s="348" t="s">
        <v>1288</v>
      </c>
      <c r="J701" s="349" t="s">
        <v>1288</v>
      </c>
      <c r="K701" s="155" t="s">
        <v>1288</v>
      </c>
      <c r="L701" s="349" t="s">
        <v>1288</v>
      </c>
      <c r="M701" s="348" t="s">
        <v>1288</v>
      </c>
      <c r="N701" s="349" t="s">
        <v>1288</v>
      </c>
      <c r="O701" s="348" t="s">
        <v>1288</v>
      </c>
      <c r="P701" s="160" t="str">
        <f t="shared" si="10"/>
        <v/>
      </c>
    </row>
    <row r="702" spans="1:16" s="164" customFormat="1" x14ac:dyDescent="0.2">
      <c r="A702" s="224" t="s">
        <v>619</v>
      </c>
      <c r="B702" s="219" t="s">
        <v>620</v>
      </c>
      <c r="C702" s="219">
        <v>33049726</v>
      </c>
      <c r="D702" s="229" t="s">
        <v>666</v>
      </c>
      <c r="E702" s="347" t="s">
        <v>1288</v>
      </c>
      <c r="F702" s="156" t="s">
        <v>1288</v>
      </c>
      <c r="G702" s="348" t="s">
        <v>1288</v>
      </c>
      <c r="H702" s="349" t="s">
        <v>1288</v>
      </c>
      <c r="I702" s="348" t="s">
        <v>1288</v>
      </c>
      <c r="J702" s="349" t="s">
        <v>1288</v>
      </c>
      <c r="K702" s="155" t="s">
        <v>1288</v>
      </c>
      <c r="L702" s="349" t="s">
        <v>1288</v>
      </c>
      <c r="M702" s="348" t="s">
        <v>1288</v>
      </c>
      <c r="N702" s="349" t="s">
        <v>1288</v>
      </c>
      <c r="O702" s="348" t="s">
        <v>1288</v>
      </c>
      <c r="P702" s="160" t="str">
        <f t="shared" si="10"/>
        <v/>
      </c>
    </row>
    <row r="703" spans="1:16" s="164" customFormat="1" x14ac:dyDescent="0.2">
      <c r="A703" s="224" t="s">
        <v>619</v>
      </c>
      <c r="B703" s="219" t="s">
        <v>620</v>
      </c>
      <c r="C703" s="219">
        <v>33191280</v>
      </c>
      <c r="D703" s="229" t="s">
        <v>667</v>
      </c>
      <c r="E703" s="347" t="s">
        <v>1288</v>
      </c>
      <c r="F703" s="156" t="s">
        <v>1288</v>
      </c>
      <c r="G703" s="348" t="s">
        <v>1288</v>
      </c>
      <c r="H703" s="349" t="s">
        <v>1288</v>
      </c>
      <c r="I703" s="348" t="s">
        <v>1288</v>
      </c>
      <c r="J703" s="349" t="s">
        <v>1288</v>
      </c>
      <c r="K703" s="155" t="s">
        <v>1288</v>
      </c>
      <c r="L703" s="349" t="s">
        <v>1288</v>
      </c>
      <c r="M703" s="348" t="s">
        <v>1288</v>
      </c>
      <c r="N703" s="349" t="s">
        <v>1288</v>
      </c>
      <c r="O703" s="348" t="s">
        <v>1288</v>
      </c>
      <c r="P703" s="160" t="str">
        <f t="shared" si="10"/>
        <v/>
      </c>
    </row>
    <row r="704" spans="1:16" s="164" customFormat="1" x14ac:dyDescent="0.2">
      <c r="A704" s="224" t="s">
        <v>619</v>
      </c>
      <c r="B704" s="219" t="s">
        <v>620</v>
      </c>
      <c r="C704" s="219">
        <v>33048339</v>
      </c>
      <c r="D704" s="229" t="s">
        <v>668</v>
      </c>
      <c r="E704" s="347" t="s">
        <v>1288</v>
      </c>
      <c r="F704" s="156" t="s">
        <v>1288</v>
      </c>
      <c r="G704" s="348" t="s">
        <v>1288</v>
      </c>
      <c r="H704" s="349" t="s">
        <v>1288</v>
      </c>
      <c r="I704" s="348" t="s">
        <v>1288</v>
      </c>
      <c r="J704" s="349" t="s">
        <v>1288</v>
      </c>
      <c r="K704" s="155" t="s">
        <v>1288</v>
      </c>
      <c r="L704" s="349" t="s">
        <v>1288</v>
      </c>
      <c r="M704" s="348" t="s">
        <v>1288</v>
      </c>
      <c r="N704" s="349" t="s">
        <v>1288</v>
      </c>
      <c r="O704" s="348" t="s">
        <v>1288</v>
      </c>
      <c r="P704" s="160" t="str">
        <f t="shared" si="10"/>
        <v/>
      </c>
    </row>
    <row r="705" spans="1:16" s="164" customFormat="1" x14ac:dyDescent="0.2">
      <c r="A705" s="224" t="s">
        <v>619</v>
      </c>
      <c r="B705" s="219" t="s">
        <v>620</v>
      </c>
      <c r="C705" s="219">
        <v>33049742</v>
      </c>
      <c r="D705" s="229" t="s">
        <v>669</v>
      </c>
      <c r="E705" s="347" t="s">
        <v>1288</v>
      </c>
      <c r="F705" s="156" t="s">
        <v>1288</v>
      </c>
      <c r="G705" s="348" t="s">
        <v>1288</v>
      </c>
      <c r="H705" s="349" t="s">
        <v>1288</v>
      </c>
      <c r="I705" s="348" t="s">
        <v>1288</v>
      </c>
      <c r="J705" s="349" t="s">
        <v>1288</v>
      </c>
      <c r="K705" s="155" t="s">
        <v>1288</v>
      </c>
      <c r="L705" s="349" t="s">
        <v>1288</v>
      </c>
      <c r="M705" s="348" t="s">
        <v>1288</v>
      </c>
      <c r="N705" s="349" t="s">
        <v>1288</v>
      </c>
      <c r="O705" s="348" t="s">
        <v>1288</v>
      </c>
      <c r="P705" s="160" t="str">
        <f t="shared" si="10"/>
        <v/>
      </c>
    </row>
    <row r="706" spans="1:16" s="164" customFormat="1" x14ac:dyDescent="0.2">
      <c r="A706" s="224" t="s">
        <v>619</v>
      </c>
      <c r="B706" s="219" t="s">
        <v>620</v>
      </c>
      <c r="C706" s="219">
        <v>33048320</v>
      </c>
      <c r="D706" s="229" t="s">
        <v>670</v>
      </c>
      <c r="E706" s="347" t="s">
        <v>1288</v>
      </c>
      <c r="F706" s="156" t="s">
        <v>1288</v>
      </c>
      <c r="G706" s="348" t="s">
        <v>1288</v>
      </c>
      <c r="H706" s="349" t="s">
        <v>1288</v>
      </c>
      <c r="I706" s="348" t="s">
        <v>1288</v>
      </c>
      <c r="J706" s="349" t="s">
        <v>1288</v>
      </c>
      <c r="K706" s="155" t="s">
        <v>1288</v>
      </c>
      <c r="L706" s="349" t="s">
        <v>1288</v>
      </c>
      <c r="M706" s="348" t="s">
        <v>1288</v>
      </c>
      <c r="N706" s="349" t="s">
        <v>1288</v>
      </c>
      <c r="O706" s="363" t="s">
        <v>1289</v>
      </c>
      <c r="P706" s="160" t="str">
        <f t="shared" si="10"/>
        <v xml:space="preserve">DEZEMBRO, </v>
      </c>
    </row>
    <row r="707" spans="1:16" s="164" customFormat="1" x14ac:dyDescent="0.2">
      <c r="A707" s="224" t="s">
        <v>619</v>
      </c>
      <c r="B707" s="219" t="s">
        <v>620</v>
      </c>
      <c r="C707" s="219">
        <v>33099243</v>
      </c>
      <c r="D707" s="229" t="s">
        <v>672</v>
      </c>
      <c r="E707" s="347" t="s">
        <v>1288</v>
      </c>
      <c r="F707" s="156" t="s">
        <v>1288</v>
      </c>
      <c r="G707" s="348" t="s">
        <v>1288</v>
      </c>
      <c r="H707" s="349" t="s">
        <v>1288</v>
      </c>
      <c r="I707" s="348" t="s">
        <v>1288</v>
      </c>
      <c r="J707" s="349" t="s">
        <v>1288</v>
      </c>
      <c r="K707" s="155" t="s">
        <v>1288</v>
      </c>
      <c r="L707" s="349" t="s">
        <v>1288</v>
      </c>
      <c r="M707" s="348" t="s">
        <v>1288</v>
      </c>
      <c r="N707" s="349" t="s">
        <v>1288</v>
      </c>
      <c r="O707" s="348" t="s">
        <v>1288</v>
      </c>
      <c r="P707" s="160" t="str">
        <f t="shared" ref="P707:P770" si="11">IF(E707="PENDENTE","FEVEREIRO, ","")&amp;IF(F707="PENDENTE","MARÇO, ","")&amp;IF(G707="PENDENTE","ABRIL, ","")&amp;IF(H707="PENDENTE","MAIO, ","")&amp;IF(I707="PENDENTE","JUNHO, ","")&amp;IF(J707="PENDENTE","JULHO, ","")&amp;IF(K707="PENDENTE","AGOSTO, ","")&amp;IF(L707="PENDENTE","SETEMBRO, ","")&amp;IF(M707="PENDENTE","OUTUBRO, ","")&amp;IF(N707="PENDENTE","NOVEMBRO","")&amp;IF(O707="PENDENTE","DEZEMBRO, ","")</f>
        <v/>
      </c>
    </row>
    <row r="708" spans="1:16" s="164" customFormat="1" x14ac:dyDescent="0.2">
      <c r="A708" s="224" t="s">
        <v>619</v>
      </c>
      <c r="B708" s="219" t="s">
        <v>620</v>
      </c>
      <c r="C708" s="219">
        <v>33101620</v>
      </c>
      <c r="D708" s="229" t="s">
        <v>673</v>
      </c>
      <c r="E708" s="347" t="s">
        <v>1288</v>
      </c>
      <c r="F708" s="156" t="s">
        <v>1288</v>
      </c>
      <c r="G708" s="348" t="s">
        <v>1288</v>
      </c>
      <c r="H708" s="349" t="s">
        <v>1288</v>
      </c>
      <c r="I708" s="348" t="s">
        <v>1288</v>
      </c>
      <c r="J708" s="349" t="s">
        <v>1288</v>
      </c>
      <c r="K708" s="155" t="s">
        <v>1288</v>
      </c>
      <c r="L708" s="349" t="s">
        <v>1288</v>
      </c>
      <c r="M708" s="348" t="s">
        <v>1288</v>
      </c>
      <c r="N708" s="349" t="s">
        <v>1288</v>
      </c>
      <c r="O708" s="348" t="s">
        <v>1288</v>
      </c>
      <c r="P708" s="160" t="str">
        <f t="shared" si="11"/>
        <v/>
      </c>
    </row>
    <row r="709" spans="1:16" s="164" customFormat="1" x14ac:dyDescent="0.25">
      <c r="A709" s="219" t="s">
        <v>619</v>
      </c>
      <c r="B709" s="219" t="s">
        <v>620</v>
      </c>
      <c r="C709" s="219">
        <v>33048347</v>
      </c>
      <c r="D709" s="229" t="s">
        <v>674</v>
      </c>
      <c r="E709" s="347" t="s">
        <v>1288</v>
      </c>
      <c r="F709" s="156" t="s">
        <v>1288</v>
      </c>
      <c r="G709" s="348" t="s">
        <v>1288</v>
      </c>
      <c r="H709" s="349" t="s">
        <v>1288</v>
      </c>
      <c r="I709" s="348" t="s">
        <v>1288</v>
      </c>
      <c r="J709" s="349" t="s">
        <v>1288</v>
      </c>
      <c r="K709" s="155" t="s">
        <v>1288</v>
      </c>
      <c r="L709" s="349" t="s">
        <v>1288</v>
      </c>
      <c r="M709" s="348" t="s">
        <v>1288</v>
      </c>
      <c r="N709" s="349" t="s">
        <v>1288</v>
      </c>
      <c r="O709" s="348" t="s">
        <v>1288</v>
      </c>
      <c r="P709" s="160" t="str">
        <f t="shared" si="11"/>
        <v/>
      </c>
    </row>
    <row r="710" spans="1:16" s="164" customFormat="1" x14ac:dyDescent="0.2">
      <c r="A710" s="224" t="s">
        <v>619</v>
      </c>
      <c r="B710" s="219" t="s">
        <v>620</v>
      </c>
      <c r="C710" s="219">
        <v>33099073</v>
      </c>
      <c r="D710" s="229" t="s">
        <v>675</v>
      </c>
      <c r="E710" s="347" t="s">
        <v>1288</v>
      </c>
      <c r="F710" s="156" t="s">
        <v>1288</v>
      </c>
      <c r="G710" s="348" t="s">
        <v>1288</v>
      </c>
      <c r="H710" s="349" t="s">
        <v>1288</v>
      </c>
      <c r="I710" s="348" t="s">
        <v>1288</v>
      </c>
      <c r="J710" s="349" t="s">
        <v>1288</v>
      </c>
      <c r="K710" s="155" t="s">
        <v>1288</v>
      </c>
      <c r="L710" s="349" t="s">
        <v>1288</v>
      </c>
      <c r="M710" s="348" t="s">
        <v>1288</v>
      </c>
      <c r="N710" s="349" t="s">
        <v>1288</v>
      </c>
      <c r="O710" s="348" t="s">
        <v>1288</v>
      </c>
      <c r="P710" s="160" t="str">
        <f t="shared" si="11"/>
        <v/>
      </c>
    </row>
    <row r="711" spans="1:16" s="164" customFormat="1" x14ac:dyDescent="0.2">
      <c r="A711" s="224" t="s">
        <v>619</v>
      </c>
      <c r="B711" s="219" t="s">
        <v>620</v>
      </c>
      <c r="C711" s="219">
        <v>33110220</v>
      </c>
      <c r="D711" s="229" t="s">
        <v>676</v>
      </c>
      <c r="E711" s="347" t="s">
        <v>1288</v>
      </c>
      <c r="F711" s="156" t="s">
        <v>1288</v>
      </c>
      <c r="G711" s="348" t="s">
        <v>1288</v>
      </c>
      <c r="H711" s="349" t="s">
        <v>1288</v>
      </c>
      <c r="I711" s="348" t="s">
        <v>1288</v>
      </c>
      <c r="J711" s="349" t="s">
        <v>1288</v>
      </c>
      <c r="K711" s="155" t="s">
        <v>1288</v>
      </c>
      <c r="L711" s="349" t="s">
        <v>1288</v>
      </c>
      <c r="M711" s="348" t="s">
        <v>1288</v>
      </c>
      <c r="N711" s="349" t="s">
        <v>1288</v>
      </c>
      <c r="O711" s="157" t="s">
        <v>1289</v>
      </c>
      <c r="P711" s="160" t="str">
        <f t="shared" si="11"/>
        <v xml:space="preserve">DEZEMBRO, </v>
      </c>
    </row>
    <row r="712" spans="1:16" s="164" customFormat="1" x14ac:dyDescent="0.2">
      <c r="A712" s="224" t="s">
        <v>619</v>
      </c>
      <c r="B712" s="219" t="s">
        <v>620</v>
      </c>
      <c r="C712" s="219">
        <v>33049700</v>
      </c>
      <c r="D712" s="229" t="s">
        <v>677</v>
      </c>
      <c r="E712" s="347" t="s">
        <v>1288</v>
      </c>
      <c r="F712" s="156" t="s">
        <v>1288</v>
      </c>
      <c r="G712" s="348" t="s">
        <v>1288</v>
      </c>
      <c r="H712" s="349" t="s">
        <v>1288</v>
      </c>
      <c r="I712" s="348" t="s">
        <v>1288</v>
      </c>
      <c r="J712" s="349" t="s">
        <v>1288</v>
      </c>
      <c r="K712" s="155" t="s">
        <v>1288</v>
      </c>
      <c r="L712" s="349" t="s">
        <v>1288</v>
      </c>
      <c r="M712" s="348" t="s">
        <v>1288</v>
      </c>
      <c r="N712" s="349" t="s">
        <v>1288</v>
      </c>
      <c r="O712" s="157" t="s">
        <v>1289</v>
      </c>
      <c r="P712" s="160" t="str">
        <f t="shared" si="11"/>
        <v xml:space="preserve">DEZEMBRO, </v>
      </c>
    </row>
    <row r="713" spans="1:16" s="164" customFormat="1" x14ac:dyDescent="0.2">
      <c r="A713" s="224" t="s">
        <v>619</v>
      </c>
      <c r="B713" s="219" t="s">
        <v>620</v>
      </c>
      <c r="C713" s="219">
        <v>33099766</v>
      </c>
      <c r="D713" s="229" t="s">
        <v>678</v>
      </c>
      <c r="E713" s="347" t="s">
        <v>1288</v>
      </c>
      <c r="F713" s="156" t="s">
        <v>1288</v>
      </c>
      <c r="G713" s="348" t="s">
        <v>1288</v>
      </c>
      <c r="H713" s="349" t="s">
        <v>1288</v>
      </c>
      <c r="I713" s="348" t="s">
        <v>1288</v>
      </c>
      <c r="J713" s="349" t="s">
        <v>1288</v>
      </c>
      <c r="K713" s="155" t="s">
        <v>1288</v>
      </c>
      <c r="L713" s="349" t="s">
        <v>1288</v>
      </c>
      <c r="M713" s="348" t="s">
        <v>1288</v>
      </c>
      <c r="N713" s="349" t="s">
        <v>1288</v>
      </c>
      <c r="O713" s="348" t="s">
        <v>1288</v>
      </c>
      <c r="P713" s="160" t="str">
        <f t="shared" si="11"/>
        <v/>
      </c>
    </row>
    <row r="714" spans="1:16" s="164" customFormat="1" x14ac:dyDescent="0.2">
      <c r="A714" s="224" t="s">
        <v>619</v>
      </c>
      <c r="B714" s="219" t="s">
        <v>620</v>
      </c>
      <c r="C714" s="219">
        <v>33099235</v>
      </c>
      <c r="D714" s="229" t="s">
        <v>679</v>
      </c>
      <c r="E714" s="347" t="s">
        <v>1288</v>
      </c>
      <c r="F714" s="156" t="s">
        <v>1288</v>
      </c>
      <c r="G714" s="348" t="s">
        <v>1288</v>
      </c>
      <c r="H714" s="349" t="s">
        <v>1288</v>
      </c>
      <c r="I714" s="348" t="s">
        <v>1288</v>
      </c>
      <c r="J714" s="349" t="s">
        <v>1288</v>
      </c>
      <c r="K714" s="155" t="s">
        <v>1288</v>
      </c>
      <c r="L714" s="349" t="s">
        <v>1288</v>
      </c>
      <c r="M714" s="348" t="s">
        <v>1288</v>
      </c>
      <c r="N714" s="349" t="s">
        <v>1288</v>
      </c>
      <c r="O714" s="348" t="s">
        <v>1288</v>
      </c>
      <c r="P714" s="160" t="str">
        <f t="shared" si="11"/>
        <v/>
      </c>
    </row>
    <row r="715" spans="1:16" s="164" customFormat="1" x14ac:dyDescent="0.2">
      <c r="A715" s="224" t="s">
        <v>619</v>
      </c>
      <c r="B715" s="219" t="s">
        <v>620</v>
      </c>
      <c r="C715" s="219">
        <v>33048312</v>
      </c>
      <c r="D715" s="229" t="s">
        <v>680</v>
      </c>
      <c r="E715" s="347" t="s">
        <v>1288</v>
      </c>
      <c r="F715" s="156" t="s">
        <v>1288</v>
      </c>
      <c r="G715" s="348" t="s">
        <v>1288</v>
      </c>
      <c r="H715" s="349" t="s">
        <v>1288</v>
      </c>
      <c r="I715" s="348" t="s">
        <v>1288</v>
      </c>
      <c r="J715" s="349" t="s">
        <v>1288</v>
      </c>
      <c r="K715" s="155" t="s">
        <v>1288</v>
      </c>
      <c r="L715" s="349" t="s">
        <v>1288</v>
      </c>
      <c r="M715" s="348" t="s">
        <v>1288</v>
      </c>
      <c r="N715" s="349" t="s">
        <v>1288</v>
      </c>
      <c r="O715" s="348" t="s">
        <v>1288</v>
      </c>
      <c r="P715" s="160" t="str">
        <f t="shared" si="11"/>
        <v/>
      </c>
    </row>
    <row r="716" spans="1:16" s="164" customFormat="1" x14ac:dyDescent="0.2">
      <c r="A716" s="224" t="s">
        <v>619</v>
      </c>
      <c r="B716" s="219" t="s">
        <v>620</v>
      </c>
      <c r="C716" s="219">
        <v>33049718</v>
      </c>
      <c r="D716" s="229" t="s">
        <v>681</v>
      </c>
      <c r="E716" s="347" t="s">
        <v>1288</v>
      </c>
      <c r="F716" s="156" t="s">
        <v>1288</v>
      </c>
      <c r="G716" s="348" t="s">
        <v>1288</v>
      </c>
      <c r="H716" s="349" t="s">
        <v>1288</v>
      </c>
      <c r="I716" s="348" t="s">
        <v>1288</v>
      </c>
      <c r="J716" s="349" t="s">
        <v>1288</v>
      </c>
      <c r="K716" s="155" t="s">
        <v>1288</v>
      </c>
      <c r="L716" s="349" t="s">
        <v>1288</v>
      </c>
      <c r="M716" s="348" t="s">
        <v>1288</v>
      </c>
      <c r="N716" s="349" t="s">
        <v>1288</v>
      </c>
      <c r="O716" s="348" t="s">
        <v>1288</v>
      </c>
      <c r="P716" s="160" t="str">
        <f t="shared" si="11"/>
        <v/>
      </c>
    </row>
    <row r="717" spans="1:16" s="164" customFormat="1" x14ac:dyDescent="0.2">
      <c r="A717" s="224" t="s">
        <v>619</v>
      </c>
      <c r="B717" s="219" t="s">
        <v>620</v>
      </c>
      <c r="C717" s="219">
        <v>33099200</v>
      </c>
      <c r="D717" s="229" t="s">
        <v>682</v>
      </c>
      <c r="E717" s="347" t="s">
        <v>1288</v>
      </c>
      <c r="F717" s="156" t="s">
        <v>1288</v>
      </c>
      <c r="G717" s="348" t="s">
        <v>1288</v>
      </c>
      <c r="H717" s="349" t="s">
        <v>1288</v>
      </c>
      <c r="I717" s="348" t="s">
        <v>1288</v>
      </c>
      <c r="J717" s="349" t="s">
        <v>1288</v>
      </c>
      <c r="K717" s="155" t="s">
        <v>1288</v>
      </c>
      <c r="L717" s="349" t="s">
        <v>1288</v>
      </c>
      <c r="M717" s="348" t="s">
        <v>1288</v>
      </c>
      <c r="N717" s="349" t="s">
        <v>1288</v>
      </c>
      <c r="O717" s="348" t="s">
        <v>1288</v>
      </c>
      <c r="P717" s="160" t="str">
        <f t="shared" si="11"/>
        <v/>
      </c>
    </row>
    <row r="718" spans="1:16" s="164" customFormat="1" x14ac:dyDescent="0.2">
      <c r="A718" s="224" t="s">
        <v>619</v>
      </c>
      <c r="B718" s="219" t="s">
        <v>620</v>
      </c>
      <c r="C718" s="219">
        <v>33101655</v>
      </c>
      <c r="D718" s="229" t="s">
        <v>683</v>
      </c>
      <c r="E718" s="347" t="s">
        <v>1288</v>
      </c>
      <c r="F718" s="156" t="s">
        <v>1288</v>
      </c>
      <c r="G718" s="348" t="s">
        <v>1288</v>
      </c>
      <c r="H718" s="349" t="s">
        <v>1288</v>
      </c>
      <c r="I718" s="348" t="s">
        <v>1288</v>
      </c>
      <c r="J718" s="349" t="s">
        <v>1288</v>
      </c>
      <c r="K718" s="155" t="s">
        <v>1288</v>
      </c>
      <c r="L718" s="349" t="s">
        <v>1288</v>
      </c>
      <c r="M718" s="348" t="s">
        <v>1288</v>
      </c>
      <c r="N718" s="349" t="s">
        <v>1288</v>
      </c>
      <c r="O718" s="157" t="s">
        <v>1289</v>
      </c>
      <c r="P718" s="160" t="str">
        <f t="shared" si="11"/>
        <v xml:space="preserve">DEZEMBRO, </v>
      </c>
    </row>
    <row r="719" spans="1:16" s="164" customFormat="1" x14ac:dyDescent="0.2">
      <c r="A719" s="224" t="s">
        <v>619</v>
      </c>
      <c r="B719" s="219" t="s">
        <v>620</v>
      </c>
      <c r="C719" s="219">
        <v>33098816</v>
      </c>
      <c r="D719" s="229" t="s">
        <v>684</v>
      </c>
      <c r="E719" s="347" t="s">
        <v>1288</v>
      </c>
      <c r="F719" s="156" t="s">
        <v>1288</v>
      </c>
      <c r="G719" s="348" t="s">
        <v>1288</v>
      </c>
      <c r="H719" s="349" t="s">
        <v>1288</v>
      </c>
      <c r="I719" s="348" t="s">
        <v>1288</v>
      </c>
      <c r="J719" s="349" t="s">
        <v>1288</v>
      </c>
      <c r="K719" s="155" t="s">
        <v>1288</v>
      </c>
      <c r="L719" s="349" t="s">
        <v>1288</v>
      </c>
      <c r="M719" s="348" t="s">
        <v>1288</v>
      </c>
      <c r="N719" s="349" t="s">
        <v>1288</v>
      </c>
      <c r="O719" s="348" t="s">
        <v>1288</v>
      </c>
      <c r="P719" s="160" t="str">
        <f t="shared" si="11"/>
        <v/>
      </c>
    </row>
    <row r="720" spans="1:16" s="164" customFormat="1" x14ac:dyDescent="0.2">
      <c r="A720" s="224" t="s">
        <v>619</v>
      </c>
      <c r="B720" s="219" t="s">
        <v>620</v>
      </c>
      <c r="C720" s="219">
        <v>33097810</v>
      </c>
      <c r="D720" s="229" t="s">
        <v>685</v>
      </c>
      <c r="E720" s="347" t="s">
        <v>1288</v>
      </c>
      <c r="F720" s="156" t="s">
        <v>1288</v>
      </c>
      <c r="G720" s="348" t="s">
        <v>1288</v>
      </c>
      <c r="H720" s="349" t="s">
        <v>1288</v>
      </c>
      <c r="I720" s="348" t="s">
        <v>1288</v>
      </c>
      <c r="J720" s="349" t="s">
        <v>1288</v>
      </c>
      <c r="K720" s="155" t="s">
        <v>1288</v>
      </c>
      <c r="L720" s="349" t="s">
        <v>1288</v>
      </c>
      <c r="M720" s="348" t="s">
        <v>1288</v>
      </c>
      <c r="N720" s="349" t="s">
        <v>1288</v>
      </c>
      <c r="O720" s="348" t="s">
        <v>1288</v>
      </c>
      <c r="P720" s="160" t="str">
        <f t="shared" si="11"/>
        <v/>
      </c>
    </row>
    <row r="721" spans="1:16" s="164" customFormat="1" x14ac:dyDescent="0.2">
      <c r="A721" s="224" t="s">
        <v>619</v>
      </c>
      <c r="B721" s="219" t="s">
        <v>620</v>
      </c>
      <c r="C721" s="219">
        <v>33099286</v>
      </c>
      <c r="D721" s="229" t="s">
        <v>686</v>
      </c>
      <c r="E721" s="347" t="s">
        <v>1288</v>
      </c>
      <c r="F721" s="156" t="s">
        <v>1288</v>
      </c>
      <c r="G721" s="348" t="s">
        <v>1288</v>
      </c>
      <c r="H721" s="349" t="s">
        <v>1288</v>
      </c>
      <c r="I721" s="348" t="s">
        <v>1288</v>
      </c>
      <c r="J721" s="349" t="s">
        <v>1288</v>
      </c>
      <c r="K721" s="155" t="s">
        <v>1288</v>
      </c>
      <c r="L721" s="349" t="s">
        <v>1288</v>
      </c>
      <c r="M721" s="348" t="s">
        <v>1288</v>
      </c>
      <c r="N721" s="349" t="s">
        <v>1288</v>
      </c>
      <c r="O721" s="157" t="s">
        <v>1289</v>
      </c>
      <c r="P721" s="160" t="str">
        <f t="shared" si="11"/>
        <v xml:space="preserve">DEZEMBRO, </v>
      </c>
    </row>
    <row r="722" spans="1:16" s="164" customFormat="1" x14ac:dyDescent="0.2">
      <c r="A722" s="224" t="s">
        <v>619</v>
      </c>
      <c r="B722" s="219" t="s">
        <v>620</v>
      </c>
      <c r="C722" s="219">
        <v>33049696</v>
      </c>
      <c r="D722" s="229" t="s">
        <v>687</v>
      </c>
      <c r="E722" s="347" t="s">
        <v>1288</v>
      </c>
      <c r="F722" s="156" t="s">
        <v>1288</v>
      </c>
      <c r="G722" s="348" t="s">
        <v>1288</v>
      </c>
      <c r="H722" s="349" t="s">
        <v>1288</v>
      </c>
      <c r="I722" s="348" t="s">
        <v>1288</v>
      </c>
      <c r="J722" s="349" t="s">
        <v>1288</v>
      </c>
      <c r="K722" s="155" t="s">
        <v>1288</v>
      </c>
      <c r="L722" s="349" t="s">
        <v>1288</v>
      </c>
      <c r="M722" s="348" t="s">
        <v>1288</v>
      </c>
      <c r="N722" s="349" t="s">
        <v>1288</v>
      </c>
      <c r="O722" s="348" t="s">
        <v>1288</v>
      </c>
      <c r="P722" s="160" t="str">
        <f t="shared" si="11"/>
        <v/>
      </c>
    </row>
    <row r="723" spans="1:16" s="164" customFormat="1" x14ac:dyDescent="0.2">
      <c r="A723" s="224" t="s">
        <v>619</v>
      </c>
      <c r="B723" s="219" t="s">
        <v>620</v>
      </c>
      <c r="C723" s="219">
        <v>33099227</v>
      </c>
      <c r="D723" s="229" t="s">
        <v>688</v>
      </c>
      <c r="E723" s="347" t="s">
        <v>1288</v>
      </c>
      <c r="F723" s="156" t="s">
        <v>1288</v>
      </c>
      <c r="G723" s="348" t="s">
        <v>1288</v>
      </c>
      <c r="H723" s="349" t="s">
        <v>1288</v>
      </c>
      <c r="I723" s="348" t="s">
        <v>1288</v>
      </c>
      <c r="J723" s="349" t="s">
        <v>1288</v>
      </c>
      <c r="K723" s="155" t="s">
        <v>1288</v>
      </c>
      <c r="L723" s="349" t="s">
        <v>1288</v>
      </c>
      <c r="M723" s="348" t="s">
        <v>1288</v>
      </c>
      <c r="N723" s="349" t="s">
        <v>1288</v>
      </c>
      <c r="O723" s="348" t="s">
        <v>1288</v>
      </c>
      <c r="P723" s="160" t="str">
        <f t="shared" si="11"/>
        <v/>
      </c>
    </row>
    <row r="724" spans="1:16" s="164" customFormat="1" x14ac:dyDescent="0.2">
      <c r="A724" s="224" t="s">
        <v>619</v>
      </c>
      <c r="B724" s="219" t="s">
        <v>620</v>
      </c>
      <c r="C724" s="219">
        <v>33097895</v>
      </c>
      <c r="D724" s="380" t="s">
        <v>689</v>
      </c>
      <c r="E724" s="347" t="s">
        <v>1288</v>
      </c>
      <c r="F724" s="156" t="s">
        <v>1288</v>
      </c>
      <c r="G724" s="348" t="s">
        <v>1288</v>
      </c>
      <c r="H724" s="349" t="s">
        <v>1288</v>
      </c>
      <c r="I724" s="348" t="s">
        <v>1288</v>
      </c>
      <c r="J724" s="349" t="s">
        <v>1288</v>
      </c>
      <c r="K724" s="155" t="s">
        <v>1288</v>
      </c>
      <c r="L724" s="349" t="s">
        <v>1288</v>
      </c>
      <c r="M724" s="348" t="s">
        <v>1288</v>
      </c>
      <c r="N724" s="349" t="s">
        <v>1288</v>
      </c>
      <c r="O724" s="348" t="s">
        <v>1288</v>
      </c>
      <c r="P724" s="160" t="str">
        <f t="shared" si="11"/>
        <v/>
      </c>
    </row>
    <row r="725" spans="1:16" s="164" customFormat="1" x14ac:dyDescent="0.2">
      <c r="A725" s="224" t="s">
        <v>619</v>
      </c>
      <c r="B725" s="219" t="s">
        <v>620</v>
      </c>
      <c r="C725" s="219">
        <v>33099189</v>
      </c>
      <c r="D725" s="380" t="s">
        <v>690</v>
      </c>
      <c r="E725" s="347" t="s">
        <v>1288</v>
      </c>
      <c r="F725" s="156" t="s">
        <v>1288</v>
      </c>
      <c r="G725" s="348" t="s">
        <v>1288</v>
      </c>
      <c r="H725" s="349" t="s">
        <v>1288</v>
      </c>
      <c r="I725" s="348" t="s">
        <v>1288</v>
      </c>
      <c r="J725" s="349" t="s">
        <v>1288</v>
      </c>
      <c r="K725" s="155" t="s">
        <v>1288</v>
      </c>
      <c r="L725" s="349" t="s">
        <v>1288</v>
      </c>
      <c r="M725" s="348" t="s">
        <v>1288</v>
      </c>
      <c r="N725" s="349" t="s">
        <v>1288</v>
      </c>
      <c r="O725" s="348" t="s">
        <v>1288</v>
      </c>
      <c r="P725" s="160" t="str">
        <f t="shared" si="11"/>
        <v/>
      </c>
    </row>
    <row r="726" spans="1:16" s="164" customFormat="1" x14ac:dyDescent="0.2">
      <c r="A726" s="224" t="s">
        <v>619</v>
      </c>
      <c r="B726" s="219" t="s">
        <v>620</v>
      </c>
      <c r="C726" s="219">
        <v>33096694</v>
      </c>
      <c r="D726" s="229" t="s">
        <v>691</v>
      </c>
      <c r="E726" s="347" t="s">
        <v>1288</v>
      </c>
      <c r="F726" s="156" t="s">
        <v>1288</v>
      </c>
      <c r="G726" s="348" t="s">
        <v>1288</v>
      </c>
      <c r="H726" s="349" t="s">
        <v>1288</v>
      </c>
      <c r="I726" s="348" t="s">
        <v>1288</v>
      </c>
      <c r="J726" s="349" t="s">
        <v>1288</v>
      </c>
      <c r="K726" s="155" t="s">
        <v>1288</v>
      </c>
      <c r="L726" s="349" t="s">
        <v>1288</v>
      </c>
      <c r="M726" s="348" t="s">
        <v>1288</v>
      </c>
      <c r="N726" s="349" t="s">
        <v>1288</v>
      </c>
      <c r="O726" s="348" t="s">
        <v>1288</v>
      </c>
      <c r="P726" s="160" t="str">
        <f t="shared" si="11"/>
        <v/>
      </c>
    </row>
    <row r="727" spans="1:16" s="164" customFormat="1" x14ac:dyDescent="0.2">
      <c r="A727" s="224" t="s">
        <v>619</v>
      </c>
      <c r="B727" s="219" t="s">
        <v>620</v>
      </c>
      <c r="C727" s="219">
        <v>33048835</v>
      </c>
      <c r="D727" s="229" t="s">
        <v>692</v>
      </c>
      <c r="E727" s="347" t="s">
        <v>1288</v>
      </c>
      <c r="F727" s="156" t="s">
        <v>1288</v>
      </c>
      <c r="G727" s="348" t="s">
        <v>1288</v>
      </c>
      <c r="H727" s="349" t="s">
        <v>1288</v>
      </c>
      <c r="I727" s="348" t="s">
        <v>1288</v>
      </c>
      <c r="J727" s="349" t="s">
        <v>1288</v>
      </c>
      <c r="K727" s="155" t="s">
        <v>1288</v>
      </c>
      <c r="L727" s="156" t="s">
        <v>1289</v>
      </c>
      <c r="M727" s="157" t="s">
        <v>1289</v>
      </c>
      <c r="N727" s="156" t="s">
        <v>1289</v>
      </c>
      <c r="O727" s="157" t="s">
        <v>1289</v>
      </c>
      <c r="P727" s="160" t="str">
        <f t="shared" si="11"/>
        <v xml:space="preserve">SETEMBRO, OUTUBRO, NOVEMBRODEZEMBRO, </v>
      </c>
    </row>
    <row r="728" spans="1:16" x14ac:dyDescent="0.2">
      <c r="A728" s="224" t="s">
        <v>619</v>
      </c>
      <c r="B728" s="219" t="s">
        <v>620</v>
      </c>
      <c r="C728" s="219">
        <v>33049947</v>
      </c>
      <c r="D728" s="229" t="s">
        <v>693</v>
      </c>
      <c r="E728" s="347" t="s">
        <v>1288</v>
      </c>
      <c r="F728" s="156" t="s">
        <v>1288</v>
      </c>
      <c r="G728" s="348" t="s">
        <v>1288</v>
      </c>
      <c r="H728" s="349" t="s">
        <v>1288</v>
      </c>
      <c r="I728" s="348" t="s">
        <v>1288</v>
      </c>
      <c r="J728" s="349" t="s">
        <v>1288</v>
      </c>
      <c r="K728" s="155" t="s">
        <v>1288</v>
      </c>
      <c r="L728" s="349" t="s">
        <v>1288</v>
      </c>
      <c r="M728" s="348" t="s">
        <v>1288</v>
      </c>
      <c r="N728" s="156" t="s">
        <v>1289</v>
      </c>
      <c r="O728" s="157" t="s">
        <v>1289</v>
      </c>
      <c r="P728" s="160" t="str">
        <f t="shared" si="11"/>
        <v xml:space="preserve">NOVEMBRODEZEMBRO, </v>
      </c>
    </row>
    <row r="729" spans="1:16" x14ac:dyDescent="0.2">
      <c r="A729" s="224" t="s">
        <v>619</v>
      </c>
      <c r="B729" s="219" t="s">
        <v>620</v>
      </c>
      <c r="C729" s="219">
        <v>33048843</v>
      </c>
      <c r="D729" s="229" t="s">
        <v>694</v>
      </c>
      <c r="E729" s="347" t="s">
        <v>1288</v>
      </c>
      <c r="F729" s="156" t="s">
        <v>1288</v>
      </c>
      <c r="G729" s="348" t="s">
        <v>1288</v>
      </c>
      <c r="H729" s="349" t="s">
        <v>1288</v>
      </c>
      <c r="I729" s="348" t="s">
        <v>1288</v>
      </c>
      <c r="J729" s="349" t="s">
        <v>1288</v>
      </c>
      <c r="K729" s="155" t="s">
        <v>1288</v>
      </c>
      <c r="L729" s="349" t="s">
        <v>1288</v>
      </c>
      <c r="M729" s="348" t="s">
        <v>1288</v>
      </c>
      <c r="N729" s="349" t="s">
        <v>1288</v>
      </c>
      <c r="O729" s="348" t="s">
        <v>1288</v>
      </c>
      <c r="P729" s="160" t="str">
        <f t="shared" si="11"/>
        <v/>
      </c>
    </row>
    <row r="730" spans="1:16" x14ac:dyDescent="0.2">
      <c r="A730" s="224" t="s">
        <v>619</v>
      </c>
      <c r="B730" s="219" t="s">
        <v>620</v>
      </c>
      <c r="C730" s="219">
        <v>33048916</v>
      </c>
      <c r="D730" s="229" t="s">
        <v>695</v>
      </c>
      <c r="E730" s="347" t="s">
        <v>1288</v>
      </c>
      <c r="F730" s="156" t="s">
        <v>1288</v>
      </c>
      <c r="G730" s="348" t="s">
        <v>1288</v>
      </c>
      <c r="H730" s="349" t="s">
        <v>1288</v>
      </c>
      <c r="I730" s="348" t="s">
        <v>1288</v>
      </c>
      <c r="J730" s="349" t="s">
        <v>1288</v>
      </c>
      <c r="K730" s="155" t="s">
        <v>1288</v>
      </c>
      <c r="L730" s="349" t="s">
        <v>1288</v>
      </c>
      <c r="M730" s="348" t="s">
        <v>1288</v>
      </c>
      <c r="N730" s="349" t="s">
        <v>1288</v>
      </c>
      <c r="O730" s="363" t="s">
        <v>1289</v>
      </c>
      <c r="P730" s="160" t="str">
        <f t="shared" si="11"/>
        <v xml:space="preserve">DEZEMBRO, </v>
      </c>
    </row>
    <row r="731" spans="1:16" x14ac:dyDescent="0.2">
      <c r="A731" s="224" t="s">
        <v>619</v>
      </c>
      <c r="B731" s="219" t="s">
        <v>620</v>
      </c>
      <c r="C731" s="219">
        <v>33049998</v>
      </c>
      <c r="D731" s="229" t="s">
        <v>696</v>
      </c>
      <c r="E731" s="347" t="s">
        <v>1288</v>
      </c>
      <c r="F731" s="156" t="s">
        <v>1288</v>
      </c>
      <c r="G731" s="348" t="s">
        <v>1288</v>
      </c>
      <c r="H731" s="349" t="s">
        <v>1288</v>
      </c>
      <c r="I731" s="348" t="s">
        <v>1288</v>
      </c>
      <c r="J731" s="349" t="s">
        <v>1288</v>
      </c>
      <c r="K731" s="155" t="s">
        <v>1288</v>
      </c>
      <c r="L731" s="349" t="s">
        <v>1288</v>
      </c>
      <c r="M731" s="348" t="s">
        <v>1288</v>
      </c>
      <c r="N731" s="349" t="s">
        <v>1288</v>
      </c>
      <c r="O731" s="348" t="s">
        <v>1288</v>
      </c>
      <c r="P731" s="160" t="str">
        <f t="shared" si="11"/>
        <v/>
      </c>
    </row>
    <row r="732" spans="1:16" x14ac:dyDescent="0.2">
      <c r="A732" s="224" t="s">
        <v>619</v>
      </c>
      <c r="B732" s="219" t="s">
        <v>620</v>
      </c>
      <c r="C732" s="219">
        <v>33050040</v>
      </c>
      <c r="D732" s="229" t="s">
        <v>697</v>
      </c>
      <c r="E732" s="347" t="s">
        <v>1288</v>
      </c>
      <c r="F732" s="156" t="s">
        <v>1288</v>
      </c>
      <c r="G732" s="348" t="s">
        <v>1288</v>
      </c>
      <c r="H732" s="349" t="s">
        <v>1288</v>
      </c>
      <c r="I732" s="348" t="s">
        <v>1288</v>
      </c>
      <c r="J732" s="349" t="s">
        <v>1288</v>
      </c>
      <c r="K732" s="155" t="s">
        <v>1288</v>
      </c>
      <c r="L732" s="349" t="s">
        <v>1288</v>
      </c>
      <c r="M732" s="348" t="s">
        <v>1288</v>
      </c>
      <c r="N732" s="349" t="s">
        <v>1288</v>
      </c>
      <c r="O732" s="348" t="s">
        <v>1288</v>
      </c>
      <c r="P732" s="160" t="str">
        <f t="shared" si="11"/>
        <v/>
      </c>
    </row>
    <row r="733" spans="1:16" x14ac:dyDescent="0.2">
      <c r="A733" s="224" t="s">
        <v>619</v>
      </c>
      <c r="B733" s="219" t="s">
        <v>620</v>
      </c>
      <c r="C733" s="219">
        <v>33050058</v>
      </c>
      <c r="D733" s="229" t="s">
        <v>698</v>
      </c>
      <c r="E733" s="347" t="s">
        <v>1288</v>
      </c>
      <c r="F733" s="156" t="s">
        <v>1288</v>
      </c>
      <c r="G733" s="348" t="s">
        <v>1288</v>
      </c>
      <c r="H733" s="349" t="s">
        <v>1288</v>
      </c>
      <c r="I733" s="348" t="s">
        <v>1288</v>
      </c>
      <c r="J733" s="349" t="s">
        <v>1288</v>
      </c>
      <c r="K733" s="155" t="s">
        <v>1288</v>
      </c>
      <c r="L733" s="349" t="s">
        <v>1288</v>
      </c>
      <c r="M733" s="348" t="s">
        <v>1288</v>
      </c>
      <c r="N733" s="349" t="s">
        <v>1288</v>
      </c>
      <c r="O733" s="348" t="s">
        <v>1288</v>
      </c>
      <c r="P733" s="160" t="str">
        <f t="shared" si="11"/>
        <v/>
      </c>
    </row>
    <row r="734" spans="1:16" x14ac:dyDescent="0.2">
      <c r="A734" s="224" t="s">
        <v>619</v>
      </c>
      <c r="B734" s="219" t="s">
        <v>620</v>
      </c>
      <c r="C734" s="219">
        <v>33049475</v>
      </c>
      <c r="D734" s="229" t="s">
        <v>699</v>
      </c>
      <c r="E734" s="347" t="s">
        <v>1288</v>
      </c>
      <c r="F734" s="156" t="s">
        <v>1288</v>
      </c>
      <c r="G734" s="348" t="s">
        <v>1288</v>
      </c>
      <c r="H734" s="349" t="s">
        <v>1288</v>
      </c>
      <c r="I734" s="348" t="s">
        <v>1288</v>
      </c>
      <c r="J734" s="349" t="s">
        <v>1288</v>
      </c>
      <c r="K734" s="155" t="s">
        <v>1288</v>
      </c>
      <c r="L734" s="349" t="s">
        <v>1288</v>
      </c>
      <c r="M734" s="348" t="s">
        <v>1288</v>
      </c>
      <c r="N734" s="349" t="s">
        <v>1288</v>
      </c>
      <c r="O734" s="348" t="s">
        <v>1288</v>
      </c>
      <c r="P734" s="160" t="str">
        <f t="shared" si="11"/>
        <v/>
      </c>
    </row>
    <row r="735" spans="1:16" ht="22.5" x14ac:dyDescent="0.2">
      <c r="A735" s="231" t="s">
        <v>700</v>
      </c>
      <c r="B735" s="381" t="s">
        <v>129</v>
      </c>
      <c r="C735" s="233">
        <v>33062374</v>
      </c>
      <c r="D735" s="382" t="s">
        <v>701</v>
      </c>
      <c r="E735" s="347" t="s">
        <v>1288</v>
      </c>
      <c r="F735" s="156" t="s">
        <v>1288</v>
      </c>
      <c r="G735" s="348" t="s">
        <v>1288</v>
      </c>
      <c r="H735" s="307" t="s">
        <v>1289</v>
      </c>
      <c r="I735" s="308" t="s">
        <v>1289</v>
      </c>
      <c r="J735" s="307" t="s">
        <v>1289</v>
      </c>
      <c r="K735" s="309" t="s">
        <v>1289</v>
      </c>
      <c r="L735" s="310" t="s">
        <v>1289</v>
      </c>
      <c r="M735" s="311" t="s">
        <v>1289</v>
      </c>
      <c r="N735" s="307" t="s">
        <v>1289</v>
      </c>
      <c r="O735" s="312" t="s">
        <v>1289</v>
      </c>
      <c r="P735" s="160" t="str">
        <f t="shared" si="11"/>
        <v xml:space="preserve">MAIO, JUNHO, JULHO, AGOSTO, SETEMBRO, OUTUBRO, NOVEMBRODEZEMBRO, </v>
      </c>
    </row>
    <row r="736" spans="1:16" x14ac:dyDescent="0.2">
      <c r="A736" s="235" t="s">
        <v>700</v>
      </c>
      <c r="B736" s="383" t="s">
        <v>129</v>
      </c>
      <c r="C736" s="233">
        <v>33062668</v>
      </c>
      <c r="D736" s="382" t="s">
        <v>702</v>
      </c>
      <c r="E736" s="347" t="s">
        <v>1288</v>
      </c>
      <c r="F736" s="156" t="s">
        <v>1288</v>
      </c>
      <c r="G736" s="348" t="s">
        <v>1288</v>
      </c>
      <c r="H736" s="349" t="s">
        <v>1288</v>
      </c>
      <c r="I736" s="348" t="s">
        <v>1288</v>
      </c>
      <c r="J736" s="349" t="s">
        <v>1288</v>
      </c>
      <c r="K736" s="155" t="s">
        <v>1288</v>
      </c>
      <c r="L736" s="349" t="s">
        <v>1288</v>
      </c>
      <c r="M736" s="348" t="s">
        <v>1288</v>
      </c>
      <c r="N736" s="349" t="s">
        <v>1288</v>
      </c>
      <c r="O736" s="348" t="s">
        <v>1288</v>
      </c>
      <c r="P736" s="160" t="str">
        <f t="shared" si="11"/>
        <v/>
      </c>
    </row>
    <row r="737" spans="1:16" x14ac:dyDescent="0.2">
      <c r="A737" s="235" t="s">
        <v>700</v>
      </c>
      <c r="B737" s="383" t="s">
        <v>129</v>
      </c>
      <c r="C737" s="313">
        <v>33062676</v>
      </c>
      <c r="D737" s="382" t="s">
        <v>703</v>
      </c>
      <c r="E737" s="347" t="s">
        <v>1288</v>
      </c>
      <c r="F737" s="156" t="s">
        <v>1288</v>
      </c>
      <c r="G737" s="348" t="s">
        <v>1288</v>
      </c>
      <c r="H737" s="349" t="s">
        <v>1288</v>
      </c>
      <c r="I737" s="348" t="s">
        <v>1288</v>
      </c>
      <c r="J737" s="349" t="s">
        <v>1288</v>
      </c>
      <c r="K737" s="155" t="s">
        <v>1288</v>
      </c>
      <c r="L737" s="349" t="s">
        <v>1288</v>
      </c>
      <c r="M737" s="348" t="s">
        <v>1288</v>
      </c>
      <c r="N737" s="349" t="s">
        <v>1288</v>
      </c>
      <c r="O737" s="348" t="s">
        <v>1288</v>
      </c>
      <c r="P737" s="160" t="str">
        <f t="shared" si="11"/>
        <v/>
      </c>
    </row>
    <row r="738" spans="1:16" x14ac:dyDescent="0.2">
      <c r="A738" s="235" t="s">
        <v>700</v>
      </c>
      <c r="B738" s="383" t="s">
        <v>129</v>
      </c>
      <c r="C738" s="233">
        <v>33062919</v>
      </c>
      <c r="D738" s="382" t="s">
        <v>704</v>
      </c>
      <c r="E738" s="347" t="s">
        <v>1288</v>
      </c>
      <c r="F738" s="156" t="s">
        <v>1288</v>
      </c>
      <c r="G738" s="348" t="s">
        <v>1288</v>
      </c>
      <c r="H738" s="349" t="s">
        <v>1288</v>
      </c>
      <c r="I738" s="348" t="s">
        <v>1288</v>
      </c>
      <c r="J738" s="349" t="s">
        <v>1288</v>
      </c>
      <c r="K738" s="155" t="s">
        <v>1288</v>
      </c>
      <c r="L738" s="349" t="s">
        <v>1288</v>
      </c>
      <c r="M738" s="348" t="s">
        <v>1288</v>
      </c>
      <c r="N738" s="349" t="s">
        <v>1288</v>
      </c>
      <c r="O738" s="348" t="s">
        <v>1288</v>
      </c>
      <c r="P738" s="160" t="str">
        <f t="shared" si="11"/>
        <v/>
      </c>
    </row>
    <row r="739" spans="1:16" ht="22.5" x14ac:dyDescent="0.2">
      <c r="A739" s="235" t="s">
        <v>700</v>
      </c>
      <c r="B739" s="383" t="s">
        <v>129</v>
      </c>
      <c r="C739" s="233">
        <v>33062927</v>
      </c>
      <c r="D739" s="382" t="s">
        <v>705</v>
      </c>
      <c r="E739" s="347" t="s">
        <v>1288</v>
      </c>
      <c r="F739" s="156" t="s">
        <v>1288</v>
      </c>
      <c r="G739" s="348" t="s">
        <v>1288</v>
      </c>
      <c r="H739" s="349" t="s">
        <v>1288</v>
      </c>
      <c r="I739" s="314" t="s">
        <v>1289</v>
      </c>
      <c r="J739" s="315" t="s">
        <v>1289</v>
      </c>
      <c r="K739" s="384" t="s">
        <v>1289</v>
      </c>
      <c r="L739" s="315" t="s">
        <v>1289</v>
      </c>
      <c r="M739" s="311" t="s">
        <v>1289</v>
      </c>
      <c r="N739" s="317" t="s">
        <v>1289</v>
      </c>
      <c r="O739" s="312" t="s">
        <v>1289</v>
      </c>
      <c r="P739" s="160" t="str">
        <f t="shared" si="11"/>
        <v xml:space="preserve">JUNHO, JULHO, AGOSTO, SETEMBRO, OUTUBRO, NOVEMBRODEZEMBRO, </v>
      </c>
    </row>
    <row r="740" spans="1:16" ht="22.5" x14ac:dyDescent="0.2">
      <c r="A740" s="235" t="s">
        <v>700</v>
      </c>
      <c r="B740" s="383" t="s">
        <v>129</v>
      </c>
      <c r="C740" s="233">
        <v>33063052</v>
      </c>
      <c r="D740" s="382" t="s">
        <v>706</v>
      </c>
      <c r="E740" s="347" t="s">
        <v>1288</v>
      </c>
      <c r="F740" s="156" t="s">
        <v>1288</v>
      </c>
      <c r="G740" s="348" t="s">
        <v>1288</v>
      </c>
      <c r="H740" s="349" t="s">
        <v>1288</v>
      </c>
      <c r="I740" s="312" t="s">
        <v>1289</v>
      </c>
      <c r="J740" s="317" t="s">
        <v>1289</v>
      </c>
      <c r="K740" s="385" t="s">
        <v>1289</v>
      </c>
      <c r="L740" s="317" t="s">
        <v>1289</v>
      </c>
      <c r="M740" s="311" t="s">
        <v>1289</v>
      </c>
      <c r="N740" s="317" t="s">
        <v>1289</v>
      </c>
      <c r="O740" s="312" t="s">
        <v>1289</v>
      </c>
      <c r="P740" s="160" t="str">
        <f t="shared" si="11"/>
        <v xml:space="preserve">JUNHO, JULHO, AGOSTO, SETEMBRO, OUTUBRO, NOVEMBRODEZEMBRO, </v>
      </c>
    </row>
    <row r="741" spans="1:16" x14ac:dyDescent="0.2">
      <c r="A741" s="235" t="s">
        <v>700</v>
      </c>
      <c r="B741" s="383" t="s">
        <v>129</v>
      </c>
      <c r="C741" s="233">
        <v>33063389</v>
      </c>
      <c r="D741" s="382" t="s">
        <v>707</v>
      </c>
      <c r="E741" s="347" t="s">
        <v>1288</v>
      </c>
      <c r="F741" s="156" t="s">
        <v>1288</v>
      </c>
      <c r="G741" s="348" t="s">
        <v>1288</v>
      </c>
      <c r="H741" s="349" t="s">
        <v>1288</v>
      </c>
      <c r="I741" s="348" t="s">
        <v>1288</v>
      </c>
      <c r="J741" s="349" t="s">
        <v>1288</v>
      </c>
      <c r="K741" s="155" t="s">
        <v>1288</v>
      </c>
      <c r="L741" s="349" t="s">
        <v>1288</v>
      </c>
      <c r="M741" s="348" t="s">
        <v>1288</v>
      </c>
      <c r="N741" s="349" t="s">
        <v>1288</v>
      </c>
      <c r="O741" s="348" t="s">
        <v>1288</v>
      </c>
      <c r="P741" s="160" t="str">
        <f t="shared" si="11"/>
        <v/>
      </c>
    </row>
    <row r="742" spans="1:16" ht="22.5" x14ac:dyDescent="0.2">
      <c r="A742" s="235" t="s">
        <v>700</v>
      </c>
      <c r="B742" s="383" t="s">
        <v>129</v>
      </c>
      <c r="C742" s="233">
        <v>33063397</v>
      </c>
      <c r="D742" s="382" t="s">
        <v>708</v>
      </c>
      <c r="E742" s="347" t="s">
        <v>1288</v>
      </c>
      <c r="F742" s="156" t="s">
        <v>1288</v>
      </c>
      <c r="G742" s="348" t="s">
        <v>1288</v>
      </c>
      <c r="H742" s="349" t="s">
        <v>1288</v>
      </c>
      <c r="I742" s="348" t="s">
        <v>1288</v>
      </c>
      <c r="J742" s="317" t="s">
        <v>1289</v>
      </c>
      <c r="K742" s="312" t="s">
        <v>1289</v>
      </c>
      <c r="L742" s="317" t="s">
        <v>1289</v>
      </c>
      <c r="M742" s="311" t="s">
        <v>1289</v>
      </c>
      <c r="N742" s="317" t="s">
        <v>1289</v>
      </c>
      <c r="O742" s="312" t="s">
        <v>1289</v>
      </c>
      <c r="P742" s="160" t="str">
        <f t="shared" si="11"/>
        <v xml:space="preserve">JULHO, AGOSTO, SETEMBRO, OUTUBRO, NOVEMBRODEZEMBRO, </v>
      </c>
    </row>
    <row r="743" spans="1:16" x14ac:dyDescent="0.2">
      <c r="A743" s="235" t="s">
        <v>700</v>
      </c>
      <c r="B743" s="383" t="s">
        <v>129</v>
      </c>
      <c r="C743" s="233">
        <v>33063400</v>
      </c>
      <c r="D743" s="382" t="s">
        <v>709</v>
      </c>
      <c r="E743" s="347" t="s">
        <v>1288</v>
      </c>
      <c r="F743" s="156" t="s">
        <v>1288</v>
      </c>
      <c r="G743" s="348" t="s">
        <v>1288</v>
      </c>
      <c r="H743" s="349" t="s">
        <v>1288</v>
      </c>
      <c r="I743" s="348" t="s">
        <v>1288</v>
      </c>
      <c r="J743" s="349" t="s">
        <v>1288</v>
      </c>
      <c r="K743" s="155" t="s">
        <v>1288</v>
      </c>
      <c r="L743" s="349" t="s">
        <v>1288</v>
      </c>
      <c r="M743" s="348" t="s">
        <v>1288</v>
      </c>
      <c r="N743" s="349" t="s">
        <v>1288</v>
      </c>
      <c r="O743" s="348" t="s">
        <v>1288</v>
      </c>
      <c r="P743" s="160" t="str">
        <f t="shared" si="11"/>
        <v/>
      </c>
    </row>
    <row r="744" spans="1:16" x14ac:dyDescent="0.2">
      <c r="A744" s="235" t="s">
        <v>700</v>
      </c>
      <c r="B744" s="383" t="s">
        <v>129</v>
      </c>
      <c r="C744" s="233">
        <v>33063877</v>
      </c>
      <c r="D744" s="382" t="s">
        <v>710</v>
      </c>
      <c r="E744" s="347" t="s">
        <v>1288</v>
      </c>
      <c r="F744" s="156" t="s">
        <v>1288</v>
      </c>
      <c r="G744" s="348" t="s">
        <v>1288</v>
      </c>
      <c r="H744" s="349" t="s">
        <v>1288</v>
      </c>
      <c r="I744" s="348" t="s">
        <v>1288</v>
      </c>
      <c r="J744" s="349" t="s">
        <v>1288</v>
      </c>
      <c r="K744" s="155" t="s">
        <v>1288</v>
      </c>
      <c r="L744" s="349" t="s">
        <v>1288</v>
      </c>
      <c r="M744" s="348" t="s">
        <v>1288</v>
      </c>
      <c r="N744" s="349" t="s">
        <v>1288</v>
      </c>
      <c r="O744" s="348" t="s">
        <v>1288</v>
      </c>
      <c r="P744" s="160" t="str">
        <f t="shared" si="11"/>
        <v/>
      </c>
    </row>
    <row r="745" spans="1:16" x14ac:dyDescent="0.2">
      <c r="A745" s="235" t="s">
        <v>700</v>
      </c>
      <c r="B745" s="383" t="s">
        <v>129</v>
      </c>
      <c r="C745" s="233">
        <v>33064644</v>
      </c>
      <c r="D745" s="382" t="s">
        <v>711</v>
      </c>
      <c r="E745" s="347" t="s">
        <v>1288</v>
      </c>
      <c r="F745" s="156" t="s">
        <v>1288</v>
      </c>
      <c r="G745" s="348" t="s">
        <v>1288</v>
      </c>
      <c r="H745" s="349" t="s">
        <v>1288</v>
      </c>
      <c r="I745" s="348" t="s">
        <v>1288</v>
      </c>
      <c r="J745" s="349" t="s">
        <v>1288</v>
      </c>
      <c r="K745" s="155" t="s">
        <v>1288</v>
      </c>
      <c r="L745" s="349" t="s">
        <v>1288</v>
      </c>
      <c r="M745" s="348" t="s">
        <v>1288</v>
      </c>
      <c r="N745" s="349" t="s">
        <v>1288</v>
      </c>
      <c r="O745" s="348" t="s">
        <v>1288</v>
      </c>
      <c r="P745" s="160" t="str">
        <f t="shared" si="11"/>
        <v/>
      </c>
    </row>
    <row r="746" spans="1:16" ht="22.5" x14ac:dyDescent="0.2">
      <c r="A746" s="235" t="s">
        <v>700</v>
      </c>
      <c r="B746" s="383" t="s">
        <v>129</v>
      </c>
      <c r="C746" s="233">
        <v>33064652</v>
      </c>
      <c r="D746" s="382" t="s">
        <v>712</v>
      </c>
      <c r="E746" s="347" t="s">
        <v>1288</v>
      </c>
      <c r="F746" s="156" t="s">
        <v>1288</v>
      </c>
      <c r="G746" s="348" t="s">
        <v>1288</v>
      </c>
      <c r="H746" s="317" t="s">
        <v>1289</v>
      </c>
      <c r="I746" s="312" t="s">
        <v>1289</v>
      </c>
      <c r="J746" s="317" t="s">
        <v>1289</v>
      </c>
      <c r="K746" s="312" t="s">
        <v>1289</v>
      </c>
      <c r="L746" s="317" t="s">
        <v>1289</v>
      </c>
      <c r="M746" s="311" t="s">
        <v>1289</v>
      </c>
      <c r="N746" s="317" t="s">
        <v>1289</v>
      </c>
      <c r="O746" s="312" t="s">
        <v>1289</v>
      </c>
      <c r="P746" s="160" t="str">
        <f t="shared" si="11"/>
        <v xml:space="preserve">MAIO, JUNHO, JULHO, AGOSTO, SETEMBRO, OUTUBRO, NOVEMBRODEZEMBRO, </v>
      </c>
    </row>
    <row r="747" spans="1:16" x14ac:dyDescent="0.2">
      <c r="A747" s="235" t="s">
        <v>700</v>
      </c>
      <c r="B747" s="383" t="s">
        <v>129</v>
      </c>
      <c r="C747" s="233">
        <v>33064792</v>
      </c>
      <c r="D747" s="382" t="s">
        <v>713</v>
      </c>
      <c r="E747" s="347" t="s">
        <v>1288</v>
      </c>
      <c r="F747" s="156" t="s">
        <v>1288</v>
      </c>
      <c r="G747" s="348" t="s">
        <v>1288</v>
      </c>
      <c r="H747" s="349" t="s">
        <v>1288</v>
      </c>
      <c r="I747" s="348" t="s">
        <v>1288</v>
      </c>
      <c r="J747" s="349" t="s">
        <v>1288</v>
      </c>
      <c r="K747" s="155" t="s">
        <v>1288</v>
      </c>
      <c r="L747" s="349" t="s">
        <v>1288</v>
      </c>
      <c r="M747" s="348" t="s">
        <v>1288</v>
      </c>
      <c r="N747" s="349" t="s">
        <v>1288</v>
      </c>
      <c r="O747" s="348" t="s">
        <v>1288</v>
      </c>
      <c r="P747" s="160" t="str">
        <f t="shared" si="11"/>
        <v/>
      </c>
    </row>
    <row r="748" spans="1:16" ht="22.5" x14ac:dyDescent="0.2">
      <c r="A748" s="235" t="s">
        <v>700</v>
      </c>
      <c r="B748" s="383" t="s">
        <v>129</v>
      </c>
      <c r="C748" s="233">
        <v>33065217</v>
      </c>
      <c r="D748" s="382" t="s">
        <v>714</v>
      </c>
      <c r="E748" s="347" t="s">
        <v>1288</v>
      </c>
      <c r="F748" s="156" t="s">
        <v>1288</v>
      </c>
      <c r="G748" s="348" t="s">
        <v>1288</v>
      </c>
      <c r="H748" s="349" t="s">
        <v>1288</v>
      </c>
      <c r="I748" s="348" t="s">
        <v>1288</v>
      </c>
      <c r="J748" s="315" t="s">
        <v>1289</v>
      </c>
      <c r="K748" s="155" t="s">
        <v>1288</v>
      </c>
      <c r="L748" s="317" t="s">
        <v>1289</v>
      </c>
      <c r="M748" s="319" t="s">
        <v>1289</v>
      </c>
      <c r="N748" s="317" t="s">
        <v>1289</v>
      </c>
      <c r="O748" s="312" t="s">
        <v>1289</v>
      </c>
      <c r="P748" s="160" t="str">
        <f t="shared" si="11"/>
        <v xml:space="preserve">JULHO, SETEMBRO, OUTUBRO, NOVEMBRODEZEMBRO, </v>
      </c>
    </row>
    <row r="749" spans="1:16" x14ac:dyDescent="0.2">
      <c r="A749" s="235" t="s">
        <v>700</v>
      </c>
      <c r="B749" s="383" t="s">
        <v>129</v>
      </c>
      <c r="C749" s="233">
        <v>33065276</v>
      </c>
      <c r="D749" s="382" t="s">
        <v>715</v>
      </c>
      <c r="E749" s="347" t="s">
        <v>1288</v>
      </c>
      <c r="F749" s="156" t="s">
        <v>1288</v>
      </c>
      <c r="G749" s="348" t="s">
        <v>1288</v>
      </c>
      <c r="H749" s="349" t="s">
        <v>1288</v>
      </c>
      <c r="I749" s="314" t="s">
        <v>1289</v>
      </c>
      <c r="J749" s="349" t="s">
        <v>1288</v>
      </c>
      <c r="K749" s="155" t="s">
        <v>1288</v>
      </c>
      <c r="L749" s="349" t="s">
        <v>1288</v>
      </c>
      <c r="M749" s="348" t="s">
        <v>1288</v>
      </c>
      <c r="N749" s="349" t="s">
        <v>1288</v>
      </c>
      <c r="O749" s="348" t="s">
        <v>1288</v>
      </c>
      <c r="P749" s="160" t="str">
        <f t="shared" si="11"/>
        <v xml:space="preserve">JUNHO, </v>
      </c>
    </row>
    <row r="750" spans="1:16" x14ac:dyDescent="0.2">
      <c r="A750" s="235" t="s">
        <v>700</v>
      </c>
      <c r="B750" s="383" t="s">
        <v>129</v>
      </c>
      <c r="C750" s="233">
        <v>33065284</v>
      </c>
      <c r="D750" s="382" t="s">
        <v>716</v>
      </c>
      <c r="E750" s="347" t="s">
        <v>1288</v>
      </c>
      <c r="F750" s="156" t="s">
        <v>1288</v>
      </c>
      <c r="G750" s="348" t="s">
        <v>1288</v>
      </c>
      <c r="H750" s="349" t="s">
        <v>1288</v>
      </c>
      <c r="I750" s="348" t="s">
        <v>1288</v>
      </c>
      <c r="J750" s="349" t="s">
        <v>1288</v>
      </c>
      <c r="K750" s="155" t="s">
        <v>1288</v>
      </c>
      <c r="L750" s="349" t="s">
        <v>1288</v>
      </c>
      <c r="M750" s="348" t="s">
        <v>1288</v>
      </c>
      <c r="N750" s="317" t="s">
        <v>1289</v>
      </c>
      <c r="O750" s="348" t="s">
        <v>1288</v>
      </c>
      <c r="P750" s="160" t="str">
        <f t="shared" si="11"/>
        <v>NOVEMBRO</v>
      </c>
    </row>
    <row r="751" spans="1:16" x14ac:dyDescent="0.2">
      <c r="A751" s="235" t="s">
        <v>700</v>
      </c>
      <c r="B751" s="383" t="s">
        <v>129</v>
      </c>
      <c r="C751" s="233">
        <v>33065292</v>
      </c>
      <c r="D751" s="382" t="s">
        <v>717</v>
      </c>
      <c r="E751" s="347" t="s">
        <v>1288</v>
      </c>
      <c r="F751" s="156" t="s">
        <v>1288</v>
      </c>
      <c r="G751" s="348" t="s">
        <v>1288</v>
      </c>
      <c r="H751" s="349" t="s">
        <v>1288</v>
      </c>
      <c r="I751" s="348" t="s">
        <v>1288</v>
      </c>
      <c r="J751" s="349" t="s">
        <v>1288</v>
      </c>
      <c r="K751" s="155" t="s">
        <v>1288</v>
      </c>
      <c r="L751" s="349" t="s">
        <v>1288</v>
      </c>
      <c r="M751" s="348" t="s">
        <v>1288</v>
      </c>
      <c r="N751" s="349" t="s">
        <v>1288</v>
      </c>
      <c r="O751" s="348" t="s">
        <v>1288</v>
      </c>
      <c r="P751" s="160" t="str">
        <f t="shared" si="11"/>
        <v/>
      </c>
    </row>
    <row r="752" spans="1:16" x14ac:dyDescent="0.2">
      <c r="A752" s="235" t="s">
        <v>700</v>
      </c>
      <c r="B752" s="383" t="s">
        <v>129</v>
      </c>
      <c r="C752" s="233">
        <v>33066027</v>
      </c>
      <c r="D752" s="382" t="s">
        <v>187</v>
      </c>
      <c r="E752" s="347" t="s">
        <v>1288</v>
      </c>
      <c r="F752" s="156" t="s">
        <v>1288</v>
      </c>
      <c r="G752" s="348" t="s">
        <v>1288</v>
      </c>
      <c r="H752" s="349" t="s">
        <v>1288</v>
      </c>
      <c r="I752" s="348" t="s">
        <v>1288</v>
      </c>
      <c r="J752" s="315" t="s">
        <v>1289</v>
      </c>
      <c r="K752" s="155" t="s">
        <v>1288</v>
      </c>
      <c r="L752" s="349" t="s">
        <v>1288</v>
      </c>
      <c r="M752" s="348" t="s">
        <v>1288</v>
      </c>
      <c r="N752" s="349" t="s">
        <v>1288</v>
      </c>
      <c r="O752" s="348" t="s">
        <v>1288</v>
      </c>
      <c r="P752" s="160" t="str">
        <f t="shared" si="11"/>
        <v xml:space="preserve">JULHO, </v>
      </c>
    </row>
    <row r="753" spans="1:16" x14ac:dyDescent="0.2">
      <c r="A753" s="235" t="s">
        <v>700</v>
      </c>
      <c r="B753" s="383" t="s">
        <v>129</v>
      </c>
      <c r="C753" s="233">
        <v>33066035</v>
      </c>
      <c r="D753" s="382" t="s">
        <v>718</v>
      </c>
      <c r="E753" s="347" t="s">
        <v>1288</v>
      </c>
      <c r="F753" s="156" t="s">
        <v>1288</v>
      </c>
      <c r="G753" s="348" t="s">
        <v>1288</v>
      </c>
      <c r="H753" s="349" t="s">
        <v>1288</v>
      </c>
      <c r="I753" s="348" t="s">
        <v>1288</v>
      </c>
      <c r="J753" s="349" t="s">
        <v>1288</v>
      </c>
      <c r="K753" s="155" t="s">
        <v>1288</v>
      </c>
      <c r="L753" s="349" t="s">
        <v>1288</v>
      </c>
      <c r="M753" s="348" t="s">
        <v>1288</v>
      </c>
      <c r="N753" s="349" t="s">
        <v>1288</v>
      </c>
      <c r="O753" s="348" t="s">
        <v>1288</v>
      </c>
      <c r="P753" s="160" t="str">
        <f t="shared" si="11"/>
        <v/>
      </c>
    </row>
    <row r="754" spans="1:16" x14ac:dyDescent="0.2">
      <c r="A754" s="235" t="s">
        <v>700</v>
      </c>
      <c r="B754" s="383" t="s">
        <v>129</v>
      </c>
      <c r="C754" s="233">
        <v>33066043</v>
      </c>
      <c r="D754" s="382" t="s">
        <v>719</v>
      </c>
      <c r="E754" s="347" t="s">
        <v>1288</v>
      </c>
      <c r="F754" s="156" t="s">
        <v>1288</v>
      </c>
      <c r="G754" s="348" t="s">
        <v>1288</v>
      </c>
      <c r="H754" s="349" t="s">
        <v>1288</v>
      </c>
      <c r="I754" s="348" t="s">
        <v>1288</v>
      </c>
      <c r="J754" s="349" t="s">
        <v>1288</v>
      </c>
      <c r="K754" s="155" t="s">
        <v>1288</v>
      </c>
      <c r="L754" s="349" t="s">
        <v>1288</v>
      </c>
      <c r="M754" s="348" t="s">
        <v>1288</v>
      </c>
      <c r="N754" s="349" t="s">
        <v>1288</v>
      </c>
      <c r="O754" s="348" t="s">
        <v>1288</v>
      </c>
      <c r="P754" s="160" t="str">
        <f t="shared" si="11"/>
        <v/>
      </c>
    </row>
    <row r="755" spans="1:16" x14ac:dyDescent="0.2">
      <c r="A755" s="235" t="s">
        <v>700</v>
      </c>
      <c r="B755" s="383" t="s">
        <v>129</v>
      </c>
      <c r="C755" s="233">
        <v>33066140</v>
      </c>
      <c r="D755" s="382" t="s">
        <v>720</v>
      </c>
      <c r="E755" s="347" t="s">
        <v>1288</v>
      </c>
      <c r="F755" s="156" t="s">
        <v>1288</v>
      </c>
      <c r="G755" s="348" t="s">
        <v>1288</v>
      </c>
      <c r="H755" s="349" t="s">
        <v>1288</v>
      </c>
      <c r="I755" s="348" t="s">
        <v>1288</v>
      </c>
      <c r="J755" s="349" t="s">
        <v>1288</v>
      </c>
      <c r="K755" s="155" t="s">
        <v>1288</v>
      </c>
      <c r="L755" s="349" t="s">
        <v>1288</v>
      </c>
      <c r="M755" s="311" t="s">
        <v>1289</v>
      </c>
      <c r="N755" s="349" t="s">
        <v>1288</v>
      </c>
      <c r="O755" s="348" t="s">
        <v>1288</v>
      </c>
      <c r="P755" s="160" t="str">
        <f t="shared" si="11"/>
        <v xml:space="preserve">OUTUBRO, </v>
      </c>
    </row>
    <row r="756" spans="1:16" x14ac:dyDescent="0.2">
      <c r="A756" s="235" t="s">
        <v>700</v>
      </c>
      <c r="B756" s="383" t="s">
        <v>129</v>
      </c>
      <c r="C756" s="233">
        <v>33066590</v>
      </c>
      <c r="D756" s="382" t="s">
        <v>721</v>
      </c>
      <c r="E756" s="347" t="s">
        <v>1288</v>
      </c>
      <c r="F756" s="156" t="s">
        <v>1288</v>
      </c>
      <c r="G756" s="348" t="s">
        <v>1288</v>
      </c>
      <c r="H756" s="349" t="s">
        <v>1288</v>
      </c>
      <c r="I756" s="348" t="s">
        <v>1288</v>
      </c>
      <c r="J756" s="349" t="s">
        <v>1288</v>
      </c>
      <c r="K756" s="155" t="s">
        <v>1288</v>
      </c>
      <c r="L756" s="349" t="s">
        <v>1288</v>
      </c>
      <c r="M756" s="348" t="s">
        <v>1288</v>
      </c>
      <c r="N756" s="349" t="s">
        <v>1288</v>
      </c>
      <c r="O756" s="312" t="s">
        <v>1289</v>
      </c>
      <c r="P756" s="160" t="str">
        <f t="shared" si="11"/>
        <v xml:space="preserve">DEZEMBRO, </v>
      </c>
    </row>
    <row r="757" spans="1:16" x14ac:dyDescent="0.2">
      <c r="A757" s="235" t="s">
        <v>700</v>
      </c>
      <c r="B757" s="383" t="s">
        <v>129</v>
      </c>
      <c r="C757" s="233">
        <v>33066612</v>
      </c>
      <c r="D757" s="382" t="s">
        <v>722</v>
      </c>
      <c r="E757" s="347" t="s">
        <v>1288</v>
      </c>
      <c r="F757" s="156" t="s">
        <v>1288</v>
      </c>
      <c r="G757" s="348" t="s">
        <v>1288</v>
      </c>
      <c r="H757" s="349" t="s">
        <v>1288</v>
      </c>
      <c r="I757" s="348" t="s">
        <v>1288</v>
      </c>
      <c r="J757" s="349" t="s">
        <v>1288</v>
      </c>
      <c r="K757" s="155" t="s">
        <v>1288</v>
      </c>
      <c r="L757" s="349" t="s">
        <v>1288</v>
      </c>
      <c r="M757" s="348" t="s">
        <v>1288</v>
      </c>
      <c r="N757" s="349" t="s">
        <v>1288</v>
      </c>
      <c r="O757" s="348" t="s">
        <v>1288</v>
      </c>
      <c r="P757" s="160" t="str">
        <f t="shared" si="11"/>
        <v/>
      </c>
    </row>
    <row r="758" spans="1:16" x14ac:dyDescent="0.2">
      <c r="A758" s="235" t="s">
        <v>700</v>
      </c>
      <c r="B758" s="383" t="s">
        <v>129</v>
      </c>
      <c r="C758" s="233">
        <v>33066620</v>
      </c>
      <c r="D758" s="382" t="s">
        <v>723</v>
      </c>
      <c r="E758" s="347" t="s">
        <v>1288</v>
      </c>
      <c r="F758" s="156" t="s">
        <v>1288</v>
      </c>
      <c r="G758" s="348" t="s">
        <v>1288</v>
      </c>
      <c r="H758" s="349" t="s">
        <v>1288</v>
      </c>
      <c r="I758" s="348" t="s">
        <v>1288</v>
      </c>
      <c r="J758" s="349" t="s">
        <v>1288</v>
      </c>
      <c r="K758" s="155" t="s">
        <v>1288</v>
      </c>
      <c r="L758" s="317" t="s">
        <v>1289</v>
      </c>
      <c r="M758" s="311" t="s">
        <v>1289</v>
      </c>
      <c r="N758" s="317" t="s">
        <v>1289</v>
      </c>
      <c r="O758" s="312" t="s">
        <v>1289</v>
      </c>
      <c r="P758" s="160" t="str">
        <f t="shared" si="11"/>
        <v xml:space="preserve">SETEMBRO, OUTUBRO, NOVEMBRODEZEMBRO, </v>
      </c>
    </row>
    <row r="759" spans="1:16" x14ac:dyDescent="0.2">
      <c r="A759" s="235" t="s">
        <v>700</v>
      </c>
      <c r="B759" s="383" t="s">
        <v>129</v>
      </c>
      <c r="C759" s="233">
        <v>33067783</v>
      </c>
      <c r="D759" s="382" t="s">
        <v>724</v>
      </c>
      <c r="E759" s="347" t="s">
        <v>1288</v>
      </c>
      <c r="F759" s="156" t="s">
        <v>1288</v>
      </c>
      <c r="G759" s="348" t="s">
        <v>1288</v>
      </c>
      <c r="H759" s="349" t="s">
        <v>1288</v>
      </c>
      <c r="I759" s="348" t="s">
        <v>1288</v>
      </c>
      <c r="J759" s="349" t="s">
        <v>1288</v>
      </c>
      <c r="K759" s="155" t="s">
        <v>1288</v>
      </c>
      <c r="L759" s="349" t="s">
        <v>1288</v>
      </c>
      <c r="M759" s="348" t="s">
        <v>1288</v>
      </c>
      <c r="N759" s="349" t="s">
        <v>1288</v>
      </c>
      <c r="O759" s="348" t="s">
        <v>1288</v>
      </c>
      <c r="P759" s="160" t="str">
        <f t="shared" si="11"/>
        <v/>
      </c>
    </row>
    <row r="760" spans="1:16" x14ac:dyDescent="0.2">
      <c r="A760" s="235" t="s">
        <v>700</v>
      </c>
      <c r="B760" s="383" t="s">
        <v>129</v>
      </c>
      <c r="C760" s="233">
        <v>33067791</v>
      </c>
      <c r="D760" s="382" t="s">
        <v>725</v>
      </c>
      <c r="E760" s="347" t="s">
        <v>1288</v>
      </c>
      <c r="F760" s="156" t="s">
        <v>1288</v>
      </c>
      <c r="G760" s="348" t="s">
        <v>1288</v>
      </c>
      <c r="H760" s="349" t="s">
        <v>1288</v>
      </c>
      <c r="I760" s="348" t="s">
        <v>1288</v>
      </c>
      <c r="J760" s="349" t="s">
        <v>1288</v>
      </c>
      <c r="K760" s="155" t="s">
        <v>1288</v>
      </c>
      <c r="L760" s="349" t="s">
        <v>1288</v>
      </c>
      <c r="M760" s="348" t="s">
        <v>1288</v>
      </c>
      <c r="N760" s="349" t="s">
        <v>1288</v>
      </c>
      <c r="O760" s="348" t="s">
        <v>1288</v>
      </c>
      <c r="P760" s="160" t="str">
        <f t="shared" si="11"/>
        <v/>
      </c>
    </row>
    <row r="761" spans="1:16" x14ac:dyDescent="0.2">
      <c r="A761" s="235" t="s">
        <v>700</v>
      </c>
      <c r="B761" s="383" t="s">
        <v>129</v>
      </c>
      <c r="C761" s="233">
        <v>33068011</v>
      </c>
      <c r="D761" s="382" t="s">
        <v>726</v>
      </c>
      <c r="E761" s="347" t="s">
        <v>1288</v>
      </c>
      <c r="F761" s="156" t="s">
        <v>1288</v>
      </c>
      <c r="G761" s="348" t="s">
        <v>1288</v>
      </c>
      <c r="H761" s="349" t="s">
        <v>1288</v>
      </c>
      <c r="I761" s="348" t="s">
        <v>1288</v>
      </c>
      <c r="J761" s="349" t="s">
        <v>1288</v>
      </c>
      <c r="K761" s="155" t="s">
        <v>1288</v>
      </c>
      <c r="L761" s="349" t="s">
        <v>1288</v>
      </c>
      <c r="M761" s="348" t="s">
        <v>1288</v>
      </c>
      <c r="N761" s="349" t="s">
        <v>1288</v>
      </c>
      <c r="O761" s="348" t="s">
        <v>1288</v>
      </c>
      <c r="P761" s="160" t="str">
        <f t="shared" si="11"/>
        <v/>
      </c>
    </row>
    <row r="762" spans="1:16" x14ac:dyDescent="0.2">
      <c r="A762" s="235" t="s">
        <v>700</v>
      </c>
      <c r="B762" s="383" t="s">
        <v>129</v>
      </c>
      <c r="C762" s="233">
        <v>33071560</v>
      </c>
      <c r="D762" s="382" t="s">
        <v>727</v>
      </c>
      <c r="E762" s="347" t="s">
        <v>1288</v>
      </c>
      <c r="F762" s="156" t="s">
        <v>1288</v>
      </c>
      <c r="G762" s="348" t="s">
        <v>1288</v>
      </c>
      <c r="H762" s="349" t="s">
        <v>1288</v>
      </c>
      <c r="I762" s="348" t="s">
        <v>1288</v>
      </c>
      <c r="J762" s="349" t="s">
        <v>1288</v>
      </c>
      <c r="K762" s="155" t="s">
        <v>1288</v>
      </c>
      <c r="L762" s="349" t="s">
        <v>1288</v>
      </c>
      <c r="M762" s="348" t="s">
        <v>1288</v>
      </c>
      <c r="N762" s="349" t="s">
        <v>1288</v>
      </c>
      <c r="O762" s="348" t="s">
        <v>1288</v>
      </c>
      <c r="P762" s="160" t="str">
        <f t="shared" si="11"/>
        <v/>
      </c>
    </row>
    <row r="763" spans="1:16" x14ac:dyDescent="0.2">
      <c r="A763" s="235" t="s">
        <v>700</v>
      </c>
      <c r="B763" s="383" t="s">
        <v>129</v>
      </c>
      <c r="C763" s="313">
        <v>33072337</v>
      </c>
      <c r="D763" s="382" t="s">
        <v>728</v>
      </c>
      <c r="E763" s="347" t="s">
        <v>1288</v>
      </c>
      <c r="F763" s="156" t="s">
        <v>1288</v>
      </c>
      <c r="G763" s="348" t="s">
        <v>1288</v>
      </c>
      <c r="H763" s="349" t="s">
        <v>1288</v>
      </c>
      <c r="I763" s="348" t="s">
        <v>1288</v>
      </c>
      <c r="J763" s="349" t="s">
        <v>1288</v>
      </c>
      <c r="K763" s="155" t="s">
        <v>1288</v>
      </c>
      <c r="L763" s="349" t="s">
        <v>1288</v>
      </c>
      <c r="M763" s="348" t="s">
        <v>1288</v>
      </c>
      <c r="N763" s="349" t="s">
        <v>1288</v>
      </c>
      <c r="O763" s="348" t="s">
        <v>1288</v>
      </c>
      <c r="P763" s="160" t="str">
        <f t="shared" si="11"/>
        <v/>
      </c>
    </row>
    <row r="764" spans="1:16" x14ac:dyDescent="0.2">
      <c r="A764" s="238" t="s">
        <v>700</v>
      </c>
      <c r="B764" s="383" t="s">
        <v>129</v>
      </c>
      <c r="C764" s="233">
        <v>33077088</v>
      </c>
      <c r="D764" s="382" t="s">
        <v>729</v>
      </c>
      <c r="E764" s="347" t="s">
        <v>1288</v>
      </c>
      <c r="F764" s="156" t="s">
        <v>1288</v>
      </c>
      <c r="G764" s="348" t="s">
        <v>1288</v>
      </c>
      <c r="H764" s="349" t="s">
        <v>1288</v>
      </c>
      <c r="I764" s="348" t="s">
        <v>1288</v>
      </c>
      <c r="J764" s="349" t="s">
        <v>1288</v>
      </c>
      <c r="K764" s="155" t="s">
        <v>1288</v>
      </c>
      <c r="L764" s="349" t="s">
        <v>1288</v>
      </c>
      <c r="M764" s="348" t="s">
        <v>1288</v>
      </c>
      <c r="N764" s="349" t="s">
        <v>1288</v>
      </c>
      <c r="O764" s="348" t="s">
        <v>1288</v>
      </c>
      <c r="P764" s="160" t="str">
        <f t="shared" si="11"/>
        <v/>
      </c>
    </row>
    <row r="765" spans="1:16" x14ac:dyDescent="0.2">
      <c r="A765" s="235" t="s">
        <v>700</v>
      </c>
      <c r="B765" s="383" t="s">
        <v>129</v>
      </c>
      <c r="C765" s="233">
        <v>33077100</v>
      </c>
      <c r="D765" s="382" t="s">
        <v>730</v>
      </c>
      <c r="E765" s="347" t="s">
        <v>1288</v>
      </c>
      <c r="F765" s="156" t="s">
        <v>1288</v>
      </c>
      <c r="G765" s="348" t="s">
        <v>1288</v>
      </c>
      <c r="H765" s="349" t="s">
        <v>1288</v>
      </c>
      <c r="I765" s="348" t="s">
        <v>1288</v>
      </c>
      <c r="J765" s="349" t="s">
        <v>1288</v>
      </c>
      <c r="K765" s="155" t="s">
        <v>1288</v>
      </c>
      <c r="L765" s="349" t="s">
        <v>1288</v>
      </c>
      <c r="M765" s="348" t="s">
        <v>1288</v>
      </c>
      <c r="N765" s="349" t="s">
        <v>1288</v>
      </c>
      <c r="O765" s="312" t="s">
        <v>1289</v>
      </c>
      <c r="P765" s="160" t="str">
        <f t="shared" si="11"/>
        <v xml:space="preserve">DEZEMBRO, </v>
      </c>
    </row>
    <row r="766" spans="1:16" ht="22.5" x14ac:dyDescent="0.2">
      <c r="A766" s="235" t="s">
        <v>700</v>
      </c>
      <c r="B766" s="383" t="s">
        <v>129</v>
      </c>
      <c r="C766" s="233">
        <v>33077118</v>
      </c>
      <c r="D766" s="382" t="s">
        <v>731</v>
      </c>
      <c r="E766" s="347" t="s">
        <v>1288</v>
      </c>
      <c r="F766" s="156" t="s">
        <v>1288</v>
      </c>
      <c r="G766" s="312" t="s">
        <v>1289</v>
      </c>
      <c r="H766" s="349" t="s">
        <v>1288</v>
      </c>
      <c r="I766" s="348" t="s">
        <v>1288</v>
      </c>
      <c r="J766" s="317" t="s">
        <v>1289</v>
      </c>
      <c r="K766" s="312" t="s">
        <v>1289</v>
      </c>
      <c r="L766" s="317" t="s">
        <v>1289</v>
      </c>
      <c r="M766" s="319" t="s">
        <v>1289</v>
      </c>
      <c r="N766" s="317" t="s">
        <v>1289</v>
      </c>
      <c r="O766" s="312" t="s">
        <v>1289</v>
      </c>
      <c r="P766" s="160" t="str">
        <f t="shared" si="11"/>
        <v xml:space="preserve">ABRIL, JULHO, AGOSTO, SETEMBRO, OUTUBRO, NOVEMBRODEZEMBRO, </v>
      </c>
    </row>
    <row r="767" spans="1:16" ht="22.5" x14ac:dyDescent="0.2">
      <c r="A767" s="235" t="s">
        <v>700</v>
      </c>
      <c r="B767" s="383" t="s">
        <v>129</v>
      </c>
      <c r="C767" s="233">
        <v>33077126</v>
      </c>
      <c r="D767" s="382" t="s">
        <v>732</v>
      </c>
      <c r="E767" s="347" t="s">
        <v>1288</v>
      </c>
      <c r="F767" s="156" t="s">
        <v>1288</v>
      </c>
      <c r="G767" s="348" t="s">
        <v>1288</v>
      </c>
      <c r="H767" s="349" t="s">
        <v>1288</v>
      </c>
      <c r="I767" s="312" t="s">
        <v>1289</v>
      </c>
      <c r="J767" s="317" t="s">
        <v>1289</v>
      </c>
      <c r="K767" s="312" t="s">
        <v>1289</v>
      </c>
      <c r="L767" s="317" t="s">
        <v>1289</v>
      </c>
      <c r="M767" s="311" t="s">
        <v>1289</v>
      </c>
      <c r="N767" s="317" t="s">
        <v>1289</v>
      </c>
      <c r="O767" s="312" t="s">
        <v>1289</v>
      </c>
      <c r="P767" s="160" t="str">
        <f t="shared" si="11"/>
        <v xml:space="preserve">JUNHO, JULHO, AGOSTO, SETEMBRO, OUTUBRO, NOVEMBRODEZEMBRO, </v>
      </c>
    </row>
    <row r="768" spans="1:16" x14ac:dyDescent="0.2">
      <c r="A768" s="235" t="s">
        <v>700</v>
      </c>
      <c r="B768" s="383" t="s">
        <v>129</v>
      </c>
      <c r="C768" s="233">
        <v>33077134</v>
      </c>
      <c r="D768" s="382" t="s">
        <v>733</v>
      </c>
      <c r="E768" s="347" t="s">
        <v>1288</v>
      </c>
      <c r="F768" s="156" t="s">
        <v>1288</v>
      </c>
      <c r="G768" s="348" t="s">
        <v>1288</v>
      </c>
      <c r="H768" s="349" t="s">
        <v>1288</v>
      </c>
      <c r="I768" s="348" t="s">
        <v>1288</v>
      </c>
      <c r="J768" s="349" t="s">
        <v>1288</v>
      </c>
      <c r="K768" s="155" t="s">
        <v>1288</v>
      </c>
      <c r="L768" s="349" t="s">
        <v>1288</v>
      </c>
      <c r="M768" s="348" t="s">
        <v>1288</v>
      </c>
      <c r="N768" s="349" t="s">
        <v>1288</v>
      </c>
      <c r="O768" s="348" t="s">
        <v>1288</v>
      </c>
      <c r="P768" s="160" t="str">
        <f t="shared" si="11"/>
        <v/>
      </c>
    </row>
    <row r="769" spans="1:16" x14ac:dyDescent="0.2">
      <c r="A769" s="235" t="s">
        <v>700</v>
      </c>
      <c r="B769" s="383" t="s">
        <v>129</v>
      </c>
      <c r="C769" s="233">
        <v>33077142</v>
      </c>
      <c r="D769" s="382" t="s">
        <v>734</v>
      </c>
      <c r="E769" s="347" t="s">
        <v>1288</v>
      </c>
      <c r="F769" s="156" t="s">
        <v>1288</v>
      </c>
      <c r="G769" s="348" t="s">
        <v>1288</v>
      </c>
      <c r="H769" s="349" t="s">
        <v>1288</v>
      </c>
      <c r="I769" s="348" t="s">
        <v>1288</v>
      </c>
      <c r="J769" s="349" t="s">
        <v>1288</v>
      </c>
      <c r="K769" s="155" t="s">
        <v>1288</v>
      </c>
      <c r="L769" s="349" t="s">
        <v>1288</v>
      </c>
      <c r="M769" s="348" t="s">
        <v>1288</v>
      </c>
      <c r="N769" s="349" t="s">
        <v>1288</v>
      </c>
      <c r="O769" s="348" t="s">
        <v>1288</v>
      </c>
      <c r="P769" s="160" t="str">
        <f t="shared" si="11"/>
        <v/>
      </c>
    </row>
    <row r="770" spans="1:16" x14ac:dyDescent="0.2">
      <c r="A770" s="235" t="s">
        <v>700</v>
      </c>
      <c r="B770" s="383" t="s">
        <v>129</v>
      </c>
      <c r="C770" s="233">
        <v>33077150</v>
      </c>
      <c r="D770" s="382" t="s">
        <v>735</v>
      </c>
      <c r="E770" s="347" t="s">
        <v>1288</v>
      </c>
      <c r="F770" s="317" t="s">
        <v>1289</v>
      </c>
      <c r="G770" s="312" t="s">
        <v>1289</v>
      </c>
      <c r="H770" s="317" t="s">
        <v>1289</v>
      </c>
      <c r="I770" s="348" t="s">
        <v>1288</v>
      </c>
      <c r="J770" s="349" t="s">
        <v>1288</v>
      </c>
      <c r="K770" s="155" t="s">
        <v>1288</v>
      </c>
      <c r="L770" s="349" t="s">
        <v>1288</v>
      </c>
      <c r="M770" s="348" t="s">
        <v>1288</v>
      </c>
      <c r="N770" s="349" t="s">
        <v>1288</v>
      </c>
      <c r="O770" s="348" t="s">
        <v>1288</v>
      </c>
      <c r="P770" s="160" t="str">
        <f t="shared" si="11"/>
        <v xml:space="preserve">MARÇO, ABRIL, MAIO, </v>
      </c>
    </row>
    <row r="771" spans="1:16" x14ac:dyDescent="0.2">
      <c r="A771" s="235" t="s">
        <v>700</v>
      </c>
      <c r="B771" s="383" t="s">
        <v>129</v>
      </c>
      <c r="C771" s="233">
        <v>33077169</v>
      </c>
      <c r="D771" s="382" t="s">
        <v>736</v>
      </c>
      <c r="E771" s="347" t="s">
        <v>1288</v>
      </c>
      <c r="F771" s="156" t="s">
        <v>1288</v>
      </c>
      <c r="G771" s="348" t="s">
        <v>1288</v>
      </c>
      <c r="H771" s="349" t="s">
        <v>1288</v>
      </c>
      <c r="I771" s="348" t="s">
        <v>1288</v>
      </c>
      <c r="J771" s="349" t="s">
        <v>1288</v>
      </c>
      <c r="K771" s="155" t="s">
        <v>1288</v>
      </c>
      <c r="L771" s="349" t="s">
        <v>1288</v>
      </c>
      <c r="M771" s="348" t="s">
        <v>1288</v>
      </c>
      <c r="N771" s="349" t="s">
        <v>1288</v>
      </c>
      <c r="O771" s="348" t="s">
        <v>1288</v>
      </c>
      <c r="P771" s="160" t="str">
        <f t="shared" ref="P771:P834" si="12">IF(E771="PENDENTE","FEVEREIRO, ","")&amp;IF(F771="PENDENTE","MARÇO, ","")&amp;IF(G771="PENDENTE","ABRIL, ","")&amp;IF(H771="PENDENTE","MAIO, ","")&amp;IF(I771="PENDENTE","JUNHO, ","")&amp;IF(J771="PENDENTE","JULHO, ","")&amp;IF(K771="PENDENTE","AGOSTO, ","")&amp;IF(L771="PENDENTE","SETEMBRO, ","")&amp;IF(M771="PENDENTE","OUTUBRO, ","")&amp;IF(N771="PENDENTE","NOVEMBRO","")&amp;IF(O771="PENDENTE","DEZEMBRO, ","")</f>
        <v/>
      </c>
    </row>
    <row r="772" spans="1:16" x14ac:dyDescent="0.2">
      <c r="A772" s="235" t="s">
        <v>700</v>
      </c>
      <c r="B772" s="383" t="s">
        <v>129</v>
      </c>
      <c r="C772" s="233">
        <v>33077177</v>
      </c>
      <c r="D772" s="382" t="s">
        <v>737</v>
      </c>
      <c r="E772" s="347" t="s">
        <v>1288</v>
      </c>
      <c r="F772" s="156" t="s">
        <v>1288</v>
      </c>
      <c r="G772" s="348" t="s">
        <v>1288</v>
      </c>
      <c r="H772" s="349" t="s">
        <v>1288</v>
      </c>
      <c r="I772" s="348" t="s">
        <v>1288</v>
      </c>
      <c r="J772" s="349" t="s">
        <v>1288</v>
      </c>
      <c r="K772" s="155" t="s">
        <v>1288</v>
      </c>
      <c r="L772" s="349" t="s">
        <v>1288</v>
      </c>
      <c r="M772" s="311" t="s">
        <v>1289</v>
      </c>
      <c r="N772" s="349" t="s">
        <v>1288</v>
      </c>
      <c r="O772" s="348" t="s">
        <v>1288</v>
      </c>
      <c r="P772" s="160" t="str">
        <f t="shared" si="12"/>
        <v xml:space="preserve">OUTUBRO, </v>
      </c>
    </row>
    <row r="773" spans="1:16" x14ac:dyDescent="0.2">
      <c r="A773" s="235" t="s">
        <v>700</v>
      </c>
      <c r="B773" s="383" t="s">
        <v>129</v>
      </c>
      <c r="C773" s="233">
        <v>33077185</v>
      </c>
      <c r="D773" s="382" t="s">
        <v>738</v>
      </c>
      <c r="E773" s="347" t="s">
        <v>1288</v>
      </c>
      <c r="F773" s="156" t="s">
        <v>1288</v>
      </c>
      <c r="G773" s="348" t="s">
        <v>1288</v>
      </c>
      <c r="H773" s="349" t="s">
        <v>1288</v>
      </c>
      <c r="I773" s="348" t="s">
        <v>1288</v>
      </c>
      <c r="J773" s="349" t="s">
        <v>1288</v>
      </c>
      <c r="K773" s="155" t="s">
        <v>1288</v>
      </c>
      <c r="L773" s="349" t="s">
        <v>1288</v>
      </c>
      <c r="M773" s="348" t="s">
        <v>1288</v>
      </c>
      <c r="N773" s="349" t="s">
        <v>1288</v>
      </c>
      <c r="O773" s="312" t="s">
        <v>1289</v>
      </c>
      <c r="P773" s="160" t="str">
        <f t="shared" si="12"/>
        <v xml:space="preserve">DEZEMBRO, </v>
      </c>
    </row>
    <row r="774" spans="1:16" x14ac:dyDescent="0.2">
      <c r="A774" s="235" t="s">
        <v>700</v>
      </c>
      <c r="B774" s="383" t="s">
        <v>129</v>
      </c>
      <c r="C774" s="233">
        <v>33077363</v>
      </c>
      <c r="D774" s="382" t="s">
        <v>739</v>
      </c>
      <c r="E774" s="347" t="s">
        <v>1288</v>
      </c>
      <c r="F774" s="156" t="s">
        <v>1288</v>
      </c>
      <c r="G774" s="348" t="s">
        <v>1288</v>
      </c>
      <c r="H774" s="349" t="s">
        <v>1288</v>
      </c>
      <c r="I774" s="348" t="s">
        <v>1288</v>
      </c>
      <c r="J774" s="349" t="s">
        <v>1288</v>
      </c>
      <c r="K774" s="155" t="s">
        <v>1288</v>
      </c>
      <c r="L774" s="349" t="s">
        <v>1288</v>
      </c>
      <c r="M774" s="348" t="s">
        <v>1288</v>
      </c>
      <c r="N774" s="349" t="s">
        <v>1288</v>
      </c>
      <c r="O774" s="348" t="s">
        <v>1288</v>
      </c>
      <c r="P774" s="160" t="str">
        <f t="shared" si="12"/>
        <v/>
      </c>
    </row>
    <row r="775" spans="1:16" ht="22.5" x14ac:dyDescent="0.2">
      <c r="A775" s="235" t="s">
        <v>700</v>
      </c>
      <c r="B775" s="383" t="s">
        <v>129</v>
      </c>
      <c r="C775" s="233">
        <v>33077371</v>
      </c>
      <c r="D775" s="382" t="s">
        <v>740</v>
      </c>
      <c r="E775" s="347" t="s">
        <v>1288</v>
      </c>
      <c r="F775" s="156" t="s">
        <v>1288</v>
      </c>
      <c r="G775" s="348" t="s">
        <v>1288</v>
      </c>
      <c r="H775" s="349" t="s">
        <v>1288</v>
      </c>
      <c r="I775" s="312" t="s">
        <v>1289</v>
      </c>
      <c r="J775" s="317" t="s">
        <v>1289</v>
      </c>
      <c r="K775" s="312" t="s">
        <v>1289</v>
      </c>
      <c r="L775" s="317" t="s">
        <v>1289</v>
      </c>
      <c r="M775" s="311" t="s">
        <v>1289</v>
      </c>
      <c r="N775" s="317" t="s">
        <v>1289</v>
      </c>
      <c r="O775" s="312" t="s">
        <v>1289</v>
      </c>
      <c r="P775" s="160" t="str">
        <f t="shared" si="12"/>
        <v xml:space="preserve">JUNHO, JULHO, AGOSTO, SETEMBRO, OUTUBRO, NOVEMBRODEZEMBRO, </v>
      </c>
    </row>
    <row r="776" spans="1:16" x14ac:dyDescent="0.2">
      <c r="A776" s="235" t="s">
        <v>700</v>
      </c>
      <c r="B776" s="383" t="s">
        <v>129</v>
      </c>
      <c r="C776" s="233">
        <v>33077452</v>
      </c>
      <c r="D776" s="382" t="s">
        <v>741</v>
      </c>
      <c r="E776" s="347" t="s">
        <v>1288</v>
      </c>
      <c r="F776" s="156" t="s">
        <v>1288</v>
      </c>
      <c r="G776" s="348" t="s">
        <v>1288</v>
      </c>
      <c r="H776" s="349" t="s">
        <v>1288</v>
      </c>
      <c r="I776" s="348" t="s">
        <v>1288</v>
      </c>
      <c r="J776" s="349" t="s">
        <v>1288</v>
      </c>
      <c r="K776" s="155" t="s">
        <v>1288</v>
      </c>
      <c r="L776" s="349" t="s">
        <v>1288</v>
      </c>
      <c r="M776" s="348" t="s">
        <v>1288</v>
      </c>
      <c r="N776" s="349" t="s">
        <v>1288</v>
      </c>
      <c r="O776" s="348" t="s">
        <v>1288</v>
      </c>
      <c r="P776" s="160" t="str">
        <f t="shared" si="12"/>
        <v/>
      </c>
    </row>
    <row r="777" spans="1:16" x14ac:dyDescent="0.2">
      <c r="A777" s="235" t="s">
        <v>700</v>
      </c>
      <c r="B777" s="383" t="s">
        <v>129</v>
      </c>
      <c r="C777" s="233">
        <v>33077487</v>
      </c>
      <c r="D777" s="382" t="s">
        <v>742</v>
      </c>
      <c r="E777" s="347" t="s">
        <v>1288</v>
      </c>
      <c r="F777" s="156" t="s">
        <v>1288</v>
      </c>
      <c r="G777" s="348" t="s">
        <v>1288</v>
      </c>
      <c r="H777" s="349" t="s">
        <v>1288</v>
      </c>
      <c r="I777" s="348" t="s">
        <v>1288</v>
      </c>
      <c r="J777" s="349" t="s">
        <v>1288</v>
      </c>
      <c r="K777" s="155" t="s">
        <v>1288</v>
      </c>
      <c r="L777" s="349" t="s">
        <v>1288</v>
      </c>
      <c r="M777" s="348" t="s">
        <v>1288</v>
      </c>
      <c r="N777" s="349" t="s">
        <v>1288</v>
      </c>
      <c r="O777" s="348" t="s">
        <v>1288</v>
      </c>
      <c r="P777" s="160" t="str">
        <f t="shared" si="12"/>
        <v/>
      </c>
    </row>
    <row r="778" spans="1:16" x14ac:dyDescent="0.2">
      <c r="A778" s="235" t="s">
        <v>700</v>
      </c>
      <c r="B778" s="383" t="s">
        <v>129</v>
      </c>
      <c r="C778" s="233">
        <v>33077495</v>
      </c>
      <c r="D778" s="382" t="s">
        <v>743</v>
      </c>
      <c r="E778" s="347" t="s">
        <v>1288</v>
      </c>
      <c r="F778" s="156" t="s">
        <v>1288</v>
      </c>
      <c r="G778" s="348" t="s">
        <v>1288</v>
      </c>
      <c r="H778" s="349" t="s">
        <v>1288</v>
      </c>
      <c r="I778" s="348" t="s">
        <v>1288</v>
      </c>
      <c r="J778" s="349" t="s">
        <v>1288</v>
      </c>
      <c r="K778" s="155" t="s">
        <v>1288</v>
      </c>
      <c r="L778" s="349" t="s">
        <v>1288</v>
      </c>
      <c r="M778" s="348" t="s">
        <v>1288</v>
      </c>
      <c r="N778" s="317" t="s">
        <v>1289</v>
      </c>
      <c r="O778" s="312" t="s">
        <v>1289</v>
      </c>
      <c r="P778" s="160" t="str">
        <f t="shared" si="12"/>
        <v xml:space="preserve">NOVEMBRODEZEMBRO, </v>
      </c>
    </row>
    <row r="779" spans="1:16" x14ac:dyDescent="0.2">
      <c r="A779" s="235" t="s">
        <v>700</v>
      </c>
      <c r="B779" s="383" t="s">
        <v>129</v>
      </c>
      <c r="C779" s="233">
        <v>33077509</v>
      </c>
      <c r="D779" s="382" t="s">
        <v>744</v>
      </c>
      <c r="E779" s="347" t="s">
        <v>1288</v>
      </c>
      <c r="F779" s="156" t="s">
        <v>1288</v>
      </c>
      <c r="G779" s="348" t="s">
        <v>1288</v>
      </c>
      <c r="H779" s="349" t="s">
        <v>1288</v>
      </c>
      <c r="I779" s="348" t="s">
        <v>1288</v>
      </c>
      <c r="J779" s="349" t="s">
        <v>1288</v>
      </c>
      <c r="K779" s="155" t="s">
        <v>1288</v>
      </c>
      <c r="L779" s="349" t="s">
        <v>1288</v>
      </c>
      <c r="M779" s="348" t="s">
        <v>1288</v>
      </c>
      <c r="N779" s="349" t="s">
        <v>1288</v>
      </c>
      <c r="O779" s="348" t="s">
        <v>1288</v>
      </c>
      <c r="P779" s="160" t="str">
        <f t="shared" si="12"/>
        <v/>
      </c>
    </row>
    <row r="780" spans="1:16" x14ac:dyDescent="0.2">
      <c r="A780" s="235" t="s">
        <v>700</v>
      </c>
      <c r="B780" s="383" t="s">
        <v>129</v>
      </c>
      <c r="C780" s="233">
        <v>33077525</v>
      </c>
      <c r="D780" s="382" t="s">
        <v>745</v>
      </c>
      <c r="E780" s="347" t="s">
        <v>1288</v>
      </c>
      <c r="F780" s="156" t="s">
        <v>1288</v>
      </c>
      <c r="G780" s="348" t="s">
        <v>1288</v>
      </c>
      <c r="H780" s="349" t="s">
        <v>1288</v>
      </c>
      <c r="I780" s="348" t="s">
        <v>1288</v>
      </c>
      <c r="J780" s="349" t="s">
        <v>1288</v>
      </c>
      <c r="K780" s="155" t="s">
        <v>1288</v>
      </c>
      <c r="L780" s="349" t="s">
        <v>1288</v>
      </c>
      <c r="M780" s="348" t="s">
        <v>1288</v>
      </c>
      <c r="N780" s="317" t="s">
        <v>1289</v>
      </c>
      <c r="O780" s="312" t="s">
        <v>1289</v>
      </c>
      <c r="P780" s="160" t="str">
        <f t="shared" si="12"/>
        <v xml:space="preserve">NOVEMBRODEZEMBRO, </v>
      </c>
    </row>
    <row r="781" spans="1:16" x14ac:dyDescent="0.2">
      <c r="A781" s="235" t="s">
        <v>700</v>
      </c>
      <c r="B781" s="383" t="s">
        <v>129</v>
      </c>
      <c r="C781" s="233">
        <v>33077568</v>
      </c>
      <c r="D781" s="382" t="s">
        <v>746</v>
      </c>
      <c r="E781" s="347" t="s">
        <v>1288</v>
      </c>
      <c r="F781" s="156" t="s">
        <v>1288</v>
      </c>
      <c r="G781" s="348" t="s">
        <v>1288</v>
      </c>
      <c r="H781" s="349" t="s">
        <v>1288</v>
      </c>
      <c r="I781" s="348" t="s">
        <v>1288</v>
      </c>
      <c r="J781" s="349" t="s">
        <v>1288</v>
      </c>
      <c r="K781" s="155" t="s">
        <v>1288</v>
      </c>
      <c r="L781" s="349" t="s">
        <v>1288</v>
      </c>
      <c r="M781" s="348" t="s">
        <v>1288</v>
      </c>
      <c r="N781" s="349" t="s">
        <v>1288</v>
      </c>
      <c r="O781" s="348" t="s">
        <v>1288</v>
      </c>
      <c r="P781" s="160" t="str">
        <f t="shared" si="12"/>
        <v/>
      </c>
    </row>
    <row r="782" spans="1:16" ht="22.5" x14ac:dyDescent="0.2">
      <c r="A782" s="235" t="s">
        <v>700</v>
      </c>
      <c r="B782" s="383" t="s">
        <v>129</v>
      </c>
      <c r="C782" s="233">
        <v>33077576</v>
      </c>
      <c r="D782" s="382" t="s">
        <v>747</v>
      </c>
      <c r="E782" s="347" t="s">
        <v>1288</v>
      </c>
      <c r="F782" s="156" t="s">
        <v>1288</v>
      </c>
      <c r="G782" s="348" t="s">
        <v>1288</v>
      </c>
      <c r="H782" s="349" t="s">
        <v>1288</v>
      </c>
      <c r="I782" s="348" t="s">
        <v>1288</v>
      </c>
      <c r="J782" s="349" t="s">
        <v>1288</v>
      </c>
      <c r="K782" s="312" t="s">
        <v>1289</v>
      </c>
      <c r="L782" s="317" t="s">
        <v>1289</v>
      </c>
      <c r="M782" s="311" t="s">
        <v>1289</v>
      </c>
      <c r="N782" s="317" t="s">
        <v>1289</v>
      </c>
      <c r="O782" s="312" t="s">
        <v>1289</v>
      </c>
      <c r="P782" s="160" t="str">
        <f t="shared" si="12"/>
        <v xml:space="preserve">AGOSTO, SETEMBRO, OUTUBRO, NOVEMBRODEZEMBRO, </v>
      </c>
    </row>
    <row r="783" spans="1:16" x14ac:dyDescent="0.2">
      <c r="A783" s="235" t="s">
        <v>700</v>
      </c>
      <c r="B783" s="383" t="s">
        <v>129</v>
      </c>
      <c r="C783" s="386">
        <v>33086427</v>
      </c>
      <c r="D783" s="382" t="s">
        <v>748</v>
      </c>
      <c r="E783" s="347" t="s">
        <v>1288</v>
      </c>
      <c r="F783" s="156" t="s">
        <v>1288</v>
      </c>
      <c r="G783" s="348" t="s">
        <v>1288</v>
      </c>
      <c r="H783" s="349" t="s">
        <v>1288</v>
      </c>
      <c r="I783" s="348" t="s">
        <v>1288</v>
      </c>
      <c r="J783" s="349" t="s">
        <v>1288</v>
      </c>
      <c r="K783" s="155" t="s">
        <v>1288</v>
      </c>
      <c r="L783" s="349" t="s">
        <v>1288</v>
      </c>
      <c r="M783" s="348" t="s">
        <v>1288</v>
      </c>
      <c r="N783" s="349" t="s">
        <v>1288</v>
      </c>
      <c r="O783" s="312" t="s">
        <v>1289</v>
      </c>
      <c r="P783" s="160" t="str">
        <f t="shared" si="12"/>
        <v xml:space="preserve">DEZEMBRO, </v>
      </c>
    </row>
    <row r="784" spans="1:16" x14ac:dyDescent="0.2">
      <c r="A784" s="235" t="s">
        <v>700</v>
      </c>
      <c r="B784" s="383" t="s">
        <v>129</v>
      </c>
      <c r="C784" s="233">
        <v>33087644</v>
      </c>
      <c r="D784" s="382" t="s">
        <v>749</v>
      </c>
      <c r="E784" s="347" t="s">
        <v>1288</v>
      </c>
      <c r="F784" s="156" t="s">
        <v>1288</v>
      </c>
      <c r="G784" s="348" t="s">
        <v>1288</v>
      </c>
      <c r="H784" s="349" t="s">
        <v>1288</v>
      </c>
      <c r="I784" s="348" t="s">
        <v>1288</v>
      </c>
      <c r="J784" s="349" t="s">
        <v>1288</v>
      </c>
      <c r="K784" s="155" t="s">
        <v>1288</v>
      </c>
      <c r="L784" s="349" t="s">
        <v>1288</v>
      </c>
      <c r="M784" s="348" t="s">
        <v>1288</v>
      </c>
      <c r="N784" s="349" t="s">
        <v>1288</v>
      </c>
      <c r="O784" s="348" t="s">
        <v>1288</v>
      </c>
      <c r="P784" s="160" t="str">
        <f t="shared" si="12"/>
        <v/>
      </c>
    </row>
    <row r="785" spans="1:16" x14ac:dyDescent="0.2">
      <c r="A785" s="235" t="s">
        <v>700</v>
      </c>
      <c r="B785" s="383" t="s">
        <v>129</v>
      </c>
      <c r="C785" s="233">
        <v>33087725</v>
      </c>
      <c r="D785" s="382" t="s">
        <v>750</v>
      </c>
      <c r="E785" s="347" t="s">
        <v>1288</v>
      </c>
      <c r="F785" s="156" t="s">
        <v>1288</v>
      </c>
      <c r="G785" s="348" t="s">
        <v>1288</v>
      </c>
      <c r="H785" s="349" t="s">
        <v>1288</v>
      </c>
      <c r="I785" s="348" t="s">
        <v>1288</v>
      </c>
      <c r="J785" s="349" t="s">
        <v>1288</v>
      </c>
      <c r="K785" s="155" t="s">
        <v>1288</v>
      </c>
      <c r="L785" s="349" t="s">
        <v>1288</v>
      </c>
      <c r="M785" s="348" t="s">
        <v>1288</v>
      </c>
      <c r="N785" s="349" t="s">
        <v>1288</v>
      </c>
      <c r="O785" s="348" t="s">
        <v>1288</v>
      </c>
      <c r="P785" s="160" t="str">
        <f t="shared" si="12"/>
        <v/>
      </c>
    </row>
    <row r="786" spans="1:16" x14ac:dyDescent="0.2">
      <c r="A786" s="235" t="s">
        <v>700</v>
      </c>
      <c r="B786" s="383" t="s">
        <v>129</v>
      </c>
      <c r="C786" s="233">
        <v>33087733</v>
      </c>
      <c r="D786" s="382" t="s">
        <v>751</v>
      </c>
      <c r="E786" s="347" t="s">
        <v>1288</v>
      </c>
      <c r="F786" s="156" t="s">
        <v>1288</v>
      </c>
      <c r="G786" s="348" t="s">
        <v>1288</v>
      </c>
      <c r="H786" s="349" t="s">
        <v>1288</v>
      </c>
      <c r="I786" s="348" t="s">
        <v>1288</v>
      </c>
      <c r="J786" s="349" t="s">
        <v>1288</v>
      </c>
      <c r="K786" s="155" t="s">
        <v>1288</v>
      </c>
      <c r="L786" s="349" t="s">
        <v>1288</v>
      </c>
      <c r="M786" s="348" t="s">
        <v>1288</v>
      </c>
      <c r="N786" s="349" t="s">
        <v>1288</v>
      </c>
      <c r="O786" s="348" t="s">
        <v>1288</v>
      </c>
      <c r="P786" s="160" t="str">
        <f t="shared" si="12"/>
        <v/>
      </c>
    </row>
    <row r="787" spans="1:16" x14ac:dyDescent="0.2">
      <c r="A787" s="235" t="s">
        <v>700</v>
      </c>
      <c r="B787" s="383" t="s">
        <v>129</v>
      </c>
      <c r="C787" s="233">
        <v>33087750</v>
      </c>
      <c r="D787" s="382" t="s">
        <v>50</v>
      </c>
      <c r="E787" s="347" t="s">
        <v>1288</v>
      </c>
      <c r="F787" s="156" t="s">
        <v>1288</v>
      </c>
      <c r="G787" s="348" t="s">
        <v>1288</v>
      </c>
      <c r="H787" s="349" t="s">
        <v>1288</v>
      </c>
      <c r="I787" s="348" t="s">
        <v>1288</v>
      </c>
      <c r="J787" s="349" t="s">
        <v>1288</v>
      </c>
      <c r="K787" s="155" t="s">
        <v>1288</v>
      </c>
      <c r="L787" s="349" t="s">
        <v>1288</v>
      </c>
      <c r="M787" s="348" t="s">
        <v>1288</v>
      </c>
      <c r="N787" s="349" t="s">
        <v>1288</v>
      </c>
      <c r="O787" s="312" t="s">
        <v>1289</v>
      </c>
      <c r="P787" s="160" t="str">
        <f t="shared" si="12"/>
        <v xml:space="preserve">DEZEMBRO, </v>
      </c>
    </row>
    <row r="788" spans="1:16" ht="22.5" x14ac:dyDescent="0.2">
      <c r="A788" s="235" t="s">
        <v>700</v>
      </c>
      <c r="B788" s="383" t="s">
        <v>129</v>
      </c>
      <c r="C788" s="233">
        <v>33097283</v>
      </c>
      <c r="D788" s="382" t="s">
        <v>752</v>
      </c>
      <c r="E788" s="347" t="s">
        <v>1288</v>
      </c>
      <c r="F788" s="156" t="s">
        <v>1288</v>
      </c>
      <c r="G788" s="348" t="s">
        <v>1288</v>
      </c>
      <c r="H788" s="349" t="s">
        <v>1288</v>
      </c>
      <c r="I788" s="320" t="s">
        <v>1289</v>
      </c>
      <c r="J788" s="349" t="s">
        <v>1288</v>
      </c>
      <c r="K788" s="320" t="s">
        <v>1289</v>
      </c>
      <c r="L788" s="321" t="s">
        <v>1289</v>
      </c>
      <c r="M788" s="319" t="s">
        <v>1289</v>
      </c>
      <c r="N788" s="321" t="s">
        <v>1289</v>
      </c>
      <c r="O788" s="312" t="s">
        <v>1289</v>
      </c>
      <c r="P788" s="160" t="str">
        <f t="shared" si="12"/>
        <v xml:space="preserve">JUNHO, AGOSTO, SETEMBRO, OUTUBRO, NOVEMBRODEZEMBRO, </v>
      </c>
    </row>
    <row r="789" spans="1:16" ht="22.5" x14ac:dyDescent="0.2">
      <c r="A789" s="235" t="s">
        <v>700</v>
      </c>
      <c r="B789" s="383" t="s">
        <v>129</v>
      </c>
      <c r="C789" s="233">
        <v>33102210</v>
      </c>
      <c r="D789" s="387" t="s">
        <v>753</v>
      </c>
      <c r="E789" s="347" t="s">
        <v>1288</v>
      </c>
      <c r="F789" s="156" t="s">
        <v>1288</v>
      </c>
      <c r="G789" s="348" t="s">
        <v>1288</v>
      </c>
      <c r="H789" s="349" t="s">
        <v>1288</v>
      </c>
      <c r="I789" s="348" t="s">
        <v>1288</v>
      </c>
      <c r="J789" s="349" t="s">
        <v>1288</v>
      </c>
      <c r="K789" s="155" t="s">
        <v>1288</v>
      </c>
      <c r="L789" s="349" t="s">
        <v>1288</v>
      </c>
      <c r="M789" s="348" t="s">
        <v>1288</v>
      </c>
      <c r="N789" s="349" t="s">
        <v>1288</v>
      </c>
      <c r="O789" s="348" t="s">
        <v>1288</v>
      </c>
      <c r="P789" s="160" t="str">
        <f t="shared" si="12"/>
        <v/>
      </c>
    </row>
    <row r="790" spans="1:16" x14ac:dyDescent="0.2">
      <c r="A790" s="235" t="s">
        <v>700</v>
      </c>
      <c r="B790" s="383" t="s">
        <v>129</v>
      </c>
      <c r="C790" s="388">
        <v>33105065</v>
      </c>
      <c r="D790" s="382" t="s">
        <v>754</v>
      </c>
      <c r="E790" s="347" t="s">
        <v>1288</v>
      </c>
      <c r="F790" s="156" t="s">
        <v>1288</v>
      </c>
      <c r="G790" s="348" t="s">
        <v>1288</v>
      </c>
      <c r="H790" s="349" t="s">
        <v>1288</v>
      </c>
      <c r="I790" s="348" t="s">
        <v>1288</v>
      </c>
      <c r="J790" s="349" t="s">
        <v>1288</v>
      </c>
      <c r="K790" s="155" t="s">
        <v>1288</v>
      </c>
      <c r="L790" s="349" t="s">
        <v>1288</v>
      </c>
      <c r="M790" s="348" t="s">
        <v>1288</v>
      </c>
      <c r="N790" s="349" t="s">
        <v>1288</v>
      </c>
      <c r="O790" s="348" t="s">
        <v>1288</v>
      </c>
      <c r="P790" s="160" t="str">
        <f t="shared" si="12"/>
        <v/>
      </c>
    </row>
    <row r="791" spans="1:16" ht="22.5" x14ac:dyDescent="0.2">
      <c r="A791" s="235" t="s">
        <v>700</v>
      </c>
      <c r="B791" s="383" t="s">
        <v>129</v>
      </c>
      <c r="C791" s="233">
        <v>33105103</v>
      </c>
      <c r="D791" s="382" t="s">
        <v>755</v>
      </c>
      <c r="E791" s="347" t="s">
        <v>1288</v>
      </c>
      <c r="F791" s="156" t="s">
        <v>1288</v>
      </c>
      <c r="G791" s="312" t="s">
        <v>1289</v>
      </c>
      <c r="H791" s="317" t="s">
        <v>1289</v>
      </c>
      <c r="I791" s="312" t="s">
        <v>1289</v>
      </c>
      <c r="J791" s="317" t="s">
        <v>1289</v>
      </c>
      <c r="K791" s="322" t="s">
        <v>1289</v>
      </c>
      <c r="L791" s="317" t="s">
        <v>1289</v>
      </c>
      <c r="M791" s="311" t="s">
        <v>1289</v>
      </c>
      <c r="N791" s="317" t="s">
        <v>1289</v>
      </c>
      <c r="O791" s="312" t="s">
        <v>1289</v>
      </c>
      <c r="P791" s="160" t="str">
        <f t="shared" si="12"/>
        <v xml:space="preserve">ABRIL, MAIO, JUNHO, JULHO, AGOSTO, SETEMBRO, OUTUBRO, NOVEMBRODEZEMBRO, </v>
      </c>
    </row>
    <row r="792" spans="1:16" x14ac:dyDescent="0.2">
      <c r="A792" s="235" t="s">
        <v>700</v>
      </c>
      <c r="B792" s="383" t="s">
        <v>129</v>
      </c>
      <c r="C792" s="233">
        <v>33110638</v>
      </c>
      <c r="D792" s="382" t="s">
        <v>756</v>
      </c>
      <c r="E792" s="347" t="s">
        <v>1288</v>
      </c>
      <c r="F792" s="156" t="s">
        <v>1288</v>
      </c>
      <c r="G792" s="348" t="s">
        <v>1288</v>
      </c>
      <c r="H792" s="349" t="s">
        <v>1288</v>
      </c>
      <c r="I792" s="348" t="s">
        <v>1288</v>
      </c>
      <c r="J792" s="349" t="s">
        <v>1288</v>
      </c>
      <c r="K792" s="155" t="s">
        <v>1288</v>
      </c>
      <c r="L792" s="349" t="s">
        <v>1288</v>
      </c>
      <c r="M792" s="348" t="s">
        <v>1288</v>
      </c>
      <c r="N792" s="349" t="s">
        <v>1288</v>
      </c>
      <c r="O792" s="312" t="s">
        <v>1289</v>
      </c>
      <c r="P792" s="160" t="str">
        <f t="shared" si="12"/>
        <v xml:space="preserve">DEZEMBRO, </v>
      </c>
    </row>
    <row r="793" spans="1:16" x14ac:dyDescent="0.2">
      <c r="A793" s="235" t="s">
        <v>700</v>
      </c>
      <c r="B793" s="383" t="s">
        <v>129</v>
      </c>
      <c r="C793" s="313">
        <v>33125805</v>
      </c>
      <c r="D793" s="382" t="s">
        <v>757</v>
      </c>
      <c r="E793" s="347" t="s">
        <v>1288</v>
      </c>
      <c r="F793" s="156" t="s">
        <v>1288</v>
      </c>
      <c r="G793" s="348" t="s">
        <v>1288</v>
      </c>
      <c r="H793" s="349" t="s">
        <v>1288</v>
      </c>
      <c r="I793" s="348" t="s">
        <v>1288</v>
      </c>
      <c r="J793" s="349" t="s">
        <v>1288</v>
      </c>
      <c r="K793" s="155" t="s">
        <v>1288</v>
      </c>
      <c r="L793" s="349" t="s">
        <v>1288</v>
      </c>
      <c r="M793" s="348" t="s">
        <v>1288</v>
      </c>
      <c r="N793" s="349" t="s">
        <v>1288</v>
      </c>
      <c r="O793" s="312" t="s">
        <v>1289</v>
      </c>
      <c r="P793" s="160" t="str">
        <f t="shared" si="12"/>
        <v xml:space="preserve">DEZEMBRO, </v>
      </c>
    </row>
    <row r="794" spans="1:16" ht="22.5" x14ac:dyDescent="0.2">
      <c r="A794" s="235" t="s">
        <v>700</v>
      </c>
      <c r="B794" s="383" t="s">
        <v>129</v>
      </c>
      <c r="C794" s="233">
        <v>33126105</v>
      </c>
      <c r="D794" s="382" t="s">
        <v>758</v>
      </c>
      <c r="E794" s="347" t="s">
        <v>1288</v>
      </c>
      <c r="F794" s="156" t="s">
        <v>1288</v>
      </c>
      <c r="G794" s="312" t="s">
        <v>1289</v>
      </c>
      <c r="H794" s="317" t="s">
        <v>1289</v>
      </c>
      <c r="I794" s="312" t="s">
        <v>1289</v>
      </c>
      <c r="J794" s="317" t="s">
        <v>1289</v>
      </c>
      <c r="K794" s="312" t="s">
        <v>1289</v>
      </c>
      <c r="L794" s="317" t="s">
        <v>1289</v>
      </c>
      <c r="M794" s="311" t="s">
        <v>1289</v>
      </c>
      <c r="N794" s="317" t="s">
        <v>1289</v>
      </c>
      <c r="O794" s="312" t="s">
        <v>1289</v>
      </c>
      <c r="P794" s="160" t="str">
        <f t="shared" si="12"/>
        <v xml:space="preserve">ABRIL, MAIO, JUNHO, JULHO, AGOSTO, SETEMBRO, OUTUBRO, NOVEMBRODEZEMBRO, </v>
      </c>
    </row>
    <row r="795" spans="1:16" x14ac:dyDescent="0.2">
      <c r="A795" s="235" t="s">
        <v>700</v>
      </c>
      <c r="B795" s="383" t="s">
        <v>129</v>
      </c>
      <c r="C795" s="233">
        <v>33126224</v>
      </c>
      <c r="D795" s="382" t="s">
        <v>759</v>
      </c>
      <c r="E795" s="347" t="s">
        <v>1288</v>
      </c>
      <c r="F795" s="156" t="s">
        <v>1288</v>
      </c>
      <c r="G795" s="348" t="s">
        <v>1288</v>
      </c>
      <c r="H795" s="349" t="s">
        <v>1288</v>
      </c>
      <c r="I795" s="348" t="s">
        <v>1288</v>
      </c>
      <c r="J795" s="349" t="s">
        <v>1288</v>
      </c>
      <c r="K795" s="155" t="s">
        <v>1288</v>
      </c>
      <c r="L795" s="349" t="s">
        <v>1288</v>
      </c>
      <c r="M795" s="348" t="s">
        <v>1288</v>
      </c>
      <c r="N795" s="349" t="s">
        <v>1288</v>
      </c>
      <c r="O795" s="348" t="s">
        <v>1288</v>
      </c>
      <c r="P795" s="160" t="str">
        <f t="shared" si="12"/>
        <v/>
      </c>
    </row>
    <row r="796" spans="1:16" x14ac:dyDescent="0.2">
      <c r="A796" s="235" t="s">
        <v>700</v>
      </c>
      <c r="B796" s="383" t="s">
        <v>129</v>
      </c>
      <c r="C796" s="233">
        <v>33126232</v>
      </c>
      <c r="D796" s="382" t="s">
        <v>760</v>
      </c>
      <c r="E796" s="347" t="s">
        <v>1288</v>
      </c>
      <c r="F796" s="156" t="s">
        <v>1288</v>
      </c>
      <c r="G796" s="348" t="s">
        <v>1288</v>
      </c>
      <c r="H796" s="349" t="s">
        <v>1288</v>
      </c>
      <c r="I796" s="348" t="s">
        <v>1288</v>
      </c>
      <c r="J796" s="349" t="s">
        <v>1288</v>
      </c>
      <c r="K796" s="155" t="s">
        <v>1288</v>
      </c>
      <c r="L796" s="349" t="s">
        <v>1288</v>
      </c>
      <c r="M796" s="348" t="s">
        <v>1288</v>
      </c>
      <c r="N796" s="349" t="s">
        <v>1288</v>
      </c>
      <c r="O796" s="348" t="s">
        <v>1288</v>
      </c>
      <c r="P796" s="160" t="str">
        <f t="shared" si="12"/>
        <v/>
      </c>
    </row>
    <row r="797" spans="1:16" x14ac:dyDescent="0.2">
      <c r="A797" s="235" t="s">
        <v>700</v>
      </c>
      <c r="B797" s="383" t="s">
        <v>129</v>
      </c>
      <c r="C797" s="233">
        <v>33126755</v>
      </c>
      <c r="D797" s="382" t="s">
        <v>761</v>
      </c>
      <c r="E797" s="347" t="s">
        <v>1288</v>
      </c>
      <c r="F797" s="156" t="s">
        <v>1288</v>
      </c>
      <c r="G797" s="348" t="s">
        <v>1288</v>
      </c>
      <c r="H797" s="349" t="s">
        <v>1288</v>
      </c>
      <c r="I797" s="348" t="s">
        <v>1288</v>
      </c>
      <c r="J797" s="349" t="s">
        <v>1288</v>
      </c>
      <c r="K797" s="155" t="s">
        <v>1288</v>
      </c>
      <c r="L797" s="349" t="s">
        <v>1288</v>
      </c>
      <c r="M797" s="348" t="s">
        <v>1288</v>
      </c>
      <c r="N797" s="349" t="s">
        <v>1288</v>
      </c>
      <c r="O797" s="348" t="s">
        <v>1288</v>
      </c>
      <c r="P797" s="160" t="str">
        <f t="shared" si="12"/>
        <v/>
      </c>
    </row>
    <row r="798" spans="1:16" x14ac:dyDescent="0.2">
      <c r="A798" s="235" t="s">
        <v>700</v>
      </c>
      <c r="B798" s="383" t="s">
        <v>129</v>
      </c>
      <c r="C798" s="233">
        <v>33126941</v>
      </c>
      <c r="D798" s="382" t="s">
        <v>762</v>
      </c>
      <c r="E798" s="347" t="s">
        <v>1288</v>
      </c>
      <c r="F798" s="156" t="s">
        <v>1288</v>
      </c>
      <c r="G798" s="348" t="s">
        <v>1288</v>
      </c>
      <c r="H798" s="349" t="s">
        <v>1288</v>
      </c>
      <c r="I798" s="348" t="s">
        <v>1288</v>
      </c>
      <c r="J798" s="349" t="s">
        <v>1288</v>
      </c>
      <c r="K798" s="155" t="s">
        <v>1288</v>
      </c>
      <c r="L798" s="349" t="s">
        <v>1288</v>
      </c>
      <c r="M798" s="348" t="s">
        <v>1288</v>
      </c>
      <c r="N798" s="317" t="s">
        <v>1289</v>
      </c>
      <c r="O798" s="312" t="s">
        <v>1289</v>
      </c>
      <c r="P798" s="160" t="str">
        <f t="shared" si="12"/>
        <v xml:space="preserve">NOVEMBRODEZEMBRO, </v>
      </c>
    </row>
    <row r="799" spans="1:16" ht="22.5" x14ac:dyDescent="0.2">
      <c r="A799" s="235" t="s">
        <v>700</v>
      </c>
      <c r="B799" s="383" t="s">
        <v>129</v>
      </c>
      <c r="C799" s="233">
        <v>33134049</v>
      </c>
      <c r="D799" s="387" t="s">
        <v>763</v>
      </c>
      <c r="E799" s="347" t="s">
        <v>1288</v>
      </c>
      <c r="F799" s="156" t="s">
        <v>1288</v>
      </c>
      <c r="G799" s="348" t="s">
        <v>1288</v>
      </c>
      <c r="H799" s="349" t="s">
        <v>1288</v>
      </c>
      <c r="I799" s="348" t="s">
        <v>1288</v>
      </c>
      <c r="J799" s="349" t="s">
        <v>1288</v>
      </c>
      <c r="K799" s="155" t="s">
        <v>1288</v>
      </c>
      <c r="L799" s="349" t="s">
        <v>1288</v>
      </c>
      <c r="M799" s="348" t="s">
        <v>1288</v>
      </c>
      <c r="N799" s="349" t="s">
        <v>1288</v>
      </c>
      <c r="O799" s="348" t="s">
        <v>1288</v>
      </c>
      <c r="P799" s="160" t="str">
        <f t="shared" si="12"/>
        <v/>
      </c>
    </row>
    <row r="800" spans="1:16" x14ac:dyDescent="0.2">
      <c r="A800" s="235" t="s">
        <v>700</v>
      </c>
      <c r="B800" s="383" t="s">
        <v>129</v>
      </c>
      <c r="C800" s="233">
        <v>33183724</v>
      </c>
      <c r="D800" s="382" t="s">
        <v>764</v>
      </c>
      <c r="E800" s="347" t="s">
        <v>1288</v>
      </c>
      <c r="F800" s="156" t="s">
        <v>1288</v>
      </c>
      <c r="G800" s="348" t="s">
        <v>1288</v>
      </c>
      <c r="H800" s="349" t="s">
        <v>1288</v>
      </c>
      <c r="I800" s="348" t="s">
        <v>1288</v>
      </c>
      <c r="J800" s="349" t="s">
        <v>1288</v>
      </c>
      <c r="K800" s="155" t="s">
        <v>1288</v>
      </c>
      <c r="L800" s="349" t="s">
        <v>1288</v>
      </c>
      <c r="M800" s="348" t="s">
        <v>1288</v>
      </c>
      <c r="N800" s="349" t="s">
        <v>1288</v>
      </c>
      <c r="O800" s="348" t="s">
        <v>1288</v>
      </c>
      <c r="P800" s="160" t="str">
        <f t="shared" si="12"/>
        <v/>
      </c>
    </row>
    <row r="801" spans="1:16" x14ac:dyDescent="0.2">
      <c r="A801" s="223" t="s">
        <v>700</v>
      </c>
      <c r="B801" s="383" t="s">
        <v>129</v>
      </c>
      <c r="C801" s="233">
        <v>33138648</v>
      </c>
      <c r="D801" s="382" t="s">
        <v>765</v>
      </c>
      <c r="E801" s="347" t="s">
        <v>1288</v>
      </c>
      <c r="F801" s="156" t="s">
        <v>1288</v>
      </c>
      <c r="G801" s="348" t="s">
        <v>1288</v>
      </c>
      <c r="H801" s="349" t="s">
        <v>1288</v>
      </c>
      <c r="I801" s="348" t="s">
        <v>1288</v>
      </c>
      <c r="J801" s="349" t="s">
        <v>1288</v>
      </c>
      <c r="K801" s="155" t="s">
        <v>1288</v>
      </c>
      <c r="L801" s="349" t="s">
        <v>1288</v>
      </c>
      <c r="M801" s="348" t="s">
        <v>1288</v>
      </c>
      <c r="N801" s="349" t="s">
        <v>1288</v>
      </c>
      <c r="O801" s="348" t="s">
        <v>1288</v>
      </c>
      <c r="P801" s="160" t="str">
        <f t="shared" si="12"/>
        <v/>
      </c>
    </row>
    <row r="802" spans="1:16" x14ac:dyDescent="0.2">
      <c r="A802" s="235" t="s">
        <v>700</v>
      </c>
      <c r="B802" s="383" t="s">
        <v>129</v>
      </c>
      <c r="C802" s="233">
        <v>33173010</v>
      </c>
      <c r="D802" s="382" t="s">
        <v>766</v>
      </c>
      <c r="E802" s="347" t="s">
        <v>1288</v>
      </c>
      <c r="F802" s="156" t="s">
        <v>1288</v>
      </c>
      <c r="G802" s="348" t="s">
        <v>1288</v>
      </c>
      <c r="H802" s="349" t="s">
        <v>1288</v>
      </c>
      <c r="I802" s="348" t="s">
        <v>1288</v>
      </c>
      <c r="J802" s="349" t="s">
        <v>1288</v>
      </c>
      <c r="K802" s="155" t="s">
        <v>1288</v>
      </c>
      <c r="L802" s="349" t="s">
        <v>1288</v>
      </c>
      <c r="M802" s="348" t="s">
        <v>1288</v>
      </c>
      <c r="N802" s="349" t="s">
        <v>1288</v>
      </c>
      <c r="O802" s="348" t="s">
        <v>1288</v>
      </c>
      <c r="P802" s="160" t="str">
        <f t="shared" si="12"/>
        <v/>
      </c>
    </row>
    <row r="803" spans="1:16" x14ac:dyDescent="0.2">
      <c r="A803" s="235" t="s">
        <v>700</v>
      </c>
      <c r="B803" s="383" t="s">
        <v>129</v>
      </c>
      <c r="C803" s="233">
        <v>33271208</v>
      </c>
      <c r="D803" s="382" t="s">
        <v>767</v>
      </c>
      <c r="E803" s="347" t="s">
        <v>1288</v>
      </c>
      <c r="F803" s="156" t="s">
        <v>1288</v>
      </c>
      <c r="G803" s="348" t="s">
        <v>1288</v>
      </c>
      <c r="H803" s="349" t="s">
        <v>1288</v>
      </c>
      <c r="I803" s="348" t="s">
        <v>1288</v>
      </c>
      <c r="J803" s="349" t="s">
        <v>1288</v>
      </c>
      <c r="K803" s="155" t="s">
        <v>1288</v>
      </c>
      <c r="L803" s="349" t="s">
        <v>1288</v>
      </c>
      <c r="M803" s="348" t="s">
        <v>1288</v>
      </c>
      <c r="N803" s="349" t="s">
        <v>1288</v>
      </c>
      <c r="O803" s="348" t="s">
        <v>1288</v>
      </c>
      <c r="P803" s="160" t="str">
        <f t="shared" si="12"/>
        <v/>
      </c>
    </row>
    <row r="804" spans="1:16" x14ac:dyDescent="0.2">
      <c r="A804" s="235" t="s">
        <v>700</v>
      </c>
      <c r="B804" s="383" t="s">
        <v>129</v>
      </c>
      <c r="C804" s="233">
        <v>33439222</v>
      </c>
      <c r="D804" s="389" t="s">
        <v>768</v>
      </c>
      <c r="E804" s="347" t="s">
        <v>1288</v>
      </c>
      <c r="F804" s="156" t="s">
        <v>1288</v>
      </c>
      <c r="G804" s="348" t="s">
        <v>1288</v>
      </c>
      <c r="H804" s="349" t="s">
        <v>1288</v>
      </c>
      <c r="I804" s="348" t="s">
        <v>1288</v>
      </c>
      <c r="J804" s="349" t="s">
        <v>1288</v>
      </c>
      <c r="K804" s="155" t="s">
        <v>1288</v>
      </c>
      <c r="L804" s="349" t="s">
        <v>1288</v>
      </c>
      <c r="M804" s="348" t="s">
        <v>1288</v>
      </c>
      <c r="N804" s="349" t="s">
        <v>1288</v>
      </c>
      <c r="O804" s="348" t="s">
        <v>1288</v>
      </c>
      <c r="P804" s="160" t="str">
        <f t="shared" si="12"/>
        <v/>
      </c>
    </row>
    <row r="805" spans="1:16" x14ac:dyDescent="0.2">
      <c r="A805" s="224" t="s">
        <v>769</v>
      </c>
      <c r="B805" s="219" t="s">
        <v>122</v>
      </c>
      <c r="C805" s="219">
        <v>33046247</v>
      </c>
      <c r="D805" s="219" t="s">
        <v>770</v>
      </c>
      <c r="E805" s="347" t="s">
        <v>1288</v>
      </c>
      <c r="F805" s="156" t="s">
        <v>1288</v>
      </c>
      <c r="G805" s="348" t="s">
        <v>1288</v>
      </c>
      <c r="H805" s="349" t="s">
        <v>1288</v>
      </c>
      <c r="I805" s="348" t="s">
        <v>1288</v>
      </c>
      <c r="J805" s="349" t="s">
        <v>1288</v>
      </c>
      <c r="K805" s="155" t="s">
        <v>1288</v>
      </c>
      <c r="L805" s="349" t="s">
        <v>1288</v>
      </c>
      <c r="M805" s="348" t="s">
        <v>1288</v>
      </c>
      <c r="N805" s="349" t="s">
        <v>1288</v>
      </c>
      <c r="O805" s="348" t="s">
        <v>1288</v>
      </c>
      <c r="P805" s="160" t="str">
        <f t="shared" si="12"/>
        <v/>
      </c>
    </row>
    <row r="806" spans="1:16" x14ac:dyDescent="0.2">
      <c r="A806" s="224" t="s">
        <v>769</v>
      </c>
      <c r="B806" s="219" t="s">
        <v>122</v>
      </c>
      <c r="C806" s="219">
        <v>33046263</v>
      </c>
      <c r="D806" s="219" t="s">
        <v>771</v>
      </c>
      <c r="E806" s="347" t="s">
        <v>1288</v>
      </c>
      <c r="F806" s="156" t="s">
        <v>1288</v>
      </c>
      <c r="G806" s="348" t="s">
        <v>1288</v>
      </c>
      <c r="H806" s="349" t="s">
        <v>1288</v>
      </c>
      <c r="I806" s="348" t="s">
        <v>1288</v>
      </c>
      <c r="J806" s="349" t="s">
        <v>1288</v>
      </c>
      <c r="K806" s="155" t="s">
        <v>1288</v>
      </c>
      <c r="L806" s="349" t="s">
        <v>1288</v>
      </c>
      <c r="M806" s="348" t="s">
        <v>1288</v>
      </c>
      <c r="N806" s="349" t="s">
        <v>1288</v>
      </c>
      <c r="O806" s="348" t="s">
        <v>1288</v>
      </c>
      <c r="P806" s="160" t="str">
        <f t="shared" si="12"/>
        <v/>
      </c>
    </row>
    <row r="807" spans="1:16" x14ac:dyDescent="0.2">
      <c r="A807" s="224" t="s">
        <v>769</v>
      </c>
      <c r="B807" s="219" t="s">
        <v>122</v>
      </c>
      <c r="C807" s="219">
        <v>33046514</v>
      </c>
      <c r="D807" s="219" t="s">
        <v>772</v>
      </c>
      <c r="E807" s="347" t="s">
        <v>1288</v>
      </c>
      <c r="F807" s="156" t="s">
        <v>1288</v>
      </c>
      <c r="G807" s="348" t="s">
        <v>1288</v>
      </c>
      <c r="H807" s="349" t="s">
        <v>1288</v>
      </c>
      <c r="I807" s="348" t="s">
        <v>1288</v>
      </c>
      <c r="J807" s="349" t="s">
        <v>1288</v>
      </c>
      <c r="K807" s="155" t="s">
        <v>1288</v>
      </c>
      <c r="L807" s="349" t="s">
        <v>1288</v>
      </c>
      <c r="M807" s="348" t="s">
        <v>1288</v>
      </c>
      <c r="N807" s="156" t="s">
        <v>1289</v>
      </c>
      <c r="O807" s="157" t="s">
        <v>1289</v>
      </c>
      <c r="P807" s="160" t="str">
        <f t="shared" si="12"/>
        <v xml:space="preserve">NOVEMBRODEZEMBRO, </v>
      </c>
    </row>
    <row r="808" spans="1:16" x14ac:dyDescent="0.2">
      <c r="A808" s="224" t="s">
        <v>769</v>
      </c>
      <c r="B808" s="219" t="s">
        <v>122</v>
      </c>
      <c r="C808" s="219">
        <v>33046522</v>
      </c>
      <c r="D808" s="219" t="s">
        <v>773</v>
      </c>
      <c r="E808" s="347" t="s">
        <v>1288</v>
      </c>
      <c r="F808" s="156" t="s">
        <v>1288</v>
      </c>
      <c r="G808" s="348" t="s">
        <v>1288</v>
      </c>
      <c r="H808" s="349" t="s">
        <v>1288</v>
      </c>
      <c r="I808" s="348" t="s">
        <v>1288</v>
      </c>
      <c r="J808" s="349" t="s">
        <v>1288</v>
      </c>
      <c r="K808" s="155" t="s">
        <v>1288</v>
      </c>
      <c r="L808" s="349" t="s">
        <v>1288</v>
      </c>
      <c r="M808" s="348" t="s">
        <v>1288</v>
      </c>
      <c r="N808" s="349" t="s">
        <v>1288</v>
      </c>
      <c r="O808" s="348" t="s">
        <v>1288</v>
      </c>
      <c r="P808" s="160" t="str">
        <f t="shared" si="12"/>
        <v/>
      </c>
    </row>
    <row r="809" spans="1:16" x14ac:dyDescent="0.2">
      <c r="A809" s="224" t="s">
        <v>769</v>
      </c>
      <c r="B809" s="219" t="s">
        <v>122</v>
      </c>
      <c r="C809" s="219">
        <v>33046530</v>
      </c>
      <c r="D809" s="219" t="s">
        <v>774</v>
      </c>
      <c r="E809" s="347" t="s">
        <v>1288</v>
      </c>
      <c r="F809" s="156" t="s">
        <v>1288</v>
      </c>
      <c r="G809" s="348" t="s">
        <v>1288</v>
      </c>
      <c r="H809" s="349" t="s">
        <v>1288</v>
      </c>
      <c r="I809" s="348" t="s">
        <v>1288</v>
      </c>
      <c r="J809" s="349" t="s">
        <v>1288</v>
      </c>
      <c r="K809" s="155" t="s">
        <v>1288</v>
      </c>
      <c r="L809" s="349" t="s">
        <v>1288</v>
      </c>
      <c r="M809" s="348" t="s">
        <v>1288</v>
      </c>
      <c r="N809" s="349" t="s">
        <v>1288</v>
      </c>
      <c r="O809" s="348" t="s">
        <v>1288</v>
      </c>
      <c r="P809" s="160" t="str">
        <f t="shared" si="12"/>
        <v/>
      </c>
    </row>
    <row r="810" spans="1:16" x14ac:dyDescent="0.2">
      <c r="A810" s="224" t="s">
        <v>769</v>
      </c>
      <c r="B810" s="219" t="s">
        <v>122</v>
      </c>
      <c r="C810" s="219">
        <v>33046565</v>
      </c>
      <c r="D810" s="219" t="s">
        <v>775</v>
      </c>
      <c r="E810" s="347" t="s">
        <v>1288</v>
      </c>
      <c r="F810" s="156" t="s">
        <v>1288</v>
      </c>
      <c r="G810" s="348" t="s">
        <v>1288</v>
      </c>
      <c r="H810" s="349" t="s">
        <v>1288</v>
      </c>
      <c r="I810" s="348" t="s">
        <v>1288</v>
      </c>
      <c r="J810" s="349" t="s">
        <v>1288</v>
      </c>
      <c r="K810" s="155" t="s">
        <v>1288</v>
      </c>
      <c r="L810" s="349" t="s">
        <v>1288</v>
      </c>
      <c r="M810" s="348" t="s">
        <v>1288</v>
      </c>
      <c r="N810" s="349" t="s">
        <v>1288</v>
      </c>
      <c r="O810" s="348" t="s">
        <v>1288</v>
      </c>
      <c r="P810" s="160" t="str">
        <f t="shared" si="12"/>
        <v/>
      </c>
    </row>
    <row r="811" spans="1:16" x14ac:dyDescent="0.2">
      <c r="A811" s="224" t="s">
        <v>769</v>
      </c>
      <c r="B811" s="219" t="s">
        <v>122</v>
      </c>
      <c r="C811" s="219">
        <v>33046573</v>
      </c>
      <c r="D811" s="219" t="s">
        <v>776</v>
      </c>
      <c r="E811" s="347" t="s">
        <v>1288</v>
      </c>
      <c r="F811" s="156" t="s">
        <v>1288</v>
      </c>
      <c r="G811" s="348" t="s">
        <v>1288</v>
      </c>
      <c r="H811" s="349" t="s">
        <v>1288</v>
      </c>
      <c r="I811" s="348" t="s">
        <v>1288</v>
      </c>
      <c r="J811" s="349" t="s">
        <v>1288</v>
      </c>
      <c r="K811" s="155" t="s">
        <v>1288</v>
      </c>
      <c r="L811" s="349" t="s">
        <v>1288</v>
      </c>
      <c r="M811" s="348" t="s">
        <v>1288</v>
      </c>
      <c r="N811" s="349" t="s">
        <v>1288</v>
      </c>
      <c r="O811" s="157" t="s">
        <v>1289</v>
      </c>
      <c r="P811" s="160" t="str">
        <f t="shared" si="12"/>
        <v xml:space="preserve">DEZEMBRO, </v>
      </c>
    </row>
    <row r="812" spans="1:16" ht="22.5" x14ac:dyDescent="0.2">
      <c r="A812" s="224" t="s">
        <v>769</v>
      </c>
      <c r="B812" s="219" t="s">
        <v>122</v>
      </c>
      <c r="C812" s="219">
        <v>33046581</v>
      </c>
      <c r="D812" s="219" t="s">
        <v>777</v>
      </c>
      <c r="E812" s="347" t="s">
        <v>1288</v>
      </c>
      <c r="F812" s="156" t="s">
        <v>1288</v>
      </c>
      <c r="G812" s="348" t="s">
        <v>1288</v>
      </c>
      <c r="H812" s="349" t="s">
        <v>1288</v>
      </c>
      <c r="I812" s="348" t="s">
        <v>1288</v>
      </c>
      <c r="J812" s="349" t="s">
        <v>1288</v>
      </c>
      <c r="K812" s="157" t="s">
        <v>1289</v>
      </c>
      <c r="L812" s="156" t="s">
        <v>1289</v>
      </c>
      <c r="M812" s="157" t="s">
        <v>1289</v>
      </c>
      <c r="N812" s="156" t="s">
        <v>1289</v>
      </c>
      <c r="O812" s="157" t="s">
        <v>1289</v>
      </c>
      <c r="P812" s="160" t="str">
        <f t="shared" si="12"/>
        <v xml:space="preserve">AGOSTO, SETEMBRO, OUTUBRO, NOVEMBRODEZEMBRO, </v>
      </c>
    </row>
    <row r="813" spans="1:16" x14ac:dyDescent="0.2">
      <c r="A813" s="224" t="s">
        <v>769</v>
      </c>
      <c r="B813" s="219" t="s">
        <v>122</v>
      </c>
      <c r="C813" s="219">
        <v>33046603</v>
      </c>
      <c r="D813" s="219" t="s">
        <v>778</v>
      </c>
      <c r="E813" s="347" t="s">
        <v>1288</v>
      </c>
      <c r="F813" s="156" t="s">
        <v>1288</v>
      </c>
      <c r="G813" s="348" t="s">
        <v>1288</v>
      </c>
      <c r="H813" s="349" t="s">
        <v>1288</v>
      </c>
      <c r="I813" s="348" t="s">
        <v>1288</v>
      </c>
      <c r="J813" s="349" t="s">
        <v>1288</v>
      </c>
      <c r="K813" s="155" t="s">
        <v>1288</v>
      </c>
      <c r="L813" s="349" t="s">
        <v>1288</v>
      </c>
      <c r="M813" s="348" t="s">
        <v>1288</v>
      </c>
      <c r="N813" s="156" t="s">
        <v>1289</v>
      </c>
      <c r="O813" s="157" t="s">
        <v>1289</v>
      </c>
      <c r="P813" s="160" t="str">
        <f t="shared" si="12"/>
        <v xml:space="preserve">NOVEMBRODEZEMBRO, </v>
      </c>
    </row>
    <row r="814" spans="1:16" x14ac:dyDescent="0.2">
      <c r="A814" s="224" t="s">
        <v>769</v>
      </c>
      <c r="B814" s="219" t="s">
        <v>122</v>
      </c>
      <c r="C814" s="219">
        <v>33046620</v>
      </c>
      <c r="D814" s="219" t="s">
        <v>779</v>
      </c>
      <c r="E814" s="347" t="s">
        <v>1288</v>
      </c>
      <c r="F814" s="156" t="s">
        <v>1288</v>
      </c>
      <c r="G814" s="348" t="s">
        <v>1288</v>
      </c>
      <c r="H814" s="349" t="s">
        <v>1288</v>
      </c>
      <c r="I814" s="348" t="s">
        <v>1288</v>
      </c>
      <c r="J814" s="349" t="s">
        <v>1288</v>
      </c>
      <c r="K814" s="155" t="s">
        <v>1288</v>
      </c>
      <c r="L814" s="349" t="s">
        <v>1288</v>
      </c>
      <c r="M814" s="348" t="s">
        <v>1288</v>
      </c>
      <c r="N814" s="349" t="s">
        <v>1288</v>
      </c>
      <c r="O814" s="348" t="s">
        <v>1288</v>
      </c>
      <c r="P814" s="160" t="str">
        <f t="shared" si="12"/>
        <v/>
      </c>
    </row>
    <row r="815" spans="1:16" x14ac:dyDescent="0.2">
      <c r="A815" s="224" t="s">
        <v>769</v>
      </c>
      <c r="B815" s="219" t="s">
        <v>122</v>
      </c>
      <c r="C815" s="219">
        <v>33046646</v>
      </c>
      <c r="D815" s="219" t="s">
        <v>780</v>
      </c>
      <c r="E815" s="347" t="s">
        <v>1288</v>
      </c>
      <c r="F815" s="156" t="s">
        <v>1288</v>
      </c>
      <c r="G815" s="348" t="s">
        <v>1288</v>
      </c>
      <c r="H815" s="349" t="s">
        <v>1288</v>
      </c>
      <c r="I815" s="348" t="s">
        <v>1288</v>
      </c>
      <c r="J815" s="349" t="s">
        <v>1288</v>
      </c>
      <c r="K815" s="155" t="s">
        <v>1288</v>
      </c>
      <c r="L815" s="349" t="s">
        <v>1288</v>
      </c>
      <c r="M815" s="348" t="s">
        <v>1288</v>
      </c>
      <c r="N815" s="349" t="s">
        <v>1288</v>
      </c>
      <c r="O815" s="348" t="s">
        <v>1288</v>
      </c>
      <c r="P815" s="160" t="str">
        <f t="shared" si="12"/>
        <v/>
      </c>
    </row>
    <row r="816" spans="1:16" x14ac:dyDescent="0.2">
      <c r="A816" s="224" t="s">
        <v>769</v>
      </c>
      <c r="B816" s="219" t="s">
        <v>122</v>
      </c>
      <c r="C816" s="219">
        <v>33046654</v>
      </c>
      <c r="D816" s="219" t="s">
        <v>781</v>
      </c>
      <c r="E816" s="347" t="s">
        <v>1288</v>
      </c>
      <c r="F816" s="156" t="s">
        <v>1288</v>
      </c>
      <c r="G816" s="348" t="s">
        <v>1288</v>
      </c>
      <c r="H816" s="349" t="s">
        <v>1288</v>
      </c>
      <c r="I816" s="348" t="s">
        <v>1288</v>
      </c>
      <c r="J816" s="349" t="s">
        <v>1288</v>
      </c>
      <c r="K816" s="155" t="s">
        <v>1288</v>
      </c>
      <c r="L816" s="349" t="s">
        <v>1288</v>
      </c>
      <c r="M816" s="348" t="s">
        <v>1288</v>
      </c>
      <c r="N816" s="349" t="s">
        <v>1288</v>
      </c>
      <c r="O816" s="348" t="s">
        <v>1288</v>
      </c>
      <c r="P816" s="160" t="str">
        <f t="shared" si="12"/>
        <v/>
      </c>
    </row>
    <row r="817" spans="1:16" ht="22.5" x14ac:dyDescent="0.2">
      <c r="A817" s="224" t="s">
        <v>769</v>
      </c>
      <c r="B817" s="219" t="s">
        <v>122</v>
      </c>
      <c r="C817" s="219">
        <v>33046662</v>
      </c>
      <c r="D817" s="219" t="s">
        <v>782</v>
      </c>
      <c r="E817" s="347" t="s">
        <v>1288</v>
      </c>
      <c r="F817" s="156" t="s">
        <v>1288</v>
      </c>
      <c r="G817" s="348" t="s">
        <v>1288</v>
      </c>
      <c r="H817" s="349" t="s">
        <v>1288</v>
      </c>
      <c r="I817" s="348" t="s">
        <v>1288</v>
      </c>
      <c r="J817" s="349" t="s">
        <v>1288</v>
      </c>
      <c r="K817" s="157" t="s">
        <v>1289</v>
      </c>
      <c r="L817" s="156" t="s">
        <v>1289</v>
      </c>
      <c r="M817" s="157" t="s">
        <v>1289</v>
      </c>
      <c r="N817" s="156" t="s">
        <v>1289</v>
      </c>
      <c r="O817" s="157" t="s">
        <v>1289</v>
      </c>
      <c r="P817" s="160" t="str">
        <f t="shared" si="12"/>
        <v xml:space="preserve">AGOSTO, SETEMBRO, OUTUBRO, NOVEMBRODEZEMBRO, </v>
      </c>
    </row>
    <row r="818" spans="1:16" x14ac:dyDescent="0.2">
      <c r="A818" s="224" t="s">
        <v>769</v>
      </c>
      <c r="B818" s="219" t="s">
        <v>122</v>
      </c>
      <c r="C818" s="219">
        <v>33046743</v>
      </c>
      <c r="D818" s="219" t="s">
        <v>783</v>
      </c>
      <c r="E818" s="347" t="s">
        <v>1288</v>
      </c>
      <c r="F818" s="156" t="s">
        <v>1288</v>
      </c>
      <c r="G818" s="348" t="s">
        <v>1288</v>
      </c>
      <c r="H818" s="349" t="s">
        <v>1288</v>
      </c>
      <c r="I818" s="348" t="s">
        <v>1288</v>
      </c>
      <c r="J818" s="349" t="s">
        <v>1288</v>
      </c>
      <c r="K818" s="155" t="s">
        <v>1288</v>
      </c>
      <c r="L818" s="349" t="s">
        <v>1288</v>
      </c>
      <c r="M818" s="348" t="s">
        <v>1288</v>
      </c>
      <c r="N818" s="349" t="s">
        <v>1288</v>
      </c>
      <c r="O818" s="348" t="s">
        <v>1288</v>
      </c>
      <c r="P818" s="160" t="str">
        <f t="shared" si="12"/>
        <v/>
      </c>
    </row>
    <row r="819" spans="1:16" x14ac:dyDescent="0.2">
      <c r="A819" s="224" t="s">
        <v>769</v>
      </c>
      <c r="B819" s="219" t="s">
        <v>122</v>
      </c>
      <c r="C819" s="219">
        <v>33046751</v>
      </c>
      <c r="D819" s="219" t="s">
        <v>784</v>
      </c>
      <c r="E819" s="347" t="s">
        <v>1288</v>
      </c>
      <c r="F819" s="156" t="s">
        <v>1288</v>
      </c>
      <c r="G819" s="348" t="s">
        <v>1288</v>
      </c>
      <c r="H819" s="349" t="s">
        <v>1288</v>
      </c>
      <c r="I819" s="348" t="s">
        <v>1288</v>
      </c>
      <c r="J819" s="349" t="s">
        <v>1288</v>
      </c>
      <c r="K819" s="155" t="s">
        <v>1288</v>
      </c>
      <c r="L819" s="349" t="s">
        <v>1288</v>
      </c>
      <c r="M819" s="348" t="s">
        <v>1288</v>
      </c>
      <c r="N819" s="349" t="s">
        <v>1288</v>
      </c>
      <c r="O819" s="348" t="s">
        <v>1288</v>
      </c>
      <c r="P819" s="160" t="str">
        <f t="shared" si="12"/>
        <v/>
      </c>
    </row>
    <row r="820" spans="1:16" x14ac:dyDescent="0.2">
      <c r="A820" s="224" t="s">
        <v>769</v>
      </c>
      <c r="B820" s="219" t="s">
        <v>122</v>
      </c>
      <c r="C820" s="219">
        <v>33046778</v>
      </c>
      <c r="D820" s="219" t="s">
        <v>785</v>
      </c>
      <c r="E820" s="347" t="s">
        <v>1288</v>
      </c>
      <c r="F820" s="156" t="s">
        <v>1288</v>
      </c>
      <c r="G820" s="348" t="s">
        <v>1288</v>
      </c>
      <c r="H820" s="349" t="s">
        <v>1288</v>
      </c>
      <c r="I820" s="348" t="s">
        <v>1288</v>
      </c>
      <c r="J820" s="349" t="s">
        <v>1288</v>
      </c>
      <c r="K820" s="155" t="s">
        <v>1288</v>
      </c>
      <c r="L820" s="349" t="s">
        <v>1288</v>
      </c>
      <c r="M820" s="348" t="s">
        <v>1288</v>
      </c>
      <c r="N820" s="349" t="s">
        <v>1288</v>
      </c>
      <c r="O820" s="348" t="s">
        <v>1288</v>
      </c>
      <c r="P820" s="160" t="str">
        <f t="shared" si="12"/>
        <v/>
      </c>
    </row>
    <row r="821" spans="1:16" x14ac:dyDescent="0.2">
      <c r="A821" s="224" t="s">
        <v>769</v>
      </c>
      <c r="B821" s="219" t="s">
        <v>122</v>
      </c>
      <c r="C821" s="219">
        <v>33046786</v>
      </c>
      <c r="D821" s="219" t="s">
        <v>786</v>
      </c>
      <c r="E821" s="347" t="s">
        <v>1288</v>
      </c>
      <c r="F821" s="156" t="s">
        <v>1288</v>
      </c>
      <c r="G821" s="348" t="s">
        <v>1288</v>
      </c>
      <c r="H821" s="349" t="s">
        <v>1288</v>
      </c>
      <c r="I821" s="348" t="s">
        <v>1288</v>
      </c>
      <c r="J821" s="349" t="s">
        <v>1288</v>
      </c>
      <c r="K821" s="155" t="s">
        <v>1288</v>
      </c>
      <c r="L821" s="349" t="s">
        <v>1288</v>
      </c>
      <c r="M821" s="348" t="s">
        <v>1288</v>
      </c>
      <c r="N821" s="349" t="s">
        <v>1288</v>
      </c>
      <c r="O821" s="348" t="s">
        <v>1288</v>
      </c>
      <c r="P821" s="160" t="str">
        <f t="shared" si="12"/>
        <v/>
      </c>
    </row>
    <row r="822" spans="1:16" x14ac:dyDescent="0.2">
      <c r="A822" s="224" t="s">
        <v>769</v>
      </c>
      <c r="B822" s="219" t="s">
        <v>122</v>
      </c>
      <c r="C822" s="219">
        <v>33046794</v>
      </c>
      <c r="D822" s="219" t="s">
        <v>787</v>
      </c>
      <c r="E822" s="347" t="s">
        <v>1288</v>
      </c>
      <c r="F822" s="156" t="s">
        <v>1288</v>
      </c>
      <c r="G822" s="348" t="s">
        <v>1288</v>
      </c>
      <c r="H822" s="349" t="s">
        <v>1288</v>
      </c>
      <c r="I822" s="348" t="s">
        <v>1288</v>
      </c>
      <c r="J822" s="349" t="s">
        <v>1288</v>
      </c>
      <c r="K822" s="155" t="s">
        <v>1288</v>
      </c>
      <c r="L822" s="349" t="s">
        <v>1288</v>
      </c>
      <c r="M822" s="348" t="s">
        <v>1288</v>
      </c>
      <c r="N822" s="349" t="s">
        <v>1288</v>
      </c>
      <c r="O822" s="348" t="s">
        <v>1288</v>
      </c>
      <c r="P822" s="160" t="str">
        <f t="shared" si="12"/>
        <v/>
      </c>
    </row>
    <row r="823" spans="1:16" x14ac:dyDescent="0.2">
      <c r="A823" s="224" t="s">
        <v>769</v>
      </c>
      <c r="B823" s="219" t="s">
        <v>122</v>
      </c>
      <c r="C823" s="219">
        <v>33046808</v>
      </c>
      <c r="D823" s="219" t="s">
        <v>788</v>
      </c>
      <c r="E823" s="347" t="s">
        <v>1288</v>
      </c>
      <c r="F823" s="156" t="s">
        <v>1288</v>
      </c>
      <c r="G823" s="348" t="s">
        <v>1288</v>
      </c>
      <c r="H823" s="349" t="s">
        <v>1288</v>
      </c>
      <c r="I823" s="348" t="s">
        <v>1288</v>
      </c>
      <c r="J823" s="349" t="s">
        <v>1288</v>
      </c>
      <c r="K823" s="155" t="s">
        <v>1288</v>
      </c>
      <c r="L823" s="349" t="s">
        <v>1288</v>
      </c>
      <c r="M823" s="348" t="s">
        <v>1288</v>
      </c>
      <c r="N823" s="349" t="s">
        <v>1288</v>
      </c>
      <c r="O823" s="348" t="s">
        <v>1288</v>
      </c>
      <c r="P823" s="160" t="str">
        <f t="shared" si="12"/>
        <v/>
      </c>
    </row>
    <row r="824" spans="1:16" x14ac:dyDescent="0.2">
      <c r="A824" s="224" t="s">
        <v>769</v>
      </c>
      <c r="B824" s="219" t="s">
        <v>122</v>
      </c>
      <c r="C824" s="219">
        <v>33046816</v>
      </c>
      <c r="D824" s="219" t="s">
        <v>789</v>
      </c>
      <c r="E824" s="347" t="s">
        <v>1288</v>
      </c>
      <c r="F824" s="156" t="s">
        <v>1288</v>
      </c>
      <c r="G824" s="348" t="s">
        <v>1288</v>
      </c>
      <c r="H824" s="349" t="s">
        <v>1288</v>
      </c>
      <c r="I824" s="348" t="s">
        <v>1288</v>
      </c>
      <c r="J824" s="349" t="s">
        <v>1288</v>
      </c>
      <c r="K824" s="155" t="s">
        <v>1288</v>
      </c>
      <c r="L824" s="349" t="s">
        <v>1288</v>
      </c>
      <c r="M824" s="348" t="s">
        <v>1288</v>
      </c>
      <c r="N824" s="349" t="s">
        <v>1288</v>
      </c>
      <c r="O824" s="348" t="s">
        <v>1288</v>
      </c>
      <c r="P824" s="160" t="str">
        <f t="shared" si="12"/>
        <v/>
      </c>
    </row>
    <row r="825" spans="1:16" x14ac:dyDescent="0.2">
      <c r="A825" s="224" t="s">
        <v>769</v>
      </c>
      <c r="B825" s="219" t="s">
        <v>122</v>
      </c>
      <c r="C825" s="219">
        <v>33046824</v>
      </c>
      <c r="D825" s="219" t="s">
        <v>790</v>
      </c>
      <c r="E825" s="347" t="s">
        <v>1288</v>
      </c>
      <c r="F825" s="156" t="s">
        <v>1288</v>
      </c>
      <c r="G825" s="348" t="s">
        <v>1288</v>
      </c>
      <c r="H825" s="349" t="s">
        <v>1288</v>
      </c>
      <c r="I825" s="348" t="s">
        <v>1288</v>
      </c>
      <c r="J825" s="349" t="s">
        <v>1288</v>
      </c>
      <c r="K825" s="155" t="s">
        <v>1288</v>
      </c>
      <c r="L825" s="349" t="s">
        <v>1288</v>
      </c>
      <c r="M825" s="348" t="s">
        <v>1288</v>
      </c>
      <c r="N825" s="349" t="s">
        <v>1288</v>
      </c>
      <c r="O825" s="348" t="s">
        <v>1288</v>
      </c>
      <c r="P825" s="160" t="str">
        <f t="shared" si="12"/>
        <v/>
      </c>
    </row>
    <row r="826" spans="1:16" x14ac:dyDescent="0.2">
      <c r="A826" s="224" t="s">
        <v>769</v>
      </c>
      <c r="B826" s="219" t="s">
        <v>122</v>
      </c>
      <c r="C826" s="219">
        <v>33046867</v>
      </c>
      <c r="D826" s="219" t="s">
        <v>791</v>
      </c>
      <c r="E826" s="347" t="s">
        <v>1288</v>
      </c>
      <c r="F826" s="156" t="s">
        <v>1288</v>
      </c>
      <c r="G826" s="348" t="s">
        <v>1288</v>
      </c>
      <c r="H826" s="349" t="s">
        <v>1288</v>
      </c>
      <c r="I826" s="348" t="s">
        <v>1288</v>
      </c>
      <c r="J826" s="349" t="s">
        <v>1288</v>
      </c>
      <c r="K826" s="155" t="s">
        <v>1288</v>
      </c>
      <c r="L826" s="349" t="s">
        <v>1288</v>
      </c>
      <c r="M826" s="348" t="s">
        <v>1288</v>
      </c>
      <c r="N826" s="349" t="s">
        <v>1288</v>
      </c>
      <c r="O826" s="348" t="s">
        <v>1288</v>
      </c>
      <c r="P826" s="160" t="str">
        <f t="shared" si="12"/>
        <v/>
      </c>
    </row>
    <row r="827" spans="1:16" x14ac:dyDescent="0.2">
      <c r="A827" s="224" t="s">
        <v>769</v>
      </c>
      <c r="B827" s="219" t="s">
        <v>122</v>
      </c>
      <c r="C827" s="219">
        <v>33047243</v>
      </c>
      <c r="D827" s="219" t="s">
        <v>792</v>
      </c>
      <c r="E827" s="347" t="s">
        <v>1288</v>
      </c>
      <c r="F827" s="156" t="s">
        <v>1288</v>
      </c>
      <c r="G827" s="348" t="s">
        <v>1288</v>
      </c>
      <c r="H827" s="349" t="s">
        <v>1288</v>
      </c>
      <c r="I827" s="348" t="s">
        <v>1288</v>
      </c>
      <c r="J827" s="349" t="s">
        <v>1288</v>
      </c>
      <c r="K827" s="155" t="s">
        <v>1288</v>
      </c>
      <c r="L827" s="349" t="s">
        <v>1288</v>
      </c>
      <c r="M827" s="348" t="s">
        <v>1288</v>
      </c>
      <c r="N827" s="349" t="s">
        <v>1288</v>
      </c>
      <c r="O827" s="348" t="s">
        <v>1288</v>
      </c>
      <c r="P827" s="160" t="str">
        <f t="shared" si="12"/>
        <v/>
      </c>
    </row>
    <row r="828" spans="1:16" x14ac:dyDescent="0.2">
      <c r="A828" s="224" t="s">
        <v>769</v>
      </c>
      <c r="B828" s="219" t="s">
        <v>122</v>
      </c>
      <c r="C828" s="219">
        <v>33047251</v>
      </c>
      <c r="D828" s="219" t="s">
        <v>793</v>
      </c>
      <c r="E828" s="347" t="s">
        <v>1288</v>
      </c>
      <c r="F828" s="156" t="s">
        <v>1288</v>
      </c>
      <c r="G828" s="348" t="s">
        <v>1288</v>
      </c>
      <c r="H828" s="349" t="s">
        <v>1288</v>
      </c>
      <c r="I828" s="348" t="s">
        <v>1288</v>
      </c>
      <c r="J828" s="349" t="s">
        <v>1288</v>
      </c>
      <c r="K828" s="155" t="s">
        <v>1288</v>
      </c>
      <c r="L828" s="349" t="s">
        <v>1288</v>
      </c>
      <c r="M828" s="348" t="s">
        <v>1288</v>
      </c>
      <c r="N828" s="349" t="s">
        <v>1288</v>
      </c>
      <c r="O828" s="348" t="s">
        <v>1288</v>
      </c>
      <c r="P828" s="160" t="str">
        <f t="shared" si="12"/>
        <v/>
      </c>
    </row>
    <row r="829" spans="1:16" x14ac:dyDescent="0.2">
      <c r="A829" s="224" t="s">
        <v>769</v>
      </c>
      <c r="B829" s="219" t="s">
        <v>122</v>
      </c>
      <c r="C829" s="219">
        <v>33047278</v>
      </c>
      <c r="D829" s="219" t="s">
        <v>794</v>
      </c>
      <c r="E829" s="347" t="s">
        <v>1288</v>
      </c>
      <c r="F829" s="156" t="s">
        <v>1288</v>
      </c>
      <c r="G829" s="348" t="s">
        <v>1288</v>
      </c>
      <c r="H829" s="349" t="s">
        <v>1288</v>
      </c>
      <c r="I829" s="348" t="s">
        <v>1288</v>
      </c>
      <c r="J829" s="349" t="s">
        <v>1288</v>
      </c>
      <c r="K829" s="155" t="s">
        <v>1288</v>
      </c>
      <c r="L829" s="349" t="s">
        <v>1288</v>
      </c>
      <c r="M829" s="348" t="s">
        <v>1288</v>
      </c>
      <c r="N829" s="349" t="s">
        <v>1288</v>
      </c>
      <c r="O829" s="348" t="s">
        <v>1288</v>
      </c>
      <c r="P829" s="160" t="str">
        <f t="shared" si="12"/>
        <v/>
      </c>
    </row>
    <row r="830" spans="1:16" x14ac:dyDescent="0.2">
      <c r="A830" s="224" t="s">
        <v>769</v>
      </c>
      <c r="B830" s="219" t="s">
        <v>122</v>
      </c>
      <c r="C830" s="219">
        <v>33047286</v>
      </c>
      <c r="D830" s="219" t="s">
        <v>795</v>
      </c>
      <c r="E830" s="347" t="s">
        <v>1288</v>
      </c>
      <c r="F830" s="156" t="s">
        <v>1288</v>
      </c>
      <c r="G830" s="348" t="s">
        <v>1288</v>
      </c>
      <c r="H830" s="349" t="s">
        <v>1288</v>
      </c>
      <c r="I830" s="348" t="s">
        <v>1288</v>
      </c>
      <c r="J830" s="349" t="s">
        <v>1288</v>
      </c>
      <c r="K830" s="155" t="s">
        <v>1288</v>
      </c>
      <c r="L830" s="349" t="s">
        <v>1288</v>
      </c>
      <c r="M830" s="348" t="s">
        <v>1288</v>
      </c>
      <c r="N830" s="349" t="s">
        <v>1288</v>
      </c>
      <c r="O830" s="348" t="s">
        <v>1288</v>
      </c>
      <c r="P830" s="160" t="str">
        <f t="shared" si="12"/>
        <v/>
      </c>
    </row>
    <row r="831" spans="1:16" x14ac:dyDescent="0.2">
      <c r="A831" s="224" t="s">
        <v>769</v>
      </c>
      <c r="B831" s="219" t="s">
        <v>122</v>
      </c>
      <c r="C831" s="219">
        <v>33047294</v>
      </c>
      <c r="D831" s="219" t="s">
        <v>796</v>
      </c>
      <c r="E831" s="347" t="s">
        <v>1288</v>
      </c>
      <c r="F831" s="156" t="s">
        <v>1288</v>
      </c>
      <c r="G831" s="348" t="s">
        <v>1288</v>
      </c>
      <c r="H831" s="349" t="s">
        <v>1288</v>
      </c>
      <c r="I831" s="348" t="s">
        <v>1288</v>
      </c>
      <c r="J831" s="349" t="s">
        <v>1288</v>
      </c>
      <c r="K831" s="155" t="s">
        <v>1288</v>
      </c>
      <c r="L831" s="349" t="s">
        <v>1288</v>
      </c>
      <c r="M831" s="348" t="s">
        <v>1288</v>
      </c>
      <c r="N831" s="349" t="s">
        <v>1288</v>
      </c>
      <c r="O831" s="348" t="s">
        <v>1288</v>
      </c>
      <c r="P831" s="160" t="str">
        <f t="shared" si="12"/>
        <v/>
      </c>
    </row>
    <row r="832" spans="1:16" x14ac:dyDescent="0.2">
      <c r="A832" s="224" t="s">
        <v>769</v>
      </c>
      <c r="B832" s="219" t="s">
        <v>122</v>
      </c>
      <c r="C832" s="219">
        <v>33047308</v>
      </c>
      <c r="D832" s="390" t="s">
        <v>1301</v>
      </c>
      <c r="E832" s="347" t="s">
        <v>1288</v>
      </c>
      <c r="F832" s="156" t="s">
        <v>1288</v>
      </c>
      <c r="G832" s="348" t="s">
        <v>1288</v>
      </c>
      <c r="H832" s="349" t="s">
        <v>1288</v>
      </c>
      <c r="I832" s="348" t="s">
        <v>1288</v>
      </c>
      <c r="J832" s="349" t="s">
        <v>1288</v>
      </c>
      <c r="K832" s="155" t="s">
        <v>1288</v>
      </c>
      <c r="L832" s="349" t="s">
        <v>1288</v>
      </c>
      <c r="M832" s="348" t="s">
        <v>1288</v>
      </c>
      <c r="N832" s="349" t="s">
        <v>1288</v>
      </c>
      <c r="O832" s="157" t="s">
        <v>1289</v>
      </c>
      <c r="P832" s="160" t="str">
        <f t="shared" si="12"/>
        <v xml:space="preserve">DEZEMBRO, </v>
      </c>
    </row>
    <row r="833" spans="1:16" x14ac:dyDescent="0.2">
      <c r="A833" s="224" t="s">
        <v>769</v>
      </c>
      <c r="B833" s="219" t="s">
        <v>122</v>
      </c>
      <c r="C833" s="219">
        <v>33047316</v>
      </c>
      <c r="D833" s="219" t="s">
        <v>798</v>
      </c>
      <c r="E833" s="347" t="s">
        <v>1288</v>
      </c>
      <c r="F833" s="156" t="s">
        <v>1288</v>
      </c>
      <c r="G833" s="348" t="s">
        <v>1288</v>
      </c>
      <c r="H833" s="349" t="s">
        <v>1288</v>
      </c>
      <c r="I833" s="348" t="s">
        <v>1288</v>
      </c>
      <c r="J833" s="349" t="s">
        <v>1288</v>
      </c>
      <c r="K833" s="155" t="s">
        <v>1288</v>
      </c>
      <c r="L833" s="349" t="s">
        <v>1288</v>
      </c>
      <c r="M833" s="348" t="s">
        <v>1288</v>
      </c>
      <c r="N833" s="156" t="s">
        <v>1289</v>
      </c>
      <c r="O833" s="348" t="s">
        <v>1288</v>
      </c>
      <c r="P833" s="160" t="str">
        <f t="shared" si="12"/>
        <v>NOVEMBRO</v>
      </c>
    </row>
    <row r="834" spans="1:16" x14ac:dyDescent="0.2">
      <c r="A834" s="224" t="s">
        <v>769</v>
      </c>
      <c r="B834" s="219" t="s">
        <v>122</v>
      </c>
      <c r="C834" s="219">
        <v>33047324</v>
      </c>
      <c r="D834" s="219" t="s">
        <v>799</v>
      </c>
      <c r="E834" s="347" t="s">
        <v>1288</v>
      </c>
      <c r="F834" s="156" t="s">
        <v>1288</v>
      </c>
      <c r="G834" s="348" t="s">
        <v>1288</v>
      </c>
      <c r="H834" s="349" t="s">
        <v>1288</v>
      </c>
      <c r="I834" s="348" t="s">
        <v>1288</v>
      </c>
      <c r="J834" s="349" t="s">
        <v>1288</v>
      </c>
      <c r="K834" s="155" t="s">
        <v>1288</v>
      </c>
      <c r="L834" s="349" t="s">
        <v>1288</v>
      </c>
      <c r="M834" s="348" t="s">
        <v>1288</v>
      </c>
      <c r="N834" s="349" t="s">
        <v>1288</v>
      </c>
      <c r="O834" s="348" t="s">
        <v>1288</v>
      </c>
      <c r="P834" s="160" t="str">
        <f t="shared" si="12"/>
        <v/>
      </c>
    </row>
    <row r="835" spans="1:16" x14ac:dyDescent="0.2">
      <c r="A835" s="224" t="s">
        <v>769</v>
      </c>
      <c r="B835" s="219" t="s">
        <v>122</v>
      </c>
      <c r="C835" s="219">
        <v>33047332</v>
      </c>
      <c r="D835" s="219" t="s">
        <v>800</v>
      </c>
      <c r="E835" s="347" t="s">
        <v>1288</v>
      </c>
      <c r="F835" s="156" t="s">
        <v>1288</v>
      </c>
      <c r="G835" s="348" t="s">
        <v>1288</v>
      </c>
      <c r="H835" s="349" t="s">
        <v>1288</v>
      </c>
      <c r="I835" s="348" t="s">
        <v>1288</v>
      </c>
      <c r="J835" s="349" t="s">
        <v>1288</v>
      </c>
      <c r="K835" s="155" t="s">
        <v>1288</v>
      </c>
      <c r="L835" s="349" t="s">
        <v>1288</v>
      </c>
      <c r="M835" s="348" t="s">
        <v>1288</v>
      </c>
      <c r="N835" s="156" t="s">
        <v>1289</v>
      </c>
      <c r="O835" s="157" t="s">
        <v>1289</v>
      </c>
      <c r="P835" s="160" t="str">
        <f t="shared" ref="P835:P898" si="13">IF(E835="PENDENTE","FEVEREIRO, ","")&amp;IF(F835="PENDENTE","MARÇO, ","")&amp;IF(G835="PENDENTE","ABRIL, ","")&amp;IF(H835="PENDENTE","MAIO, ","")&amp;IF(I835="PENDENTE","JUNHO, ","")&amp;IF(J835="PENDENTE","JULHO, ","")&amp;IF(K835="PENDENTE","AGOSTO, ","")&amp;IF(L835="PENDENTE","SETEMBRO, ","")&amp;IF(M835="PENDENTE","OUTUBRO, ","")&amp;IF(N835="PENDENTE","NOVEMBRO","")&amp;IF(O835="PENDENTE","DEZEMBRO, ","")</f>
        <v xml:space="preserve">NOVEMBRODEZEMBRO, </v>
      </c>
    </row>
    <row r="836" spans="1:16" x14ac:dyDescent="0.2">
      <c r="A836" s="224" t="s">
        <v>769</v>
      </c>
      <c r="B836" s="219" t="s">
        <v>122</v>
      </c>
      <c r="C836" s="219">
        <v>33047340</v>
      </c>
      <c r="D836" s="219" t="s">
        <v>801</v>
      </c>
      <c r="E836" s="347" t="s">
        <v>1288</v>
      </c>
      <c r="F836" s="156" t="s">
        <v>1288</v>
      </c>
      <c r="G836" s="348" t="s">
        <v>1288</v>
      </c>
      <c r="H836" s="349" t="s">
        <v>1288</v>
      </c>
      <c r="I836" s="348" t="s">
        <v>1288</v>
      </c>
      <c r="J836" s="349" t="s">
        <v>1288</v>
      </c>
      <c r="K836" s="155" t="s">
        <v>1288</v>
      </c>
      <c r="L836" s="349" t="s">
        <v>1288</v>
      </c>
      <c r="M836" s="348" t="s">
        <v>1288</v>
      </c>
      <c r="N836" s="349" t="s">
        <v>1288</v>
      </c>
      <c r="O836" s="348" t="s">
        <v>1288</v>
      </c>
      <c r="P836" s="160" t="str">
        <f t="shared" si="13"/>
        <v/>
      </c>
    </row>
    <row r="837" spans="1:16" x14ac:dyDescent="0.2">
      <c r="A837" s="224" t="s">
        <v>769</v>
      </c>
      <c r="B837" s="219" t="s">
        <v>122</v>
      </c>
      <c r="C837" s="219">
        <v>33047910</v>
      </c>
      <c r="D837" s="219" t="s">
        <v>802</v>
      </c>
      <c r="E837" s="347" t="s">
        <v>1288</v>
      </c>
      <c r="F837" s="156" t="s">
        <v>1288</v>
      </c>
      <c r="G837" s="348" t="s">
        <v>1288</v>
      </c>
      <c r="H837" s="349" t="s">
        <v>1288</v>
      </c>
      <c r="I837" s="348" t="s">
        <v>1288</v>
      </c>
      <c r="J837" s="349" t="s">
        <v>1288</v>
      </c>
      <c r="K837" s="155" t="s">
        <v>1288</v>
      </c>
      <c r="L837" s="349" t="s">
        <v>1288</v>
      </c>
      <c r="M837" s="348" t="s">
        <v>1288</v>
      </c>
      <c r="N837" s="349" t="s">
        <v>1288</v>
      </c>
      <c r="O837" s="348" t="s">
        <v>1288</v>
      </c>
      <c r="P837" s="160" t="str">
        <f t="shared" si="13"/>
        <v/>
      </c>
    </row>
    <row r="838" spans="1:16" x14ac:dyDescent="0.2">
      <c r="A838" s="224" t="s">
        <v>769</v>
      </c>
      <c r="B838" s="219" t="s">
        <v>122</v>
      </c>
      <c r="C838" s="219">
        <v>33047928</v>
      </c>
      <c r="D838" s="219" t="s">
        <v>803</v>
      </c>
      <c r="E838" s="347" t="s">
        <v>1288</v>
      </c>
      <c r="F838" s="156" t="s">
        <v>1288</v>
      </c>
      <c r="G838" s="348" t="s">
        <v>1288</v>
      </c>
      <c r="H838" s="349" t="s">
        <v>1288</v>
      </c>
      <c r="I838" s="348" t="s">
        <v>1288</v>
      </c>
      <c r="J838" s="349" t="s">
        <v>1288</v>
      </c>
      <c r="K838" s="155" t="s">
        <v>1288</v>
      </c>
      <c r="L838" s="349" t="s">
        <v>1288</v>
      </c>
      <c r="M838" s="348" t="s">
        <v>1288</v>
      </c>
      <c r="N838" s="349" t="s">
        <v>1288</v>
      </c>
      <c r="O838" s="348" t="s">
        <v>1288</v>
      </c>
      <c r="P838" s="160" t="str">
        <f t="shared" si="13"/>
        <v/>
      </c>
    </row>
    <row r="839" spans="1:16" x14ac:dyDescent="0.2">
      <c r="A839" s="224" t="s">
        <v>769</v>
      </c>
      <c r="B839" s="219" t="s">
        <v>122</v>
      </c>
      <c r="C839" s="219">
        <v>33047936</v>
      </c>
      <c r="D839" s="219" t="s">
        <v>804</v>
      </c>
      <c r="E839" s="347" t="s">
        <v>1288</v>
      </c>
      <c r="F839" s="156" t="s">
        <v>1288</v>
      </c>
      <c r="G839" s="348" t="s">
        <v>1288</v>
      </c>
      <c r="H839" s="349" t="s">
        <v>1288</v>
      </c>
      <c r="I839" s="348" t="s">
        <v>1288</v>
      </c>
      <c r="J839" s="349" t="s">
        <v>1288</v>
      </c>
      <c r="K839" s="155" t="s">
        <v>1288</v>
      </c>
      <c r="L839" s="349" t="s">
        <v>1288</v>
      </c>
      <c r="M839" s="348" t="s">
        <v>1288</v>
      </c>
      <c r="N839" s="349" t="s">
        <v>1288</v>
      </c>
      <c r="O839" s="157" t="s">
        <v>1289</v>
      </c>
      <c r="P839" s="160" t="str">
        <f t="shared" si="13"/>
        <v xml:space="preserve">DEZEMBRO, </v>
      </c>
    </row>
    <row r="840" spans="1:16" x14ac:dyDescent="0.2">
      <c r="A840" s="224" t="s">
        <v>769</v>
      </c>
      <c r="B840" s="219" t="s">
        <v>122</v>
      </c>
      <c r="C840" s="219">
        <v>33047944</v>
      </c>
      <c r="D840" s="219" t="s">
        <v>805</v>
      </c>
      <c r="E840" s="347" t="s">
        <v>1288</v>
      </c>
      <c r="F840" s="156" t="s">
        <v>1288</v>
      </c>
      <c r="G840" s="348" t="s">
        <v>1288</v>
      </c>
      <c r="H840" s="349" t="s">
        <v>1288</v>
      </c>
      <c r="I840" s="348" t="s">
        <v>1288</v>
      </c>
      <c r="J840" s="349" t="s">
        <v>1288</v>
      </c>
      <c r="K840" s="155" t="s">
        <v>1288</v>
      </c>
      <c r="L840" s="349" t="s">
        <v>1288</v>
      </c>
      <c r="M840" s="348" t="s">
        <v>1288</v>
      </c>
      <c r="N840" s="349" t="s">
        <v>1288</v>
      </c>
      <c r="O840" s="348" t="s">
        <v>1288</v>
      </c>
      <c r="P840" s="160" t="str">
        <f t="shared" si="13"/>
        <v/>
      </c>
    </row>
    <row r="841" spans="1:16" x14ac:dyDescent="0.2">
      <c r="A841" s="224" t="s">
        <v>769</v>
      </c>
      <c r="B841" s="219" t="s">
        <v>122</v>
      </c>
      <c r="C841" s="219">
        <v>33047960</v>
      </c>
      <c r="D841" s="219" t="s">
        <v>806</v>
      </c>
      <c r="E841" s="347" t="s">
        <v>1288</v>
      </c>
      <c r="F841" s="156" t="s">
        <v>1288</v>
      </c>
      <c r="G841" s="348" t="s">
        <v>1288</v>
      </c>
      <c r="H841" s="349" t="s">
        <v>1288</v>
      </c>
      <c r="I841" s="348" t="s">
        <v>1288</v>
      </c>
      <c r="J841" s="349" t="s">
        <v>1288</v>
      </c>
      <c r="K841" s="155" t="s">
        <v>1288</v>
      </c>
      <c r="L841" s="349" t="s">
        <v>1288</v>
      </c>
      <c r="M841" s="348" t="s">
        <v>1288</v>
      </c>
      <c r="N841" s="349" t="s">
        <v>1288</v>
      </c>
      <c r="O841" s="157" t="s">
        <v>1289</v>
      </c>
      <c r="P841" s="160" t="str">
        <f t="shared" si="13"/>
        <v xml:space="preserve">DEZEMBRO, </v>
      </c>
    </row>
    <row r="842" spans="1:16" x14ac:dyDescent="0.2">
      <c r="A842" s="224" t="s">
        <v>769</v>
      </c>
      <c r="B842" s="219" t="s">
        <v>122</v>
      </c>
      <c r="C842" s="219">
        <v>33094144</v>
      </c>
      <c r="D842" s="219" t="s">
        <v>807</v>
      </c>
      <c r="E842" s="347" t="s">
        <v>1288</v>
      </c>
      <c r="F842" s="156" t="s">
        <v>1288</v>
      </c>
      <c r="G842" s="348" t="s">
        <v>1288</v>
      </c>
      <c r="H842" s="349" t="s">
        <v>1288</v>
      </c>
      <c r="I842" s="348" t="s">
        <v>1288</v>
      </c>
      <c r="J842" s="349" t="s">
        <v>1288</v>
      </c>
      <c r="K842" s="155" t="s">
        <v>1288</v>
      </c>
      <c r="L842" s="349" t="s">
        <v>1288</v>
      </c>
      <c r="M842" s="348" t="s">
        <v>1288</v>
      </c>
      <c r="N842" s="349" t="s">
        <v>1288</v>
      </c>
      <c r="O842" s="348" t="s">
        <v>1288</v>
      </c>
      <c r="P842" s="160" t="str">
        <f t="shared" si="13"/>
        <v/>
      </c>
    </row>
    <row r="843" spans="1:16" x14ac:dyDescent="0.2">
      <c r="A843" s="224" t="s">
        <v>769</v>
      </c>
      <c r="B843" s="219" t="s">
        <v>122</v>
      </c>
      <c r="C843" s="219">
        <v>33098131</v>
      </c>
      <c r="D843" s="219" t="s">
        <v>808</v>
      </c>
      <c r="E843" s="347" t="s">
        <v>1288</v>
      </c>
      <c r="F843" s="156" t="s">
        <v>1288</v>
      </c>
      <c r="G843" s="348" t="s">
        <v>1288</v>
      </c>
      <c r="H843" s="349" t="s">
        <v>1288</v>
      </c>
      <c r="I843" s="348" t="s">
        <v>1288</v>
      </c>
      <c r="J843" s="349" t="s">
        <v>1288</v>
      </c>
      <c r="K843" s="155" t="s">
        <v>1288</v>
      </c>
      <c r="L843" s="349" t="s">
        <v>1288</v>
      </c>
      <c r="M843" s="348" t="s">
        <v>1288</v>
      </c>
      <c r="N843" s="349" t="s">
        <v>1288</v>
      </c>
      <c r="O843" s="348" t="s">
        <v>1288</v>
      </c>
      <c r="P843" s="160" t="str">
        <f t="shared" si="13"/>
        <v/>
      </c>
    </row>
    <row r="844" spans="1:16" x14ac:dyDescent="0.2">
      <c r="A844" s="224" t="s">
        <v>769</v>
      </c>
      <c r="B844" s="219" t="s">
        <v>809</v>
      </c>
      <c r="C844" s="219">
        <v>33061084</v>
      </c>
      <c r="D844" s="219" t="s">
        <v>810</v>
      </c>
      <c r="E844" s="347" t="s">
        <v>1288</v>
      </c>
      <c r="F844" s="156" t="s">
        <v>1288</v>
      </c>
      <c r="G844" s="348" t="s">
        <v>1288</v>
      </c>
      <c r="H844" s="349" t="s">
        <v>1288</v>
      </c>
      <c r="I844" s="348" t="s">
        <v>1288</v>
      </c>
      <c r="J844" s="349" t="s">
        <v>1288</v>
      </c>
      <c r="K844" s="155" t="s">
        <v>1288</v>
      </c>
      <c r="L844" s="349" t="s">
        <v>1288</v>
      </c>
      <c r="M844" s="348" t="s">
        <v>1288</v>
      </c>
      <c r="N844" s="349" t="s">
        <v>1288</v>
      </c>
      <c r="O844" s="348" t="s">
        <v>1288</v>
      </c>
      <c r="P844" s="160" t="str">
        <f t="shared" si="13"/>
        <v/>
      </c>
    </row>
    <row r="845" spans="1:16" x14ac:dyDescent="0.2">
      <c r="A845" s="224" t="s">
        <v>769</v>
      </c>
      <c r="B845" s="219" t="s">
        <v>809</v>
      </c>
      <c r="C845" s="219">
        <v>33061106</v>
      </c>
      <c r="D845" s="219" t="s">
        <v>811</v>
      </c>
      <c r="E845" s="347" t="s">
        <v>1288</v>
      </c>
      <c r="F845" s="156" t="s">
        <v>1288</v>
      </c>
      <c r="G845" s="348" t="s">
        <v>1288</v>
      </c>
      <c r="H845" s="349" t="s">
        <v>1288</v>
      </c>
      <c r="I845" s="348" t="s">
        <v>1288</v>
      </c>
      <c r="J845" s="349" t="s">
        <v>1288</v>
      </c>
      <c r="K845" s="155" t="s">
        <v>1288</v>
      </c>
      <c r="L845" s="349" t="s">
        <v>1288</v>
      </c>
      <c r="M845" s="348" t="s">
        <v>1288</v>
      </c>
      <c r="N845" s="349" t="s">
        <v>1288</v>
      </c>
      <c r="O845" s="157" t="s">
        <v>1289</v>
      </c>
      <c r="P845" s="160" t="str">
        <f t="shared" si="13"/>
        <v xml:space="preserve">DEZEMBRO, </v>
      </c>
    </row>
    <row r="846" spans="1:16" x14ac:dyDescent="0.2">
      <c r="A846" s="224" t="s">
        <v>769</v>
      </c>
      <c r="B846" s="219" t="s">
        <v>809</v>
      </c>
      <c r="C846" s="219">
        <v>33061122</v>
      </c>
      <c r="D846" s="219" t="s">
        <v>812</v>
      </c>
      <c r="E846" s="347" t="s">
        <v>1288</v>
      </c>
      <c r="F846" s="156" t="s">
        <v>1288</v>
      </c>
      <c r="G846" s="348" t="s">
        <v>1288</v>
      </c>
      <c r="H846" s="349" t="s">
        <v>1288</v>
      </c>
      <c r="I846" s="348" t="s">
        <v>1288</v>
      </c>
      <c r="J846" s="349" t="s">
        <v>1288</v>
      </c>
      <c r="K846" s="155" t="s">
        <v>1288</v>
      </c>
      <c r="L846" s="349" t="s">
        <v>1288</v>
      </c>
      <c r="M846" s="348" t="s">
        <v>1288</v>
      </c>
      <c r="N846" s="349" t="s">
        <v>1288</v>
      </c>
      <c r="O846" s="157" t="s">
        <v>1289</v>
      </c>
      <c r="P846" s="160" t="str">
        <f t="shared" si="13"/>
        <v xml:space="preserve">DEZEMBRO, </v>
      </c>
    </row>
    <row r="847" spans="1:16" x14ac:dyDescent="0.2">
      <c r="A847" s="224" t="s">
        <v>769</v>
      </c>
      <c r="B847" s="219" t="s">
        <v>809</v>
      </c>
      <c r="C847" s="219">
        <v>33061149</v>
      </c>
      <c r="D847" s="229" t="s">
        <v>813</v>
      </c>
      <c r="E847" s="347" t="s">
        <v>1288</v>
      </c>
      <c r="F847" s="156" t="s">
        <v>1288</v>
      </c>
      <c r="G847" s="348" t="s">
        <v>1288</v>
      </c>
      <c r="H847" s="349" t="s">
        <v>1288</v>
      </c>
      <c r="I847" s="348" t="s">
        <v>1288</v>
      </c>
      <c r="J847" s="349" t="s">
        <v>1288</v>
      </c>
      <c r="K847" s="155" t="s">
        <v>1288</v>
      </c>
      <c r="L847" s="349" t="s">
        <v>1288</v>
      </c>
      <c r="M847" s="348" t="s">
        <v>1288</v>
      </c>
      <c r="N847" s="349" t="s">
        <v>1288</v>
      </c>
      <c r="O847" s="348" t="s">
        <v>1288</v>
      </c>
      <c r="P847" s="160" t="str">
        <f t="shared" si="13"/>
        <v/>
      </c>
    </row>
    <row r="848" spans="1:16" x14ac:dyDescent="0.2">
      <c r="A848" s="224" t="s">
        <v>769</v>
      </c>
      <c r="B848" s="219" t="s">
        <v>809</v>
      </c>
      <c r="C848" s="219">
        <v>33061165</v>
      </c>
      <c r="D848" s="229" t="s">
        <v>814</v>
      </c>
      <c r="E848" s="347" t="s">
        <v>1288</v>
      </c>
      <c r="F848" s="156" t="s">
        <v>1288</v>
      </c>
      <c r="G848" s="348" t="s">
        <v>1288</v>
      </c>
      <c r="H848" s="349" t="s">
        <v>1288</v>
      </c>
      <c r="I848" s="348" t="s">
        <v>1288</v>
      </c>
      <c r="J848" s="349" t="s">
        <v>1288</v>
      </c>
      <c r="K848" s="155" t="s">
        <v>1288</v>
      </c>
      <c r="L848" s="349" t="s">
        <v>1288</v>
      </c>
      <c r="M848" s="348" t="s">
        <v>1288</v>
      </c>
      <c r="N848" s="349" t="s">
        <v>1288</v>
      </c>
      <c r="O848" s="157" t="s">
        <v>1289</v>
      </c>
      <c r="P848" s="160" t="str">
        <f t="shared" si="13"/>
        <v xml:space="preserve">DEZEMBRO, </v>
      </c>
    </row>
    <row r="849" spans="1:83" s="166" customFormat="1" x14ac:dyDescent="0.2">
      <c r="A849" s="224" t="s">
        <v>769</v>
      </c>
      <c r="B849" s="219" t="s">
        <v>809</v>
      </c>
      <c r="C849" s="219">
        <v>33061173</v>
      </c>
      <c r="D849" s="229" t="s">
        <v>815</v>
      </c>
      <c r="E849" s="347" t="s">
        <v>1288</v>
      </c>
      <c r="F849" s="156" t="s">
        <v>1288</v>
      </c>
      <c r="G849" s="348" t="s">
        <v>1288</v>
      </c>
      <c r="H849" s="349" t="s">
        <v>1288</v>
      </c>
      <c r="I849" s="348" t="s">
        <v>1288</v>
      </c>
      <c r="J849" s="349" t="s">
        <v>1288</v>
      </c>
      <c r="K849" s="155" t="s">
        <v>1288</v>
      </c>
      <c r="L849" s="349" t="s">
        <v>1288</v>
      </c>
      <c r="M849" s="348" t="s">
        <v>1288</v>
      </c>
      <c r="N849" s="349" t="s">
        <v>1288</v>
      </c>
      <c r="O849" s="348" t="s">
        <v>1288</v>
      </c>
      <c r="P849" s="160" t="str">
        <f t="shared" si="13"/>
        <v/>
      </c>
    </row>
    <row r="850" spans="1:83" x14ac:dyDescent="0.2">
      <c r="A850" s="224" t="s">
        <v>769</v>
      </c>
      <c r="B850" s="219" t="s">
        <v>809</v>
      </c>
      <c r="C850" s="219">
        <v>33061181</v>
      </c>
      <c r="D850" s="229" t="s">
        <v>816</v>
      </c>
      <c r="E850" s="347" t="s">
        <v>1288</v>
      </c>
      <c r="F850" s="156" t="s">
        <v>1288</v>
      </c>
      <c r="G850" s="348" t="s">
        <v>1288</v>
      </c>
      <c r="H850" s="349" t="s">
        <v>1288</v>
      </c>
      <c r="I850" s="348" t="s">
        <v>1288</v>
      </c>
      <c r="J850" s="349" t="s">
        <v>1288</v>
      </c>
      <c r="K850" s="155" t="s">
        <v>1288</v>
      </c>
      <c r="L850" s="349" t="s">
        <v>1288</v>
      </c>
      <c r="M850" s="157" t="s">
        <v>1289</v>
      </c>
      <c r="N850" s="349" t="s">
        <v>1288</v>
      </c>
      <c r="O850" s="348" t="s">
        <v>1288</v>
      </c>
      <c r="P850" s="160" t="str">
        <f t="shared" si="13"/>
        <v xml:space="preserve">OUTUBRO, </v>
      </c>
    </row>
    <row r="851" spans="1:83" x14ac:dyDescent="0.2">
      <c r="A851" s="224" t="s">
        <v>769</v>
      </c>
      <c r="B851" s="219" t="s">
        <v>809</v>
      </c>
      <c r="C851" s="219">
        <v>33061203</v>
      </c>
      <c r="D851" s="229" t="s">
        <v>817</v>
      </c>
      <c r="E851" s="347" t="s">
        <v>1288</v>
      </c>
      <c r="F851" s="156" t="s">
        <v>1288</v>
      </c>
      <c r="G851" s="348" t="s">
        <v>1288</v>
      </c>
      <c r="H851" s="349" t="s">
        <v>1288</v>
      </c>
      <c r="I851" s="348" t="s">
        <v>1288</v>
      </c>
      <c r="J851" s="349" t="s">
        <v>1288</v>
      </c>
      <c r="K851" s="155" t="s">
        <v>1288</v>
      </c>
      <c r="L851" s="349" t="s">
        <v>1288</v>
      </c>
      <c r="M851" s="348" t="s">
        <v>1288</v>
      </c>
      <c r="N851" s="349" t="s">
        <v>1288</v>
      </c>
      <c r="O851" s="348" t="s">
        <v>1288</v>
      </c>
      <c r="P851" s="160" t="str">
        <f t="shared" si="13"/>
        <v/>
      </c>
    </row>
    <row r="852" spans="1:83" x14ac:dyDescent="0.2">
      <c r="A852" s="224" t="s">
        <v>769</v>
      </c>
      <c r="B852" s="219" t="s">
        <v>809</v>
      </c>
      <c r="C852" s="219">
        <v>33061246</v>
      </c>
      <c r="D852" s="219" t="s">
        <v>818</v>
      </c>
      <c r="E852" s="347" t="s">
        <v>1288</v>
      </c>
      <c r="F852" s="156" t="s">
        <v>1288</v>
      </c>
      <c r="G852" s="348" t="s">
        <v>1288</v>
      </c>
      <c r="H852" s="349" t="s">
        <v>1288</v>
      </c>
      <c r="I852" s="348" t="s">
        <v>1288</v>
      </c>
      <c r="J852" s="349" t="s">
        <v>1288</v>
      </c>
      <c r="K852" s="155" t="s">
        <v>1288</v>
      </c>
      <c r="L852" s="349" t="s">
        <v>1288</v>
      </c>
      <c r="M852" s="348" t="s">
        <v>1288</v>
      </c>
      <c r="N852" s="349" t="s">
        <v>1288</v>
      </c>
      <c r="O852" s="348" t="s">
        <v>1288</v>
      </c>
      <c r="P852" s="160" t="str">
        <f t="shared" si="13"/>
        <v/>
      </c>
    </row>
    <row r="853" spans="1:83" x14ac:dyDescent="0.2">
      <c r="A853" s="224" t="s">
        <v>769</v>
      </c>
      <c r="B853" s="219" t="s">
        <v>809</v>
      </c>
      <c r="C853" s="219">
        <v>33113319</v>
      </c>
      <c r="D853" s="219" t="s">
        <v>819</v>
      </c>
      <c r="E853" s="347" t="s">
        <v>1288</v>
      </c>
      <c r="F853" s="156" t="s">
        <v>1288</v>
      </c>
      <c r="G853" s="348" t="s">
        <v>1288</v>
      </c>
      <c r="H853" s="349" t="s">
        <v>1288</v>
      </c>
      <c r="I853" s="348" t="s">
        <v>1288</v>
      </c>
      <c r="J853" s="349" t="s">
        <v>1288</v>
      </c>
      <c r="K853" s="155" t="s">
        <v>1288</v>
      </c>
      <c r="L853" s="156" t="s">
        <v>1289</v>
      </c>
      <c r="M853" s="157" t="s">
        <v>1289</v>
      </c>
      <c r="N853" s="156" t="s">
        <v>1289</v>
      </c>
      <c r="O853" s="157" t="s">
        <v>1289</v>
      </c>
      <c r="P853" s="160" t="str">
        <f t="shared" si="13"/>
        <v xml:space="preserve">SETEMBRO, OUTUBRO, NOVEMBRODEZEMBRO, </v>
      </c>
    </row>
    <row r="854" spans="1:83" x14ac:dyDescent="0.2">
      <c r="A854" s="224" t="s">
        <v>769</v>
      </c>
      <c r="B854" s="219" t="s">
        <v>820</v>
      </c>
      <c r="C854" s="219">
        <v>33054576</v>
      </c>
      <c r="D854" s="219" t="s">
        <v>821</v>
      </c>
      <c r="E854" s="347" t="s">
        <v>1288</v>
      </c>
      <c r="F854" s="156" t="s">
        <v>1288</v>
      </c>
      <c r="G854" s="348" t="s">
        <v>1288</v>
      </c>
      <c r="H854" s="349" t="s">
        <v>1288</v>
      </c>
      <c r="I854" s="348" t="s">
        <v>1288</v>
      </c>
      <c r="J854" s="349" t="s">
        <v>1288</v>
      </c>
      <c r="K854" s="155" t="s">
        <v>1288</v>
      </c>
      <c r="L854" s="349" t="s">
        <v>1288</v>
      </c>
      <c r="M854" s="348" t="s">
        <v>1288</v>
      </c>
      <c r="N854" s="349" t="s">
        <v>1288</v>
      </c>
      <c r="O854" s="348" t="s">
        <v>1288</v>
      </c>
      <c r="P854" s="160" t="str">
        <f t="shared" si="13"/>
        <v/>
      </c>
    </row>
    <row r="855" spans="1:83" x14ac:dyDescent="0.2">
      <c r="A855" s="224" t="s">
        <v>769</v>
      </c>
      <c r="B855" s="219" t="s">
        <v>820</v>
      </c>
      <c r="C855" s="219">
        <v>33054584</v>
      </c>
      <c r="D855" s="219" t="s">
        <v>822</v>
      </c>
      <c r="E855" s="347" t="s">
        <v>1288</v>
      </c>
      <c r="F855" s="156" t="s">
        <v>1288</v>
      </c>
      <c r="G855" s="348" t="s">
        <v>1288</v>
      </c>
      <c r="H855" s="349" t="s">
        <v>1288</v>
      </c>
      <c r="I855" s="348" t="s">
        <v>1288</v>
      </c>
      <c r="J855" s="349" t="s">
        <v>1288</v>
      </c>
      <c r="K855" s="155" t="s">
        <v>1288</v>
      </c>
      <c r="L855" s="349" t="s">
        <v>1288</v>
      </c>
      <c r="M855" s="348" t="s">
        <v>1288</v>
      </c>
      <c r="N855" s="349" t="s">
        <v>1288</v>
      </c>
      <c r="O855" s="348" t="s">
        <v>1288</v>
      </c>
      <c r="P855" s="160" t="str">
        <f t="shared" si="13"/>
        <v/>
      </c>
    </row>
    <row r="856" spans="1:83" x14ac:dyDescent="0.2">
      <c r="A856" s="224" t="s">
        <v>769</v>
      </c>
      <c r="B856" s="219" t="s">
        <v>820</v>
      </c>
      <c r="C856" s="219">
        <v>33054592</v>
      </c>
      <c r="D856" s="219" t="s">
        <v>823</v>
      </c>
      <c r="E856" s="347" t="s">
        <v>1288</v>
      </c>
      <c r="F856" s="156" t="s">
        <v>1288</v>
      </c>
      <c r="G856" s="348" t="s">
        <v>1288</v>
      </c>
      <c r="H856" s="349" t="s">
        <v>1288</v>
      </c>
      <c r="I856" s="348" t="s">
        <v>1288</v>
      </c>
      <c r="J856" s="349" t="s">
        <v>1288</v>
      </c>
      <c r="K856" s="155" t="s">
        <v>1288</v>
      </c>
      <c r="L856" s="349" t="s">
        <v>1288</v>
      </c>
      <c r="M856" s="348" t="s">
        <v>1288</v>
      </c>
      <c r="N856" s="349" t="s">
        <v>1288</v>
      </c>
      <c r="O856" s="348" t="s">
        <v>1288</v>
      </c>
      <c r="P856" s="160" t="str">
        <f t="shared" si="13"/>
        <v/>
      </c>
    </row>
    <row r="857" spans="1:83" x14ac:dyDescent="0.2">
      <c r="A857" s="224" t="s">
        <v>769</v>
      </c>
      <c r="B857" s="219" t="s">
        <v>820</v>
      </c>
      <c r="C857" s="219">
        <v>33054606</v>
      </c>
      <c r="D857" s="219" t="s">
        <v>824</v>
      </c>
      <c r="E857" s="347" t="s">
        <v>1288</v>
      </c>
      <c r="F857" s="156" t="s">
        <v>1288</v>
      </c>
      <c r="G857" s="348" t="s">
        <v>1288</v>
      </c>
      <c r="H857" s="349" t="s">
        <v>1288</v>
      </c>
      <c r="I857" s="348" t="s">
        <v>1288</v>
      </c>
      <c r="J857" s="349" t="s">
        <v>1288</v>
      </c>
      <c r="K857" s="155" t="s">
        <v>1288</v>
      </c>
      <c r="L857" s="349" t="s">
        <v>1288</v>
      </c>
      <c r="M857" s="348" t="s">
        <v>1288</v>
      </c>
      <c r="N857" s="349" t="s">
        <v>1288</v>
      </c>
      <c r="O857" s="348" t="s">
        <v>1288</v>
      </c>
      <c r="P857" s="160" t="str">
        <f t="shared" si="13"/>
        <v/>
      </c>
      <c r="CE857" s="151" t="s">
        <v>905</v>
      </c>
    </row>
    <row r="858" spans="1:83" x14ac:dyDescent="0.2">
      <c r="A858" s="224" t="s">
        <v>769</v>
      </c>
      <c r="B858" s="219" t="s">
        <v>820</v>
      </c>
      <c r="C858" s="219">
        <v>33054681</v>
      </c>
      <c r="D858" s="219" t="s">
        <v>825</v>
      </c>
      <c r="E858" s="347" t="s">
        <v>1288</v>
      </c>
      <c r="F858" s="156" t="s">
        <v>1288</v>
      </c>
      <c r="G858" s="348" t="s">
        <v>1288</v>
      </c>
      <c r="H858" s="349" t="s">
        <v>1288</v>
      </c>
      <c r="I858" s="348" t="s">
        <v>1288</v>
      </c>
      <c r="J858" s="349" t="s">
        <v>1288</v>
      </c>
      <c r="K858" s="155" t="s">
        <v>1288</v>
      </c>
      <c r="L858" s="349" t="s">
        <v>1288</v>
      </c>
      <c r="M858" s="348" t="s">
        <v>1288</v>
      </c>
      <c r="N858" s="349" t="s">
        <v>1288</v>
      </c>
      <c r="O858" s="348" t="s">
        <v>1288</v>
      </c>
      <c r="P858" s="160" t="str">
        <f t="shared" si="13"/>
        <v/>
      </c>
    </row>
    <row r="859" spans="1:83" x14ac:dyDescent="0.2">
      <c r="A859" s="224" t="s">
        <v>769</v>
      </c>
      <c r="B859" s="219" t="s">
        <v>820</v>
      </c>
      <c r="C859" s="219">
        <v>33054711</v>
      </c>
      <c r="D859" s="219" t="s">
        <v>826</v>
      </c>
      <c r="E859" s="347" t="s">
        <v>1288</v>
      </c>
      <c r="F859" s="156" t="s">
        <v>1288</v>
      </c>
      <c r="G859" s="348" t="s">
        <v>1288</v>
      </c>
      <c r="H859" s="349" t="s">
        <v>1288</v>
      </c>
      <c r="I859" s="348" t="s">
        <v>1288</v>
      </c>
      <c r="J859" s="349" t="s">
        <v>1288</v>
      </c>
      <c r="K859" s="155" t="s">
        <v>1288</v>
      </c>
      <c r="L859" s="349" t="s">
        <v>1288</v>
      </c>
      <c r="M859" s="348" t="s">
        <v>1288</v>
      </c>
      <c r="N859" s="349" t="s">
        <v>1288</v>
      </c>
      <c r="O859" s="348" t="s">
        <v>1288</v>
      </c>
      <c r="P859" s="160" t="str">
        <f t="shared" si="13"/>
        <v/>
      </c>
    </row>
    <row r="860" spans="1:83" x14ac:dyDescent="0.2">
      <c r="A860" s="224" t="s">
        <v>769</v>
      </c>
      <c r="B860" s="219" t="s">
        <v>820</v>
      </c>
      <c r="C860" s="219">
        <v>33054843</v>
      </c>
      <c r="D860" s="219" t="s">
        <v>827</v>
      </c>
      <c r="E860" s="347" t="s">
        <v>1288</v>
      </c>
      <c r="F860" s="156" t="s">
        <v>1288</v>
      </c>
      <c r="G860" s="348" t="s">
        <v>1288</v>
      </c>
      <c r="H860" s="349" t="s">
        <v>1288</v>
      </c>
      <c r="I860" s="348" t="s">
        <v>1288</v>
      </c>
      <c r="J860" s="349" t="s">
        <v>1288</v>
      </c>
      <c r="K860" s="155" t="s">
        <v>1288</v>
      </c>
      <c r="L860" s="349" t="s">
        <v>1288</v>
      </c>
      <c r="M860" s="348" t="s">
        <v>1288</v>
      </c>
      <c r="N860" s="349" t="s">
        <v>1288</v>
      </c>
      <c r="O860" s="348" t="s">
        <v>1288</v>
      </c>
      <c r="P860" s="160" t="str">
        <f t="shared" si="13"/>
        <v/>
      </c>
    </row>
    <row r="861" spans="1:83" x14ac:dyDescent="0.2">
      <c r="A861" s="224" t="s">
        <v>769</v>
      </c>
      <c r="B861" s="219" t="s">
        <v>820</v>
      </c>
      <c r="C861" s="219">
        <v>33054983</v>
      </c>
      <c r="D861" s="219" t="s">
        <v>828</v>
      </c>
      <c r="E861" s="347" t="s">
        <v>1288</v>
      </c>
      <c r="F861" s="156" t="s">
        <v>1288</v>
      </c>
      <c r="G861" s="348" t="s">
        <v>1288</v>
      </c>
      <c r="H861" s="349" t="s">
        <v>1288</v>
      </c>
      <c r="I861" s="348" t="s">
        <v>1288</v>
      </c>
      <c r="J861" s="349" t="s">
        <v>1288</v>
      </c>
      <c r="K861" s="155" t="s">
        <v>1288</v>
      </c>
      <c r="L861" s="349" t="s">
        <v>1288</v>
      </c>
      <c r="M861" s="348" t="s">
        <v>1288</v>
      </c>
      <c r="N861" s="156" t="s">
        <v>1289</v>
      </c>
      <c r="O861" s="157" t="s">
        <v>1289</v>
      </c>
      <c r="P861" s="160" t="str">
        <f t="shared" si="13"/>
        <v xml:space="preserve">NOVEMBRODEZEMBRO, </v>
      </c>
    </row>
    <row r="862" spans="1:83" x14ac:dyDescent="0.2">
      <c r="A862" s="224" t="s">
        <v>769</v>
      </c>
      <c r="B862" s="219" t="s">
        <v>820</v>
      </c>
      <c r="C862" s="219">
        <v>33055025</v>
      </c>
      <c r="D862" s="219" t="s">
        <v>829</v>
      </c>
      <c r="E862" s="347" t="s">
        <v>1288</v>
      </c>
      <c r="F862" s="156" t="s">
        <v>1288</v>
      </c>
      <c r="G862" s="348" t="s">
        <v>1288</v>
      </c>
      <c r="H862" s="349" t="s">
        <v>1288</v>
      </c>
      <c r="I862" s="348" t="s">
        <v>1288</v>
      </c>
      <c r="J862" s="349" t="s">
        <v>1288</v>
      </c>
      <c r="K862" s="155" t="s">
        <v>1288</v>
      </c>
      <c r="L862" s="349" t="s">
        <v>1288</v>
      </c>
      <c r="M862" s="348" t="s">
        <v>1288</v>
      </c>
      <c r="N862" s="349" t="s">
        <v>1288</v>
      </c>
      <c r="O862" s="348" t="s">
        <v>1288</v>
      </c>
      <c r="P862" s="160" t="str">
        <f t="shared" si="13"/>
        <v/>
      </c>
    </row>
    <row r="863" spans="1:83" x14ac:dyDescent="0.2">
      <c r="A863" s="224" t="s">
        <v>769</v>
      </c>
      <c r="B863" s="219" t="s">
        <v>820</v>
      </c>
      <c r="C863" s="219">
        <v>33055033</v>
      </c>
      <c r="D863" s="219" t="s">
        <v>830</v>
      </c>
      <c r="E863" s="347" t="s">
        <v>1288</v>
      </c>
      <c r="F863" s="156" t="s">
        <v>1288</v>
      </c>
      <c r="G863" s="348" t="s">
        <v>1288</v>
      </c>
      <c r="H863" s="349" t="s">
        <v>1288</v>
      </c>
      <c r="I863" s="348" t="s">
        <v>1288</v>
      </c>
      <c r="J863" s="349" t="s">
        <v>1288</v>
      </c>
      <c r="K863" s="155" t="s">
        <v>1288</v>
      </c>
      <c r="L863" s="349" t="s">
        <v>1288</v>
      </c>
      <c r="M863" s="157" t="s">
        <v>1289</v>
      </c>
      <c r="N863" s="156" t="s">
        <v>1289</v>
      </c>
      <c r="O863" s="157" t="s">
        <v>1289</v>
      </c>
      <c r="P863" s="160" t="str">
        <f t="shared" si="13"/>
        <v xml:space="preserve">OUTUBRO, NOVEMBRODEZEMBRO, </v>
      </c>
    </row>
    <row r="864" spans="1:83" x14ac:dyDescent="0.2">
      <c r="A864" s="224" t="s">
        <v>769</v>
      </c>
      <c r="B864" s="219" t="s">
        <v>820</v>
      </c>
      <c r="C864" s="219">
        <v>33099049</v>
      </c>
      <c r="D864" s="219" t="s">
        <v>831</v>
      </c>
      <c r="E864" s="347" t="s">
        <v>1288</v>
      </c>
      <c r="F864" s="156" t="s">
        <v>1288</v>
      </c>
      <c r="G864" s="348" t="s">
        <v>1288</v>
      </c>
      <c r="H864" s="349" t="s">
        <v>1288</v>
      </c>
      <c r="I864" s="348" t="s">
        <v>1288</v>
      </c>
      <c r="J864" s="349" t="s">
        <v>1288</v>
      </c>
      <c r="K864" s="155" t="s">
        <v>1288</v>
      </c>
      <c r="L864" s="349" t="s">
        <v>1288</v>
      </c>
      <c r="M864" s="348" t="s">
        <v>1288</v>
      </c>
      <c r="N864" s="349" t="s">
        <v>1288</v>
      </c>
      <c r="O864" s="157" t="s">
        <v>1289</v>
      </c>
      <c r="P864" s="160" t="str">
        <f t="shared" si="13"/>
        <v xml:space="preserve">DEZEMBRO, </v>
      </c>
    </row>
    <row r="865" spans="1:17" x14ac:dyDescent="0.2">
      <c r="A865" s="224" t="s">
        <v>769</v>
      </c>
      <c r="B865" s="219" t="s">
        <v>820</v>
      </c>
      <c r="C865" s="219">
        <v>33101078</v>
      </c>
      <c r="D865" s="219" t="s">
        <v>832</v>
      </c>
      <c r="E865" s="347" t="s">
        <v>1288</v>
      </c>
      <c r="F865" s="156" t="s">
        <v>1288</v>
      </c>
      <c r="G865" s="348" t="s">
        <v>1288</v>
      </c>
      <c r="H865" s="349" t="s">
        <v>1288</v>
      </c>
      <c r="I865" s="348" t="s">
        <v>1288</v>
      </c>
      <c r="J865" s="349" t="s">
        <v>1288</v>
      </c>
      <c r="K865" s="155" t="s">
        <v>1288</v>
      </c>
      <c r="L865" s="349" t="s">
        <v>1288</v>
      </c>
      <c r="M865" s="348" t="s">
        <v>1288</v>
      </c>
      <c r="N865" s="349" t="s">
        <v>1288</v>
      </c>
      <c r="O865" s="348" t="s">
        <v>1288</v>
      </c>
      <c r="P865" s="160" t="str">
        <f t="shared" si="13"/>
        <v/>
      </c>
    </row>
    <row r="866" spans="1:17" x14ac:dyDescent="0.2">
      <c r="A866" s="224" t="s">
        <v>769</v>
      </c>
      <c r="B866" s="219" t="s">
        <v>833</v>
      </c>
      <c r="C866" s="219">
        <v>33047979</v>
      </c>
      <c r="D866" s="219" t="s">
        <v>834</v>
      </c>
      <c r="E866" s="347" t="s">
        <v>1288</v>
      </c>
      <c r="F866" s="156" t="s">
        <v>1288</v>
      </c>
      <c r="G866" s="348" t="s">
        <v>1288</v>
      </c>
      <c r="H866" s="349" t="s">
        <v>1288</v>
      </c>
      <c r="I866" s="348" t="s">
        <v>1288</v>
      </c>
      <c r="J866" s="349" t="s">
        <v>1288</v>
      </c>
      <c r="K866" s="155" t="s">
        <v>1288</v>
      </c>
      <c r="L866" s="349" t="s">
        <v>1288</v>
      </c>
      <c r="M866" s="348" t="s">
        <v>1288</v>
      </c>
      <c r="N866" s="349" t="s">
        <v>1288</v>
      </c>
      <c r="O866" s="348" t="s">
        <v>1288</v>
      </c>
      <c r="P866" s="160" t="str">
        <f t="shared" si="13"/>
        <v/>
      </c>
    </row>
    <row r="867" spans="1:17" x14ac:dyDescent="0.2">
      <c r="A867" s="224" t="s">
        <v>769</v>
      </c>
      <c r="B867" s="219" t="s">
        <v>833</v>
      </c>
      <c r="C867" s="219">
        <v>33092141</v>
      </c>
      <c r="D867" s="219" t="s">
        <v>835</v>
      </c>
      <c r="E867" s="347" t="s">
        <v>1288</v>
      </c>
      <c r="F867" s="156" t="s">
        <v>1288</v>
      </c>
      <c r="G867" s="348" t="s">
        <v>1288</v>
      </c>
      <c r="H867" s="349" t="s">
        <v>1288</v>
      </c>
      <c r="I867" s="348" t="s">
        <v>1288</v>
      </c>
      <c r="J867" s="349" t="s">
        <v>1288</v>
      </c>
      <c r="K867" s="155" t="s">
        <v>1288</v>
      </c>
      <c r="L867" s="354" t="s">
        <v>1289</v>
      </c>
      <c r="M867" s="363" t="s">
        <v>1289</v>
      </c>
      <c r="N867" s="354" t="s">
        <v>1289</v>
      </c>
      <c r="O867" s="363" t="s">
        <v>1289</v>
      </c>
      <c r="P867" s="160" t="str">
        <f t="shared" si="13"/>
        <v xml:space="preserve">SETEMBRO, OUTUBRO, NOVEMBRODEZEMBRO, </v>
      </c>
    </row>
    <row r="868" spans="1:17" x14ac:dyDescent="0.2">
      <c r="A868" s="224" t="s">
        <v>769</v>
      </c>
      <c r="B868" s="219" t="s">
        <v>833</v>
      </c>
      <c r="C868" s="219">
        <v>33092168</v>
      </c>
      <c r="D868" s="219" t="s">
        <v>1302</v>
      </c>
      <c r="E868" s="347" t="s">
        <v>1288</v>
      </c>
      <c r="F868" s="156" t="s">
        <v>1288</v>
      </c>
      <c r="G868" s="348" t="s">
        <v>1288</v>
      </c>
      <c r="H868" s="349" t="s">
        <v>1288</v>
      </c>
      <c r="I868" s="348" t="s">
        <v>1288</v>
      </c>
      <c r="J868" s="349" t="s">
        <v>1288</v>
      </c>
      <c r="K868" s="155" t="s">
        <v>1288</v>
      </c>
      <c r="L868" s="349" t="s">
        <v>1288</v>
      </c>
      <c r="M868" s="348" t="s">
        <v>1288</v>
      </c>
      <c r="N868" s="349" t="s">
        <v>1288</v>
      </c>
      <c r="O868" s="348" t="s">
        <v>1288</v>
      </c>
      <c r="P868" s="160" t="str">
        <f t="shared" si="13"/>
        <v/>
      </c>
    </row>
    <row r="869" spans="1:17" x14ac:dyDescent="0.2">
      <c r="A869" s="224" t="s">
        <v>769</v>
      </c>
      <c r="B869" s="219" t="s">
        <v>833</v>
      </c>
      <c r="C869" s="219">
        <v>33092176</v>
      </c>
      <c r="D869" s="219" t="s">
        <v>837</v>
      </c>
      <c r="E869" s="347" t="s">
        <v>1288</v>
      </c>
      <c r="F869" s="156" t="s">
        <v>1288</v>
      </c>
      <c r="G869" s="348" t="s">
        <v>1288</v>
      </c>
      <c r="H869" s="349" t="s">
        <v>1288</v>
      </c>
      <c r="I869" s="348" t="s">
        <v>1288</v>
      </c>
      <c r="J869" s="349" t="s">
        <v>1288</v>
      </c>
      <c r="K869" s="155" t="s">
        <v>1288</v>
      </c>
      <c r="L869" s="349" t="s">
        <v>1288</v>
      </c>
      <c r="M869" s="157" t="s">
        <v>1289</v>
      </c>
      <c r="N869" s="156" t="s">
        <v>1289</v>
      </c>
      <c r="O869" s="157" t="s">
        <v>1289</v>
      </c>
      <c r="P869" s="160" t="str">
        <f t="shared" si="13"/>
        <v xml:space="preserve">OUTUBRO, NOVEMBRODEZEMBRO, </v>
      </c>
    </row>
    <row r="870" spans="1:17" x14ac:dyDescent="0.2">
      <c r="A870" s="224" t="s">
        <v>769</v>
      </c>
      <c r="B870" s="219" t="s">
        <v>833</v>
      </c>
      <c r="C870" s="219">
        <v>33092184</v>
      </c>
      <c r="D870" s="219" t="s">
        <v>838</v>
      </c>
      <c r="E870" s="347" t="s">
        <v>1288</v>
      </c>
      <c r="F870" s="156" t="s">
        <v>1288</v>
      </c>
      <c r="G870" s="348" t="s">
        <v>1288</v>
      </c>
      <c r="H870" s="349" t="s">
        <v>1288</v>
      </c>
      <c r="I870" s="348" t="s">
        <v>1288</v>
      </c>
      <c r="J870" s="349" t="s">
        <v>1288</v>
      </c>
      <c r="K870" s="155" t="s">
        <v>1288</v>
      </c>
      <c r="L870" s="349" t="s">
        <v>1288</v>
      </c>
      <c r="M870" s="348" t="s">
        <v>1288</v>
      </c>
      <c r="N870" s="349" t="s">
        <v>1288</v>
      </c>
      <c r="O870" s="348" t="s">
        <v>1288</v>
      </c>
      <c r="P870" s="160" t="str">
        <f t="shared" si="13"/>
        <v/>
      </c>
    </row>
    <row r="871" spans="1:17" x14ac:dyDescent="0.2">
      <c r="A871" s="224" t="s">
        <v>769</v>
      </c>
      <c r="B871" s="219" t="s">
        <v>833</v>
      </c>
      <c r="C871" s="219">
        <v>33092206</v>
      </c>
      <c r="D871" s="219" t="s">
        <v>1303</v>
      </c>
      <c r="E871" s="347" t="s">
        <v>1288</v>
      </c>
      <c r="F871" s="156" t="s">
        <v>1288</v>
      </c>
      <c r="G871" s="348" t="s">
        <v>1288</v>
      </c>
      <c r="H871" s="349" t="s">
        <v>1288</v>
      </c>
      <c r="I871" s="348" t="s">
        <v>1288</v>
      </c>
      <c r="J871" s="349" t="s">
        <v>1288</v>
      </c>
      <c r="K871" s="155" t="s">
        <v>1288</v>
      </c>
      <c r="L871" s="349" t="s">
        <v>1288</v>
      </c>
      <c r="M871" s="348" t="s">
        <v>1288</v>
      </c>
      <c r="N871" s="349" t="s">
        <v>1288</v>
      </c>
      <c r="O871" s="348" t="s">
        <v>1288</v>
      </c>
      <c r="P871" s="160" t="str">
        <f t="shared" si="13"/>
        <v/>
      </c>
    </row>
    <row r="872" spans="1:17" x14ac:dyDescent="0.2">
      <c r="A872" s="224" t="s">
        <v>769</v>
      </c>
      <c r="B872" s="219" t="s">
        <v>833</v>
      </c>
      <c r="C872" s="219">
        <v>33092214</v>
      </c>
      <c r="D872" s="219" t="s">
        <v>840</v>
      </c>
      <c r="E872" s="347" t="s">
        <v>1288</v>
      </c>
      <c r="F872" s="156" t="s">
        <v>1288</v>
      </c>
      <c r="G872" s="348" t="s">
        <v>1288</v>
      </c>
      <c r="H872" s="349" t="s">
        <v>1288</v>
      </c>
      <c r="I872" s="348" t="s">
        <v>1288</v>
      </c>
      <c r="J872" s="349" t="s">
        <v>1288</v>
      </c>
      <c r="K872" s="155" t="s">
        <v>1288</v>
      </c>
      <c r="L872" s="349" t="s">
        <v>1288</v>
      </c>
      <c r="M872" s="348" t="s">
        <v>1288</v>
      </c>
      <c r="N872" s="156" t="s">
        <v>1289</v>
      </c>
      <c r="O872" s="157" t="s">
        <v>1289</v>
      </c>
      <c r="P872" s="160" t="str">
        <f t="shared" si="13"/>
        <v xml:space="preserve">NOVEMBRODEZEMBRO, </v>
      </c>
    </row>
    <row r="873" spans="1:17" x14ac:dyDescent="0.2">
      <c r="A873" s="224" t="s">
        <v>769</v>
      </c>
      <c r="B873" s="219" t="s">
        <v>833</v>
      </c>
      <c r="C873" s="219">
        <v>33092222</v>
      </c>
      <c r="D873" s="219" t="s">
        <v>841</v>
      </c>
      <c r="E873" s="347" t="s">
        <v>1288</v>
      </c>
      <c r="F873" s="156" t="s">
        <v>1288</v>
      </c>
      <c r="G873" s="348" t="s">
        <v>1288</v>
      </c>
      <c r="H873" s="349" t="s">
        <v>1288</v>
      </c>
      <c r="I873" s="348" t="s">
        <v>1288</v>
      </c>
      <c r="J873" s="349" t="s">
        <v>1288</v>
      </c>
      <c r="K873" s="155" t="s">
        <v>1288</v>
      </c>
      <c r="L873" s="349" t="s">
        <v>1288</v>
      </c>
      <c r="M873" s="348" t="s">
        <v>1288</v>
      </c>
      <c r="N873" s="349" t="s">
        <v>1288</v>
      </c>
      <c r="O873" s="157" t="s">
        <v>1289</v>
      </c>
      <c r="P873" s="160" t="str">
        <f t="shared" si="13"/>
        <v xml:space="preserve">DEZEMBRO, </v>
      </c>
    </row>
    <row r="874" spans="1:17" x14ac:dyDescent="0.2">
      <c r="A874" s="224" t="s">
        <v>769</v>
      </c>
      <c r="B874" s="219" t="s">
        <v>833</v>
      </c>
      <c r="C874" s="219">
        <v>33092230</v>
      </c>
      <c r="D874" s="219" t="s">
        <v>842</v>
      </c>
      <c r="E874" s="347" t="s">
        <v>1288</v>
      </c>
      <c r="F874" s="156" t="s">
        <v>1288</v>
      </c>
      <c r="G874" s="348" t="s">
        <v>1288</v>
      </c>
      <c r="H874" s="349" t="s">
        <v>1288</v>
      </c>
      <c r="I874" s="348" t="s">
        <v>1288</v>
      </c>
      <c r="J874" s="349" t="s">
        <v>1288</v>
      </c>
      <c r="K874" s="155" t="s">
        <v>1288</v>
      </c>
      <c r="L874" s="156" t="s">
        <v>1289</v>
      </c>
      <c r="M874" s="157" t="s">
        <v>1289</v>
      </c>
      <c r="N874" s="156" t="s">
        <v>1289</v>
      </c>
      <c r="O874" s="157" t="s">
        <v>1289</v>
      </c>
      <c r="P874" s="160" t="str">
        <f t="shared" si="13"/>
        <v xml:space="preserve">SETEMBRO, OUTUBRO, NOVEMBRODEZEMBRO, </v>
      </c>
    </row>
    <row r="875" spans="1:17" ht="22.5" x14ac:dyDescent="0.2">
      <c r="A875" s="224" t="s">
        <v>769</v>
      </c>
      <c r="B875" s="219" t="s">
        <v>833</v>
      </c>
      <c r="C875" s="219">
        <v>33092249</v>
      </c>
      <c r="D875" s="227" t="s">
        <v>843</v>
      </c>
      <c r="E875" s="347" t="s">
        <v>1288</v>
      </c>
      <c r="F875" s="156" t="s">
        <v>1288</v>
      </c>
      <c r="G875" s="348" t="s">
        <v>1288</v>
      </c>
      <c r="H875" s="349" t="s">
        <v>1288</v>
      </c>
      <c r="I875" s="348" t="s">
        <v>1288</v>
      </c>
      <c r="J875" s="349" t="s">
        <v>1288</v>
      </c>
      <c r="K875" s="155" t="s">
        <v>1288</v>
      </c>
      <c r="L875" s="349" t="s">
        <v>1288</v>
      </c>
      <c r="M875" s="348" t="s">
        <v>1288</v>
      </c>
      <c r="N875" s="349" t="s">
        <v>1288</v>
      </c>
      <c r="O875" s="348" t="s">
        <v>1288</v>
      </c>
      <c r="P875" s="160" t="str">
        <f t="shared" si="13"/>
        <v/>
      </c>
    </row>
    <row r="876" spans="1:17" x14ac:dyDescent="0.2">
      <c r="A876" s="224" t="s">
        <v>769</v>
      </c>
      <c r="B876" s="219" t="s">
        <v>833</v>
      </c>
      <c r="C876" s="219">
        <v>33092257</v>
      </c>
      <c r="D876" s="219" t="s">
        <v>844</v>
      </c>
      <c r="E876" s="347" t="s">
        <v>1288</v>
      </c>
      <c r="F876" s="156" t="s">
        <v>1288</v>
      </c>
      <c r="G876" s="348" t="s">
        <v>1288</v>
      </c>
      <c r="H876" s="349" t="s">
        <v>1288</v>
      </c>
      <c r="I876" s="348" t="s">
        <v>1288</v>
      </c>
      <c r="J876" s="349" t="s">
        <v>1288</v>
      </c>
      <c r="K876" s="155" t="s">
        <v>1288</v>
      </c>
      <c r="L876" s="349" t="s">
        <v>1288</v>
      </c>
      <c r="M876" s="348" t="s">
        <v>1288</v>
      </c>
      <c r="N876" s="349" t="s">
        <v>1288</v>
      </c>
      <c r="O876" s="348" t="s">
        <v>1288</v>
      </c>
      <c r="P876" s="160" t="str">
        <f t="shared" si="13"/>
        <v/>
      </c>
      <c r="Q876" s="151" t="s">
        <v>671</v>
      </c>
    </row>
    <row r="877" spans="1:17" x14ac:dyDescent="0.2">
      <c r="A877" s="224" t="s">
        <v>769</v>
      </c>
      <c r="B877" s="219" t="s">
        <v>833</v>
      </c>
      <c r="C877" s="219">
        <v>33092265</v>
      </c>
      <c r="D877" s="219" t="s">
        <v>845</v>
      </c>
      <c r="E877" s="347" t="s">
        <v>1288</v>
      </c>
      <c r="F877" s="156" t="s">
        <v>1288</v>
      </c>
      <c r="G877" s="348" t="s">
        <v>1288</v>
      </c>
      <c r="H877" s="349" t="s">
        <v>1288</v>
      </c>
      <c r="I877" s="348" t="s">
        <v>1288</v>
      </c>
      <c r="J877" s="349" t="s">
        <v>1288</v>
      </c>
      <c r="K877" s="155" t="s">
        <v>1288</v>
      </c>
      <c r="L877" s="349" t="s">
        <v>1288</v>
      </c>
      <c r="M877" s="348" t="s">
        <v>1288</v>
      </c>
      <c r="N877" s="349" t="s">
        <v>1288</v>
      </c>
      <c r="O877" s="348" t="s">
        <v>1288</v>
      </c>
      <c r="P877" s="160" t="str">
        <f t="shared" si="13"/>
        <v/>
      </c>
    </row>
    <row r="878" spans="1:17" x14ac:dyDescent="0.2">
      <c r="A878" s="224" t="s">
        <v>769</v>
      </c>
      <c r="B878" s="219" t="s">
        <v>833</v>
      </c>
      <c r="C878" s="219">
        <v>33092427</v>
      </c>
      <c r="D878" s="219" t="s">
        <v>846</v>
      </c>
      <c r="E878" s="347" t="s">
        <v>1288</v>
      </c>
      <c r="F878" s="156" t="s">
        <v>1288</v>
      </c>
      <c r="G878" s="348" t="s">
        <v>1288</v>
      </c>
      <c r="H878" s="349" t="s">
        <v>1288</v>
      </c>
      <c r="I878" s="348" t="s">
        <v>1288</v>
      </c>
      <c r="J878" s="349" t="s">
        <v>1288</v>
      </c>
      <c r="K878" s="155" t="s">
        <v>1288</v>
      </c>
      <c r="L878" s="349" t="s">
        <v>1288</v>
      </c>
      <c r="M878" s="348" t="s">
        <v>1288</v>
      </c>
      <c r="N878" s="349" t="s">
        <v>1288</v>
      </c>
      <c r="O878" s="348" t="s">
        <v>1288</v>
      </c>
      <c r="P878" s="160" t="str">
        <f t="shared" si="13"/>
        <v/>
      </c>
    </row>
    <row r="879" spans="1:17" x14ac:dyDescent="0.2">
      <c r="A879" s="224" t="s">
        <v>769</v>
      </c>
      <c r="B879" s="219" t="s">
        <v>833</v>
      </c>
      <c r="C879" s="219">
        <v>33092443</v>
      </c>
      <c r="D879" s="219" t="s">
        <v>847</v>
      </c>
      <c r="E879" s="347" t="s">
        <v>1288</v>
      </c>
      <c r="F879" s="156" t="s">
        <v>1288</v>
      </c>
      <c r="G879" s="348" t="s">
        <v>1288</v>
      </c>
      <c r="H879" s="349" t="s">
        <v>1288</v>
      </c>
      <c r="I879" s="348" t="s">
        <v>1288</v>
      </c>
      <c r="J879" s="349" t="s">
        <v>1288</v>
      </c>
      <c r="K879" s="155" t="s">
        <v>1288</v>
      </c>
      <c r="L879" s="349" t="s">
        <v>1288</v>
      </c>
      <c r="M879" s="348" t="s">
        <v>1288</v>
      </c>
      <c r="N879" s="349" t="s">
        <v>1288</v>
      </c>
      <c r="O879" s="348" t="s">
        <v>1288</v>
      </c>
      <c r="P879" s="160" t="str">
        <f t="shared" si="13"/>
        <v/>
      </c>
    </row>
    <row r="880" spans="1:17" x14ac:dyDescent="0.2">
      <c r="A880" s="224" t="s">
        <v>769</v>
      </c>
      <c r="B880" s="219" t="s">
        <v>833</v>
      </c>
      <c r="C880" s="219">
        <v>33092451</v>
      </c>
      <c r="D880" s="219" t="s">
        <v>848</v>
      </c>
      <c r="E880" s="347" t="s">
        <v>1288</v>
      </c>
      <c r="F880" s="156" t="s">
        <v>1288</v>
      </c>
      <c r="G880" s="348" t="s">
        <v>1288</v>
      </c>
      <c r="H880" s="349" t="s">
        <v>1288</v>
      </c>
      <c r="I880" s="348" t="s">
        <v>1288</v>
      </c>
      <c r="J880" s="349" t="s">
        <v>1288</v>
      </c>
      <c r="K880" s="155" t="s">
        <v>1288</v>
      </c>
      <c r="L880" s="349" t="s">
        <v>1288</v>
      </c>
      <c r="M880" s="348" t="s">
        <v>1288</v>
      </c>
      <c r="N880" s="349" t="s">
        <v>1288</v>
      </c>
      <c r="O880" s="157" t="s">
        <v>1289</v>
      </c>
      <c r="P880" s="160" t="str">
        <f t="shared" si="13"/>
        <v xml:space="preserve">DEZEMBRO, </v>
      </c>
    </row>
    <row r="881" spans="1:16" x14ac:dyDescent="0.2">
      <c r="A881" s="224" t="s">
        <v>769</v>
      </c>
      <c r="B881" s="219" t="s">
        <v>833</v>
      </c>
      <c r="C881" s="219">
        <v>33092460</v>
      </c>
      <c r="D881" s="219" t="s">
        <v>849</v>
      </c>
      <c r="E881" s="347" t="s">
        <v>1288</v>
      </c>
      <c r="F881" s="156" t="s">
        <v>1288</v>
      </c>
      <c r="G881" s="348" t="s">
        <v>1288</v>
      </c>
      <c r="H881" s="349" t="s">
        <v>1288</v>
      </c>
      <c r="I881" s="348" t="s">
        <v>1288</v>
      </c>
      <c r="J881" s="349" t="s">
        <v>1288</v>
      </c>
      <c r="K881" s="155" t="s">
        <v>1288</v>
      </c>
      <c r="L881" s="349" t="s">
        <v>1288</v>
      </c>
      <c r="M881" s="348" t="s">
        <v>1288</v>
      </c>
      <c r="N881" s="349" t="s">
        <v>1288</v>
      </c>
      <c r="O881" s="348" t="s">
        <v>1288</v>
      </c>
      <c r="P881" s="160" t="str">
        <f t="shared" si="13"/>
        <v/>
      </c>
    </row>
    <row r="882" spans="1:16" x14ac:dyDescent="0.2">
      <c r="A882" s="224" t="s">
        <v>769</v>
      </c>
      <c r="B882" s="219" t="s">
        <v>833</v>
      </c>
      <c r="C882" s="219">
        <v>33092478</v>
      </c>
      <c r="D882" s="219" t="s">
        <v>712</v>
      </c>
      <c r="E882" s="347" t="s">
        <v>1288</v>
      </c>
      <c r="F882" s="156" t="s">
        <v>1288</v>
      </c>
      <c r="G882" s="348" t="s">
        <v>1288</v>
      </c>
      <c r="H882" s="349" t="s">
        <v>1288</v>
      </c>
      <c r="I882" s="348" t="s">
        <v>1288</v>
      </c>
      <c r="J882" s="349" t="s">
        <v>1288</v>
      </c>
      <c r="K882" s="155" t="s">
        <v>1288</v>
      </c>
      <c r="L882" s="349" t="s">
        <v>1288</v>
      </c>
      <c r="M882" s="348" t="s">
        <v>1288</v>
      </c>
      <c r="N882" s="156" t="s">
        <v>1289</v>
      </c>
      <c r="O882" s="157" t="s">
        <v>1289</v>
      </c>
      <c r="P882" s="160" t="str">
        <f t="shared" si="13"/>
        <v xml:space="preserve">NOVEMBRODEZEMBRO, </v>
      </c>
    </row>
    <row r="883" spans="1:16" x14ac:dyDescent="0.2">
      <c r="A883" s="224" t="s">
        <v>769</v>
      </c>
      <c r="B883" s="219" t="s">
        <v>833</v>
      </c>
      <c r="C883" s="219">
        <v>33092508</v>
      </c>
      <c r="D883" s="219" t="s">
        <v>850</v>
      </c>
      <c r="E883" s="347" t="s">
        <v>1288</v>
      </c>
      <c r="F883" s="156" t="s">
        <v>1288</v>
      </c>
      <c r="G883" s="348" t="s">
        <v>1288</v>
      </c>
      <c r="H883" s="349" t="s">
        <v>1288</v>
      </c>
      <c r="I883" s="348" t="s">
        <v>1288</v>
      </c>
      <c r="J883" s="349" t="s">
        <v>1288</v>
      </c>
      <c r="K883" s="155" t="s">
        <v>1288</v>
      </c>
      <c r="L883" s="349" t="s">
        <v>1288</v>
      </c>
      <c r="M883" s="363" t="s">
        <v>1289</v>
      </c>
      <c r="N883" s="354" t="s">
        <v>1289</v>
      </c>
      <c r="O883" s="363" t="s">
        <v>1289</v>
      </c>
      <c r="P883" s="160" t="str">
        <f t="shared" si="13"/>
        <v xml:space="preserve">OUTUBRO, NOVEMBRODEZEMBRO, </v>
      </c>
    </row>
    <row r="884" spans="1:16" x14ac:dyDescent="0.2">
      <c r="A884" s="224" t="s">
        <v>769</v>
      </c>
      <c r="B884" s="219" t="s">
        <v>833</v>
      </c>
      <c r="C884" s="219">
        <v>33092516</v>
      </c>
      <c r="D884" s="219" t="s">
        <v>851</v>
      </c>
      <c r="E884" s="347" t="s">
        <v>1288</v>
      </c>
      <c r="F884" s="156" t="s">
        <v>1288</v>
      </c>
      <c r="G884" s="348" t="s">
        <v>1288</v>
      </c>
      <c r="H884" s="349" t="s">
        <v>1288</v>
      </c>
      <c r="I884" s="348" t="s">
        <v>1288</v>
      </c>
      <c r="J884" s="349" t="s">
        <v>1288</v>
      </c>
      <c r="K884" s="155" t="s">
        <v>1288</v>
      </c>
      <c r="L884" s="349" t="s">
        <v>1288</v>
      </c>
      <c r="M884" s="348" t="s">
        <v>1288</v>
      </c>
      <c r="N884" s="349" t="s">
        <v>1288</v>
      </c>
      <c r="O884" s="157" t="s">
        <v>1289</v>
      </c>
      <c r="P884" s="160" t="str">
        <f t="shared" si="13"/>
        <v xml:space="preserve">DEZEMBRO, </v>
      </c>
    </row>
    <row r="885" spans="1:16" x14ac:dyDescent="0.2">
      <c r="A885" s="224" t="s">
        <v>769</v>
      </c>
      <c r="B885" s="219" t="s">
        <v>833</v>
      </c>
      <c r="C885" s="219">
        <v>33092532</v>
      </c>
      <c r="D885" s="219" t="s">
        <v>257</v>
      </c>
      <c r="E885" s="347" t="s">
        <v>1288</v>
      </c>
      <c r="F885" s="156" t="s">
        <v>1288</v>
      </c>
      <c r="G885" s="348" t="s">
        <v>1288</v>
      </c>
      <c r="H885" s="349" t="s">
        <v>1288</v>
      </c>
      <c r="I885" s="348" t="s">
        <v>1288</v>
      </c>
      <c r="J885" s="349" t="s">
        <v>1288</v>
      </c>
      <c r="K885" s="155" t="s">
        <v>1288</v>
      </c>
      <c r="L885" s="349" t="s">
        <v>1288</v>
      </c>
      <c r="M885" s="348" t="s">
        <v>1288</v>
      </c>
      <c r="N885" s="349" t="s">
        <v>1288</v>
      </c>
      <c r="O885" s="157" t="s">
        <v>1289</v>
      </c>
      <c r="P885" s="160" t="str">
        <f t="shared" si="13"/>
        <v xml:space="preserve">DEZEMBRO, </v>
      </c>
    </row>
    <row r="886" spans="1:16" x14ac:dyDescent="0.2">
      <c r="A886" s="224" t="s">
        <v>769</v>
      </c>
      <c r="B886" s="219" t="s">
        <v>833</v>
      </c>
      <c r="C886" s="219">
        <v>33092796</v>
      </c>
      <c r="D886" s="219" t="s">
        <v>852</v>
      </c>
      <c r="E886" s="347" t="s">
        <v>1288</v>
      </c>
      <c r="F886" s="156" t="s">
        <v>1288</v>
      </c>
      <c r="G886" s="348" t="s">
        <v>1288</v>
      </c>
      <c r="H886" s="349" t="s">
        <v>1288</v>
      </c>
      <c r="I886" s="348" t="s">
        <v>1288</v>
      </c>
      <c r="J886" s="349" t="s">
        <v>1288</v>
      </c>
      <c r="K886" s="155" t="s">
        <v>1288</v>
      </c>
      <c r="L886" s="349" t="s">
        <v>1288</v>
      </c>
      <c r="M886" s="348" t="s">
        <v>1288</v>
      </c>
      <c r="N886" s="349" t="s">
        <v>1288</v>
      </c>
      <c r="O886" s="157" t="s">
        <v>1289</v>
      </c>
      <c r="P886" s="160" t="str">
        <f t="shared" si="13"/>
        <v xml:space="preserve">DEZEMBRO, </v>
      </c>
    </row>
    <row r="887" spans="1:16" x14ac:dyDescent="0.2">
      <c r="A887" s="224" t="s">
        <v>769</v>
      </c>
      <c r="B887" s="219" t="s">
        <v>833</v>
      </c>
      <c r="C887" s="219">
        <v>33093016</v>
      </c>
      <c r="D887" s="219" t="s">
        <v>853</v>
      </c>
      <c r="E887" s="347" t="s">
        <v>1288</v>
      </c>
      <c r="F887" s="156" t="s">
        <v>1288</v>
      </c>
      <c r="G887" s="348" t="s">
        <v>1288</v>
      </c>
      <c r="H887" s="349" t="s">
        <v>1288</v>
      </c>
      <c r="I887" s="348" t="s">
        <v>1288</v>
      </c>
      <c r="J887" s="349" t="s">
        <v>1288</v>
      </c>
      <c r="K887" s="155" t="s">
        <v>1288</v>
      </c>
      <c r="L887" s="349" t="s">
        <v>1288</v>
      </c>
      <c r="M887" s="348" t="s">
        <v>1288</v>
      </c>
      <c r="N887" s="349" t="s">
        <v>1288</v>
      </c>
      <c r="O887" s="348" t="s">
        <v>1288</v>
      </c>
      <c r="P887" s="160" t="str">
        <f t="shared" si="13"/>
        <v/>
      </c>
    </row>
    <row r="888" spans="1:16" x14ac:dyDescent="0.2">
      <c r="A888" s="224" t="s">
        <v>769</v>
      </c>
      <c r="B888" s="219" t="s">
        <v>833</v>
      </c>
      <c r="C888" s="219">
        <v>33093024</v>
      </c>
      <c r="D888" s="219" t="s">
        <v>854</v>
      </c>
      <c r="E888" s="347" t="s">
        <v>1288</v>
      </c>
      <c r="F888" s="156" t="s">
        <v>1288</v>
      </c>
      <c r="G888" s="348" t="s">
        <v>1288</v>
      </c>
      <c r="H888" s="349" t="s">
        <v>1288</v>
      </c>
      <c r="I888" s="348" t="s">
        <v>1288</v>
      </c>
      <c r="J888" s="349" t="s">
        <v>1288</v>
      </c>
      <c r="K888" s="155" t="s">
        <v>1288</v>
      </c>
      <c r="L888" s="349" t="s">
        <v>1288</v>
      </c>
      <c r="M888" s="348" t="s">
        <v>1288</v>
      </c>
      <c r="N888" s="349" t="s">
        <v>1288</v>
      </c>
      <c r="O888" s="348" t="s">
        <v>1288</v>
      </c>
      <c r="P888" s="160" t="str">
        <f t="shared" si="13"/>
        <v/>
      </c>
    </row>
    <row r="889" spans="1:16" x14ac:dyDescent="0.2">
      <c r="A889" s="224" t="s">
        <v>769</v>
      </c>
      <c r="B889" s="219" t="s">
        <v>833</v>
      </c>
      <c r="C889" s="219">
        <v>33093091</v>
      </c>
      <c r="D889" s="219" t="s">
        <v>855</v>
      </c>
      <c r="E889" s="347" t="s">
        <v>1288</v>
      </c>
      <c r="F889" s="156" t="s">
        <v>1288</v>
      </c>
      <c r="G889" s="348" t="s">
        <v>1288</v>
      </c>
      <c r="H889" s="349" t="s">
        <v>1288</v>
      </c>
      <c r="I889" s="348" t="s">
        <v>1288</v>
      </c>
      <c r="J889" s="349" t="s">
        <v>1288</v>
      </c>
      <c r="K889" s="155" t="s">
        <v>1288</v>
      </c>
      <c r="L889" s="349" t="s">
        <v>1288</v>
      </c>
      <c r="M889" s="348" t="s">
        <v>1288</v>
      </c>
      <c r="N889" s="349" t="s">
        <v>1288</v>
      </c>
      <c r="O889" s="348" t="s">
        <v>1288</v>
      </c>
      <c r="P889" s="160" t="str">
        <f t="shared" si="13"/>
        <v/>
      </c>
    </row>
    <row r="890" spans="1:16" x14ac:dyDescent="0.2">
      <c r="A890" s="224" t="s">
        <v>769</v>
      </c>
      <c r="B890" s="219" t="s">
        <v>833</v>
      </c>
      <c r="C890" s="219">
        <v>33093156</v>
      </c>
      <c r="D890" s="219" t="s">
        <v>856</v>
      </c>
      <c r="E890" s="347" t="s">
        <v>1288</v>
      </c>
      <c r="F890" s="156" t="s">
        <v>1288</v>
      </c>
      <c r="G890" s="348" t="s">
        <v>1288</v>
      </c>
      <c r="H890" s="349" t="s">
        <v>1288</v>
      </c>
      <c r="I890" s="348" t="s">
        <v>1288</v>
      </c>
      <c r="J890" s="349" t="s">
        <v>1288</v>
      </c>
      <c r="K890" s="155" t="s">
        <v>1288</v>
      </c>
      <c r="L890" s="349" t="s">
        <v>1288</v>
      </c>
      <c r="M890" s="348" t="s">
        <v>1288</v>
      </c>
      <c r="N890" s="349" t="s">
        <v>1288</v>
      </c>
      <c r="O890" s="157" t="s">
        <v>1289</v>
      </c>
      <c r="P890" s="160" t="str">
        <f t="shared" si="13"/>
        <v xml:space="preserve">DEZEMBRO, </v>
      </c>
    </row>
    <row r="891" spans="1:16" x14ac:dyDescent="0.2">
      <c r="A891" s="224" t="s">
        <v>769</v>
      </c>
      <c r="B891" s="219" t="s">
        <v>833</v>
      </c>
      <c r="C891" s="219">
        <v>33093180</v>
      </c>
      <c r="D891" s="219" t="s">
        <v>857</v>
      </c>
      <c r="E891" s="347" t="s">
        <v>1288</v>
      </c>
      <c r="F891" s="156" t="s">
        <v>1288</v>
      </c>
      <c r="G891" s="348" t="s">
        <v>1288</v>
      </c>
      <c r="H891" s="349" t="s">
        <v>1288</v>
      </c>
      <c r="I891" s="348" t="s">
        <v>1288</v>
      </c>
      <c r="J891" s="349" t="s">
        <v>1288</v>
      </c>
      <c r="K891" s="155" t="s">
        <v>1288</v>
      </c>
      <c r="L891" s="349" t="s">
        <v>1288</v>
      </c>
      <c r="M891" s="348" t="s">
        <v>1288</v>
      </c>
      <c r="N891" s="349" t="s">
        <v>1288</v>
      </c>
      <c r="O891" s="363" t="s">
        <v>1289</v>
      </c>
      <c r="P891" s="160" t="str">
        <f t="shared" si="13"/>
        <v xml:space="preserve">DEZEMBRO, </v>
      </c>
    </row>
    <row r="892" spans="1:16" x14ac:dyDescent="0.2">
      <c r="A892" s="224" t="s">
        <v>769</v>
      </c>
      <c r="B892" s="219" t="s">
        <v>833</v>
      </c>
      <c r="C892" s="219">
        <v>33093199</v>
      </c>
      <c r="D892" s="219" t="s">
        <v>858</v>
      </c>
      <c r="E892" s="347" t="s">
        <v>1288</v>
      </c>
      <c r="F892" s="156" t="s">
        <v>1288</v>
      </c>
      <c r="G892" s="348" t="s">
        <v>1288</v>
      </c>
      <c r="H892" s="156" t="s">
        <v>1289</v>
      </c>
      <c r="I892" s="348" t="s">
        <v>1288</v>
      </c>
      <c r="J892" s="349" t="s">
        <v>1288</v>
      </c>
      <c r="K892" s="155" t="s">
        <v>1288</v>
      </c>
      <c r="L892" s="349" t="s">
        <v>1288</v>
      </c>
      <c r="M892" s="348" t="s">
        <v>1288</v>
      </c>
      <c r="N892" s="349" t="s">
        <v>1288</v>
      </c>
      <c r="O892" s="348" t="s">
        <v>1288</v>
      </c>
      <c r="P892" s="160" t="str">
        <f t="shared" si="13"/>
        <v xml:space="preserve">MAIO, </v>
      </c>
    </row>
    <row r="893" spans="1:16" x14ac:dyDescent="0.2">
      <c r="A893" s="224" t="s">
        <v>769</v>
      </c>
      <c r="B893" s="219" t="s">
        <v>833</v>
      </c>
      <c r="C893" s="219">
        <v>33093202</v>
      </c>
      <c r="D893" s="219" t="s">
        <v>859</v>
      </c>
      <c r="E893" s="347" t="s">
        <v>1288</v>
      </c>
      <c r="F893" s="156" t="s">
        <v>1288</v>
      </c>
      <c r="G893" s="348" t="s">
        <v>1288</v>
      </c>
      <c r="H893" s="156" t="s">
        <v>1289</v>
      </c>
      <c r="I893" s="348" t="s">
        <v>1288</v>
      </c>
      <c r="J893" s="349" t="s">
        <v>1288</v>
      </c>
      <c r="K893" s="155" t="s">
        <v>1288</v>
      </c>
      <c r="L893" s="349" t="s">
        <v>1288</v>
      </c>
      <c r="M893" s="348" t="s">
        <v>1288</v>
      </c>
      <c r="N893" s="349" t="s">
        <v>1288</v>
      </c>
      <c r="O893" s="348" t="s">
        <v>1288</v>
      </c>
      <c r="P893" s="160" t="str">
        <f t="shared" si="13"/>
        <v xml:space="preserve">MAIO, </v>
      </c>
    </row>
    <row r="894" spans="1:16" x14ac:dyDescent="0.2">
      <c r="A894" s="224" t="s">
        <v>769</v>
      </c>
      <c r="B894" s="219" t="s">
        <v>833</v>
      </c>
      <c r="C894" s="219">
        <v>33093210</v>
      </c>
      <c r="D894" s="219" t="s">
        <v>860</v>
      </c>
      <c r="E894" s="347" t="s">
        <v>1288</v>
      </c>
      <c r="F894" s="156" t="s">
        <v>1288</v>
      </c>
      <c r="G894" s="348" t="s">
        <v>1288</v>
      </c>
      <c r="H894" s="349" t="s">
        <v>1288</v>
      </c>
      <c r="I894" s="348" t="s">
        <v>1288</v>
      </c>
      <c r="J894" s="349" t="s">
        <v>1288</v>
      </c>
      <c r="K894" s="155" t="s">
        <v>1288</v>
      </c>
      <c r="L894" s="349" t="s">
        <v>1288</v>
      </c>
      <c r="M894" s="348" t="s">
        <v>1288</v>
      </c>
      <c r="N894" s="349" t="s">
        <v>1288</v>
      </c>
      <c r="O894" s="348" t="s">
        <v>1288</v>
      </c>
      <c r="P894" s="160" t="str">
        <f t="shared" si="13"/>
        <v/>
      </c>
    </row>
    <row r="895" spans="1:16" x14ac:dyDescent="0.2">
      <c r="A895" s="224" t="s">
        <v>769</v>
      </c>
      <c r="B895" s="219" t="s">
        <v>833</v>
      </c>
      <c r="C895" s="219">
        <v>33093423</v>
      </c>
      <c r="D895" s="219" t="s">
        <v>861</v>
      </c>
      <c r="E895" s="347" t="s">
        <v>1288</v>
      </c>
      <c r="F895" s="156" t="s">
        <v>1288</v>
      </c>
      <c r="G895" s="348" t="s">
        <v>1288</v>
      </c>
      <c r="H895" s="349" t="s">
        <v>1288</v>
      </c>
      <c r="I895" s="348" t="s">
        <v>1288</v>
      </c>
      <c r="J895" s="349" t="s">
        <v>1288</v>
      </c>
      <c r="K895" s="155" t="s">
        <v>1288</v>
      </c>
      <c r="L895" s="349" t="s">
        <v>1288</v>
      </c>
      <c r="M895" s="348" t="s">
        <v>1288</v>
      </c>
      <c r="N895" s="349" t="s">
        <v>1288</v>
      </c>
      <c r="O895" s="348" t="s">
        <v>1288</v>
      </c>
      <c r="P895" s="160" t="str">
        <f t="shared" si="13"/>
        <v/>
      </c>
    </row>
    <row r="896" spans="1:16" x14ac:dyDescent="0.2">
      <c r="A896" s="224" t="s">
        <v>769</v>
      </c>
      <c r="B896" s="219" t="s">
        <v>833</v>
      </c>
      <c r="C896" s="219">
        <v>33093458</v>
      </c>
      <c r="D896" s="219" t="s">
        <v>862</v>
      </c>
      <c r="E896" s="347" t="s">
        <v>1288</v>
      </c>
      <c r="F896" s="156" t="s">
        <v>1288</v>
      </c>
      <c r="G896" s="348" t="s">
        <v>1288</v>
      </c>
      <c r="H896" s="349" t="s">
        <v>1288</v>
      </c>
      <c r="I896" s="348" t="s">
        <v>1288</v>
      </c>
      <c r="J896" s="349" t="s">
        <v>1288</v>
      </c>
      <c r="K896" s="155" t="s">
        <v>1288</v>
      </c>
      <c r="L896" s="349" t="s">
        <v>1288</v>
      </c>
      <c r="M896" s="157" t="s">
        <v>1289</v>
      </c>
      <c r="N896" s="156" t="s">
        <v>1289</v>
      </c>
      <c r="O896" s="157" t="s">
        <v>1289</v>
      </c>
      <c r="P896" s="160" t="str">
        <f t="shared" si="13"/>
        <v xml:space="preserve">OUTUBRO, NOVEMBRODEZEMBRO, </v>
      </c>
    </row>
    <row r="897" spans="1:16" x14ac:dyDescent="0.2">
      <c r="A897" s="224" t="s">
        <v>769</v>
      </c>
      <c r="B897" s="219" t="s">
        <v>833</v>
      </c>
      <c r="C897" s="219">
        <v>33093466</v>
      </c>
      <c r="D897" s="219" t="s">
        <v>863</v>
      </c>
      <c r="E897" s="347" t="s">
        <v>1288</v>
      </c>
      <c r="F897" s="156" t="s">
        <v>1288</v>
      </c>
      <c r="G897" s="348" t="s">
        <v>1288</v>
      </c>
      <c r="H897" s="349" t="s">
        <v>1288</v>
      </c>
      <c r="I897" s="348" t="s">
        <v>1288</v>
      </c>
      <c r="J897" s="349" t="s">
        <v>1288</v>
      </c>
      <c r="K897" s="155" t="s">
        <v>1288</v>
      </c>
      <c r="L897" s="349" t="s">
        <v>1288</v>
      </c>
      <c r="M897" s="348" t="s">
        <v>1288</v>
      </c>
      <c r="N897" s="349" t="s">
        <v>1288</v>
      </c>
      <c r="O897" s="348" t="s">
        <v>1288</v>
      </c>
      <c r="P897" s="160" t="str">
        <f t="shared" si="13"/>
        <v/>
      </c>
    </row>
    <row r="898" spans="1:16" x14ac:dyDescent="0.2">
      <c r="A898" s="224" t="s">
        <v>769</v>
      </c>
      <c r="B898" s="219" t="s">
        <v>833</v>
      </c>
      <c r="C898" s="219">
        <v>33093482</v>
      </c>
      <c r="D898" s="219" t="s">
        <v>864</v>
      </c>
      <c r="E898" s="347" t="s">
        <v>1288</v>
      </c>
      <c r="F898" s="156" t="s">
        <v>1288</v>
      </c>
      <c r="G898" s="348" t="s">
        <v>1288</v>
      </c>
      <c r="H898" s="349" t="s">
        <v>1288</v>
      </c>
      <c r="I898" s="348" t="s">
        <v>1288</v>
      </c>
      <c r="J898" s="349" t="s">
        <v>1288</v>
      </c>
      <c r="K898" s="155" t="s">
        <v>1288</v>
      </c>
      <c r="L898" s="349" t="s">
        <v>1288</v>
      </c>
      <c r="M898" s="348" t="s">
        <v>1288</v>
      </c>
      <c r="N898" s="349" t="s">
        <v>1288</v>
      </c>
      <c r="O898" s="348" t="s">
        <v>1288</v>
      </c>
      <c r="P898" s="160" t="str">
        <f t="shared" si="13"/>
        <v/>
      </c>
    </row>
    <row r="899" spans="1:16" x14ac:dyDescent="0.2">
      <c r="A899" s="224" t="s">
        <v>769</v>
      </c>
      <c r="B899" s="219" t="s">
        <v>833</v>
      </c>
      <c r="C899" s="219">
        <v>33093504</v>
      </c>
      <c r="D899" s="219" t="s">
        <v>503</v>
      </c>
      <c r="E899" s="347" t="s">
        <v>1288</v>
      </c>
      <c r="F899" s="156" t="s">
        <v>1288</v>
      </c>
      <c r="G899" s="348" t="s">
        <v>1288</v>
      </c>
      <c r="H899" s="349" t="s">
        <v>1288</v>
      </c>
      <c r="I899" s="348" t="s">
        <v>1288</v>
      </c>
      <c r="J899" s="349" t="s">
        <v>1288</v>
      </c>
      <c r="K899" s="155" t="s">
        <v>1288</v>
      </c>
      <c r="L899" s="349" t="s">
        <v>1288</v>
      </c>
      <c r="M899" s="348" t="s">
        <v>1288</v>
      </c>
      <c r="N899" s="349" t="s">
        <v>1288</v>
      </c>
      <c r="O899" s="348" t="s">
        <v>1288</v>
      </c>
      <c r="P899" s="160" t="str">
        <f t="shared" ref="P899:P962" si="14">IF(E899="PENDENTE","FEVEREIRO, ","")&amp;IF(F899="PENDENTE","MARÇO, ","")&amp;IF(G899="PENDENTE","ABRIL, ","")&amp;IF(H899="PENDENTE","MAIO, ","")&amp;IF(I899="PENDENTE","JUNHO, ","")&amp;IF(J899="PENDENTE","JULHO, ","")&amp;IF(K899="PENDENTE","AGOSTO, ","")&amp;IF(L899="PENDENTE","SETEMBRO, ","")&amp;IF(M899="PENDENTE","OUTUBRO, ","")&amp;IF(N899="PENDENTE","NOVEMBRO","")&amp;IF(O899="PENDENTE","DEZEMBRO, ","")</f>
        <v/>
      </c>
    </row>
    <row r="900" spans="1:16" x14ac:dyDescent="0.2">
      <c r="A900" s="224" t="s">
        <v>769</v>
      </c>
      <c r="B900" s="219" t="s">
        <v>833</v>
      </c>
      <c r="C900" s="219">
        <v>33104271</v>
      </c>
      <c r="D900" s="219" t="s">
        <v>866</v>
      </c>
      <c r="E900" s="347" t="s">
        <v>1288</v>
      </c>
      <c r="F900" s="156" t="s">
        <v>1288</v>
      </c>
      <c r="G900" s="348" t="s">
        <v>1288</v>
      </c>
      <c r="H900" s="349" t="s">
        <v>1288</v>
      </c>
      <c r="I900" s="348" t="s">
        <v>1288</v>
      </c>
      <c r="J900" s="349" t="s">
        <v>1288</v>
      </c>
      <c r="K900" s="155" t="s">
        <v>1288</v>
      </c>
      <c r="L900" s="349" t="s">
        <v>1288</v>
      </c>
      <c r="M900" s="348" t="s">
        <v>1288</v>
      </c>
      <c r="N900" s="349" t="s">
        <v>1288</v>
      </c>
      <c r="O900" s="348" t="s">
        <v>1288</v>
      </c>
      <c r="P900" s="160" t="str">
        <f t="shared" si="14"/>
        <v/>
      </c>
    </row>
    <row r="901" spans="1:16" x14ac:dyDescent="0.2">
      <c r="A901" s="224" t="s">
        <v>769</v>
      </c>
      <c r="B901" s="219" t="s">
        <v>833</v>
      </c>
      <c r="C901" s="219">
        <v>33104298</v>
      </c>
      <c r="D901" s="219" t="s">
        <v>867</v>
      </c>
      <c r="E901" s="347" t="s">
        <v>1288</v>
      </c>
      <c r="F901" s="156" t="s">
        <v>1288</v>
      </c>
      <c r="G901" s="348" t="s">
        <v>1288</v>
      </c>
      <c r="H901" s="349" t="s">
        <v>1288</v>
      </c>
      <c r="I901" s="348" t="s">
        <v>1288</v>
      </c>
      <c r="J901" s="349" t="s">
        <v>1288</v>
      </c>
      <c r="K901" s="155" t="s">
        <v>1288</v>
      </c>
      <c r="L901" s="349" t="s">
        <v>1288</v>
      </c>
      <c r="M901" s="348" t="s">
        <v>1288</v>
      </c>
      <c r="N901" s="349" t="s">
        <v>1288</v>
      </c>
      <c r="O901" s="348" t="s">
        <v>1288</v>
      </c>
      <c r="P901" s="160" t="str">
        <f t="shared" si="14"/>
        <v/>
      </c>
    </row>
    <row r="902" spans="1:16" x14ac:dyDescent="0.2">
      <c r="A902" s="224" t="s">
        <v>769</v>
      </c>
      <c r="B902" s="219" t="s">
        <v>833</v>
      </c>
      <c r="C902" s="219">
        <v>33104301</v>
      </c>
      <c r="D902" s="227" t="s">
        <v>868</v>
      </c>
      <c r="E902" s="347" t="s">
        <v>1288</v>
      </c>
      <c r="F902" s="156" t="s">
        <v>1288</v>
      </c>
      <c r="G902" s="348" t="s">
        <v>1288</v>
      </c>
      <c r="H902" s="349" t="s">
        <v>1288</v>
      </c>
      <c r="I902" s="348" t="s">
        <v>1288</v>
      </c>
      <c r="J902" s="349" t="s">
        <v>1288</v>
      </c>
      <c r="K902" s="155" t="s">
        <v>1288</v>
      </c>
      <c r="L902" s="349" t="s">
        <v>1288</v>
      </c>
      <c r="M902" s="348" t="s">
        <v>1288</v>
      </c>
      <c r="N902" s="349" t="s">
        <v>1288</v>
      </c>
      <c r="O902" s="348" t="s">
        <v>1288</v>
      </c>
      <c r="P902" s="160" t="str">
        <f t="shared" si="14"/>
        <v/>
      </c>
    </row>
    <row r="903" spans="1:16" x14ac:dyDescent="0.2">
      <c r="A903" s="224" t="s">
        <v>769</v>
      </c>
      <c r="B903" s="219" t="s">
        <v>833</v>
      </c>
      <c r="C903" s="219">
        <v>33104328</v>
      </c>
      <c r="D903" s="219" t="s">
        <v>869</v>
      </c>
      <c r="E903" s="347" t="s">
        <v>1288</v>
      </c>
      <c r="F903" s="156" t="s">
        <v>1288</v>
      </c>
      <c r="G903" s="348" t="s">
        <v>1288</v>
      </c>
      <c r="H903" s="349" t="s">
        <v>1288</v>
      </c>
      <c r="I903" s="363" t="s">
        <v>1289</v>
      </c>
      <c r="J903" s="349" t="s">
        <v>1288</v>
      </c>
      <c r="K903" s="155" t="s">
        <v>1288</v>
      </c>
      <c r="L903" s="354" t="s">
        <v>1289</v>
      </c>
      <c r="M903" s="348" t="s">
        <v>1288</v>
      </c>
      <c r="N903" s="349" t="s">
        <v>1288</v>
      </c>
      <c r="O903" s="363" t="s">
        <v>1289</v>
      </c>
      <c r="P903" s="160" t="str">
        <f t="shared" si="14"/>
        <v xml:space="preserve">JUNHO, SETEMBRO, DEZEMBRO, </v>
      </c>
    </row>
    <row r="904" spans="1:16" x14ac:dyDescent="0.2">
      <c r="A904" s="224" t="s">
        <v>769</v>
      </c>
      <c r="B904" s="219" t="s">
        <v>833</v>
      </c>
      <c r="C904" s="219">
        <v>33104344</v>
      </c>
      <c r="D904" s="219" t="s">
        <v>870</v>
      </c>
      <c r="E904" s="347" t="s">
        <v>1288</v>
      </c>
      <c r="F904" s="156" t="s">
        <v>1288</v>
      </c>
      <c r="G904" s="348" t="s">
        <v>1288</v>
      </c>
      <c r="H904" s="349" t="s">
        <v>1288</v>
      </c>
      <c r="I904" s="348" t="s">
        <v>1288</v>
      </c>
      <c r="J904" s="349" t="s">
        <v>1288</v>
      </c>
      <c r="K904" s="155" t="s">
        <v>1288</v>
      </c>
      <c r="L904" s="349" t="s">
        <v>1288</v>
      </c>
      <c r="M904" s="348" t="s">
        <v>1288</v>
      </c>
      <c r="N904" s="349" t="s">
        <v>1288</v>
      </c>
      <c r="O904" s="348" t="s">
        <v>1288</v>
      </c>
      <c r="P904" s="160" t="str">
        <f t="shared" si="14"/>
        <v/>
      </c>
    </row>
    <row r="905" spans="1:16" x14ac:dyDescent="0.2">
      <c r="A905" s="224" t="s">
        <v>769</v>
      </c>
      <c r="B905" s="219" t="s">
        <v>833</v>
      </c>
      <c r="C905" s="219">
        <v>33104352</v>
      </c>
      <c r="D905" s="219" t="s">
        <v>871</v>
      </c>
      <c r="E905" s="347" t="s">
        <v>1288</v>
      </c>
      <c r="F905" s="156" t="s">
        <v>1288</v>
      </c>
      <c r="G905" s="348" t="s">
        <v>1288</v>
      </c>
      <c r="H905" s="349" t="s">
        <v>1288</v>
      </c>
      <c r="I905" s="157" t="s">
        <v>1289</v>
      </c>
      <c r="J905" s="349" t="s">
        <v>1288</v>
      </c>
      <c r="K905" s="155" t="s">
        <v>1288</v>
      </c>
      <c r="L905" s="349" t="s">
        <v>1288</v>
      </c>
      <c r="M905" s="348" t="s">
        <v>1288</v>
      </c>
      <c r="N905" s="349" t="s">
        <v>1288</v>
      </c>
      <c r="O905" s="157" t="s">
        <v>1289</v>
      </c>
      <c r="P905" s="160" t="str">
        <f t="shared" si="14"/>
        <v xml:space="preserve">JUNHO, DEZEMBRO, </v>
      </c>
    </row>
    <row r="906" spans="1:16" x14ac:dyDescent="0.2">
      <c r="A906" s="224" t="s">
        <v>769</v>
      </c>
      <c r="B906" s="219" t="s">
        <v>833</v>
      </c>
      <c r="C906" s="219">
        <v>33104379</v>
      </c>
      <c r="D906" s="219" t="s">
        <v>872</v>
      </c>
      <c r="E906" s="347" t="s">
        <v>1288</v>
      </c>
      <c r="F906" s="156" t="s">
        <v>1288</v>
      </c>
      <c r="G906" s="348" t="s">
        <v>1288</v>
      </c>
      <c r="H906" s="349" t="s">
        <v>1288</v>
      </c>
      <c r="I906" s="348" t="s">
        <v>1288</v>
      </c>
      <c r="J906" s="349" t="s">
        <v>1288</v>
      </c>
      <c r="K906" s="155" t="s">
        <v>1288</v>
      </c>
      <c r="L906" s="349" t="s">
        <v>1288</v>
      </c>
      <c r="M906" s="348" t="s">
        <v>1288</v>
      </c>
      <c r="N906" s="349" t="s">
        <v>1288</v>
      </c>
      <c r="O906" s="348" t="s">
        <v>1288</v>
      </c>
      <c r="P906" s="160" t="str">
        <f t="shared" si="14"/>
        <v/>
      </c>
    </row>
    <row r="907" spans="1:16" x14ac:dyDescent="0.2">
      <c r="A907" s="224" t="s">
        <v>873</v>
      </c>
      <c r="B907" s="219" t="s">
        <v>874</v>
      </c>
      <c r="C907" s="219">
        <v>33004749</v>
      </c>
      <c r="D907" s="219" t="s">
        <v>875</v>
      </c>
      <c r="E907" s="347" t="s">
        <v>1288</v>
      </c>
      <c r="F907" s="156" t="s">
        <v>1288</v>
      </c>
      <c r="G907" s="348" t="s">
        <v>1288</v>
      </c>
      <c r="H907" s="349" t="s">
        <v>1288</v>
      </c>
      <c r="I907" s="348" t="s">
        <v>1288</v>
      </c>
      <c r="J907" s="349" t="s">
        <v>1288</v>
      </c>
      <c r="K907" s="155" t="s">
        <v>1288</v>
      </c>
      <c r="L907" s="349" t="s">
        <v>1288</v>
      </c>
      <c r="M907" s="348" t="s">
        <v>1288</v>
      </c>
      <c r="N907" s="349" t="s">
        <v>1288</v>
      </c>
      <c r="O907" s="348" t="s">
        <v>1288</v>
      </c>
      <c r="P907" s="160" t="str">
        <f t="shared" si="14"/>
        <v/>
      </c>
    </row>
    <row r="908" spans="1:16" x14ac:dyDescent="0.2">
      <c r="A908" s="224" t="s">
        <v>873</v>
      </c>
      <c r="B908" s="219" t="s">
        <v>874</v>
      </c>
      <c r="C908" s="219">
        <v>33095647</v>
      </c>
      <c r="D908" s="219" t="s">
        <v>876</v>
      </c>
      <c r="E908" s="347" t="s">
        <v>1288</v>
      </c>
      <c r="F908" s="156" t="s">
        <v>1288</v>
      </c>
      <c r="G908" s="348" t="s">
        <v>1288</v>
      </c>
      <c r="H908" s="349" t="s">
        <v>1288</v>
      </c>
      <c r="I908" s="348" t="s">
        <v>1288</v>
      </c>
      <c r="J908" s="349" t="s">
        <v>1288</v>
      </c>
      <c r="K908" s="155" t="s">
        <v>1288</v>
      </c>
      <c r="L908" s="349" t="s">
        <v>1288</v>
      </c>
      <c r="M908" s="348" t="s">
        <v>1288</v>
      </c>
      <c r="N908" s="349" t="s">
        <v>1288</v>
      </c>
      <c r="O908" s="348" t="s">
        <v>1288</v>
      </c>
      <c r="P908" s="160" t="str">
        <f t="shared" si="14"/>
        <v/>
      </c>
    </row>
    <row r="909" spans="1:16" x14ac:dyDescent="0.2">
      <c r="A909" s="224" t="s">
        <v>873</v>
      </c>
      <c r="B909" s="219" t="s">
        <v>877</v>
      </c>
      <c r="C909" s="219">
        <v>33000026</v>
      </c>
      <c r="D909" s="219" t="s">
        <v>858</v>
      </c>
      <c r="E909" s="347" t="s">
        <v>1288</v>
      </c>
      <c r="F909" s="156" t="s">
        <v>1288</v>
      </c>
      <c r="G909" s="348" t="s">
        <v>1288</v>
      </c>
      <c r="H909" s="349" t="s">
        <v>1288</v>
      </c>
      <c r="I909" s="348" t="s">
        <v>1288</v>
      </c>
      <c r="J909" s="349" t="s">
        <v>1288</v>
      </c>
      <c r="K909" s="155" t="s">
        <v>1288</v>
      </c>
      <c r="L909" s="349" t="s">
        <v>1288</v>
      </c>
      <c r="M909" s="348" t="s">
        <v>1288</v>
      </c>
      <c r="N909" s="349" t="s">
        <v>1288</v>
      </c>
      <c r="O909" s="348" t="s">
        <v>1288</v>
      </c>
      <c r="P909" s="160" t="str">
        <f t="shared" si="14"/>
        <v/>
      </c>
    </row>
    <row r="910" spans="1:16" x14ac:dyDescent="0.2">
      <c r="A910" s="224" t="s">
        <v>873</v>
      </c>
      <c r="B910" s="219" t="s">
        <v>877</v>
      </c>
      <c r="C910" s="219">
        <v>33000042</v>
      </c>
      <c r="D910" s="219" t="s">
        <v>878</v>
      </c>
      <c r="E910" s="347" t="s">
        <v>1288</v>
      </c>
      <c r="F910" s="156" t="s">
        <v>1288</v>
      </c>
      <c r="G910" s="348" t="s">
        <v>1288</v>
      </c>
      <c r="H910" s="349" t="s">
        <v>1288</v>
      </c>
      <c r="I910" s="348" t="s">
        <v>1288</v>
      </c>
      <c r="J910" s="349" t="s">
        <v>1288</v>
      </c>
      <c r="K910" s="155" t="s">
        <v>1288</v>
      </c>
      <c r="L910" s="349" t="s">
        <v>1288</v>
      </c>
      <c r="M910" s="348" t="s">
        <v>1288</v>
      </c>
      <c r="N910" s="349" t="s">
        <v>1288</v>
      </c>
      <c r="O910" s="348" t="s">
        <v>1288</v>
      </c>
      <c r="P910" s="160" t="str">
        <f t="shared" si="14"/>
        <v/>
      </c>
    </row>
    <row r="911" spans="1:16" x14ac:dyDescent="0.2">
      <c r="A911" s="228" t="s">
        <v>873</v>
      </c>
      <c r="B911" s="219" t="s">
        <v>877</v>
      </c>
      <c r="C911" s="219">
        <v>33000115</v>
      </c>
      <c r="D911" s="219" t="s">
        <v>879</v>
      </c>
      <c r="E911" s="347" t="s">
        <v>1288</v>
      </c>
      <c r="F911" s="156" t="s">
        <v>1288</v>
      </c>
      <c r="G911" s="348" t="s">
        <v>1288</v>
      </c>
      <c r="H911" s="349" t="s">
        <v>1288</v>
      </c>
      <c r="I911" s="348" t="s">
        <v>1288</v>
      </c>
      <c r="J911" s="349" t="s">
        <v>1288</v>
      </c>
      <c r="K911" s="155" t="s">
        <v>1288</v>
      </c>
      <c r="L911" s="349" t="s">
        <v>1288</v>
      </c>
      <c r="M911" s="348" t="s">
        <v>1288</v>
      </c>
      <c r="N911" s="349" t="s">
        <v>1288</v>
      </c>
      <c r="O911" s="348" t="s">
        <v>1288</v>
      </c>
      <c r="P911" s="160" t="str">
        <f t="shared" si="14"/>
        <v/>
      </c>
    </row>
    <row r="912" spans="1:16" x14ac:dyDescent="0.2">
      <c r="A912" s="224" t="s">
        <v>873</v>
      </c>
      <c r="B912" s="219" t="s">
        <v>877</v>
      </c>
      <c r="C912" s="219">
        <v>33000158</v>
      </c>
      <c r="D912" s="219" t="s">
        <v>880</v>
      </c>
      <c r="E912" s="347" t="s">
        <v>1288</v>
      </c>
      <c r="F912" s="156" t="s">
        <v>1288</v>
      </c>
      <c r="G912" s="348" t="s">
        <v>1288</v>
      </c>
      <c r="H912" s="349" t="s">
        <v>1288</v>
      </c>
      <c r="I912" s="348" t="s">
        <v>1288</v>
      </c>
      <c r="J912" s="349" t="s">
        <v>1288</v>
      </c>
      <c r="K912" s="155" t="s">
        <v>1288</v>
      </c>
      <c r="L912" s="349" t="s">
        <v>1288</v>
      </c>
      <c r="M912" s="348" t="s">
        <v>1288</v>
      </c>
      <c r="N912" s="349" t="s">
        <v>1288</v>
      </c>
      <c r="O912" s="348" t="s">
        <v>1288</v>
      </c>
      <c r="P912" s="160" t="str">
        <f t="shared" si="14"/>
        <v/>
      </c>
    </row>
    <row r="913" spans="1:16" x14ac:dyDescent="0.2">
      <c r="A913" s="224" t="s">
        <v>873</v>
      </c>
      <c r="B913" s="219" t="s">
        <v>877</v>
      </c>
      <c r="C913" s="219">
        <v>33000360</v>
      </c>
      <c r="D913" s="219" t="s">
        <v>881</v>
      </c>
      <c r="E913" s="347" t="s">
        <v>1288</v>
      </c>
      <c r="F913" s="156" t="s">
        <v>1288</v>
      </c>
      <c r="G913" s="348" t="s">
        <v>1288</v>
      </c>
      <c r="H913" s="349" t="s">
        <v>1288</v>
      </c>
      <c r="I913" s="348" t="s">
        <v>1288</v>
      </c>
      <c r="J913" s="349" t="s">
        <v>1288</v>
      </c>
      <c r="K913" s="155" t="s">
        <v>1288</v>
      </c>
      <c r="L913" s="349" t="s">
        <v>1288</v>
      </c>
      <c r="M913" s="348" t="s">
        <v>1288</v>
      </c>
      <c r="N913" s="349" t="s">
        <v>1288</v>
      </c>
      <c r="O913" s="348" t="s">
        <v>1288</v>
      </c>
      <c r="P913" s="160" t="str">
        <f t="shared" si="14"/>
        <v/>
      </c>
    </row>
    <row r="914" spans="1:16" x14ac:dyDescent="0.2">
      <c r="A914" s="224" t="s">
        <v>873</v>
      </c>
      <c r="B914" s="219" t="s">
        <v>877</v>
      </c>
      <c r="C914" s="219">
        <v>33000662</v>
      </c>
      <c r="D914" s="360" t="s">
        <v>794</v>
      </c>
      <c r="E914" s="347" t="s">
        <v>1288</v>
      </c>
      <c r="F914" s="156" t="s">
        <v>1288</v>
      </c>
      <c r="G914" s="348" t="s">
        <v>1288</v>
      </c>
      <c r="H914" s="349" t="s">
        <v>1288</v>
      </c>
      <c r="I914" s="348" t="s">
        <v>1288</v>
      </c>
      <c r="J914" s="349" t="s">
        <v>1288</v>
      </c>
      <c r="K914" s="155" t="s">
        <v>1288</v>
      </c>
      <c r="L914" s="349" t="s">
        <v>1288</v>
      </c>
      <c r="M914" s="348" t="s">
        <v>1288</v>
      </c>
      <c r="N914" s="349" t="s">
        <v>1288</v>
      </c>
      <c r="O914" s="348" t="s">
        <v>1288</v>
      </c>
      <c r="P914" s="160" t="str">
        <f t="shared" si="14"/>
        <v/>
      </c>
    </row>
    <row r="915" spans="1:16" x14ac:dyDescent="0.2">
      <c r="A915" s="224" t="s">
        <v>873</v>
      </c>
      <c r="B915" s="219" t="s">
        <v>877</v>
      </c>
      <c r="C915" s="219">
        <v>33000670</v>
      </c>
      <c r="D915" s="219" t="s">
        <v>882</v>
      </c>
      <c r="E915" s="347" t="s">
        <v>1288</v>
      </c>
      <c r="F915" s="156" t="s">
        <v>1288</v>
      </c>
      <c r="G915" s="348" t="s">
        <v>1288</v>
      </c>
      <c r="H915" s="349" t="s">
        <v>1288</v>
      </c>
      <c r="I915" s="348" t="s">
        <v>1288</v>
      </c>
      <c r="J915" s="156" t="s">
        <v>1289</v>
      </c>
      <c r="K915" s="155" t="s">
        <v>1288</v>
      </c>
      <c r="L915" s="349" t="s">
        <v>1288</v>
      </c>
      <c r="M915" s="348" t="s">
        <v>1288</v>
      </c>
      <c r="N915" s="349" t="s">
        <v>1288</v>
      </c>
      <c r="O915" s="348" t="s">
        <v>1288</v>
      </c>
      <c r="P915" s="160" t="str">
        <f t="shared" si="14"/>
        <v xml:space="preserve">JULHO, </v>
      </c>
    </row>
    <row r="916" spans="1:16" x14ac:dyDescent="0.2">
      <c r="A916" s="224" t="s">
        <v>873</v>
      </c>
      <c r="B916" s="219"/>
      <c r="C916" s="219">
        <v>33518220</v>
      </c>
      <c r="D916" s="219" t="s">
        <v>883</v>
      </c>
      <c r="E916" s="347" t="s">
        <v>1288</v>
      </c>
      <c r="F916" s="156" t="s">
        <v>1288</v>
      </c>
      <c r="G916" s="348" t="s">
        <v>1288</v>
      </c>
      <c r="H916" s="349" t="s">
        <v>1288</v>
      </c>
      <c r="I916" s="348" t="s">
        <v>1288</v>
      </c>
      <c r="J916" s="349" t="s">
        <v>1288</v>
      </c>
      <c r="K916" s="155" t="s">
        <v>1288</v>
      </c>
      <c r="L916" s="349" t="s">
        <v>1288</v>
      </c>
      <c r="M916" s="157" t="s">
        <v>1289</v>
      </c>
      <c r="N916" s="156" t="s">
        <v>1289</v>
      </c>
      <c r="O916" s="157" t="s">
        <v>1289</v>
      </c>
      <c r="P916" s="160" t="str">
        <f t="shared" si="14"/>
        <v xml:space="preserve">OUTUBRO, NOVEMBRODEZEMBRO, </v>
      </c>
    </row>
    <row r="917" spans="1:16" x14ac:dyDescent="0.2">
      <c r="A917" s="224" t="s">
        <v>873</v>
      </c>
      <c r="B917" s="219" t="s">
        <v>884</v>
      </c>
      <c r="C917" s="219">
        <v>33001014</v>
      </c>
      <c r="D917" s="219" t="s">
        <v>885</v>
      </c>
      <c r="E917" s="347" t="s">
        <v>1288</v>
      </c>
      <c r="F917" s="156" t="s">
        <v>1288</v>
      </c>
      <c r="G917" s="348" t="s">
        <v>1288</v>
      </c>
      <c r="H917" s="349" t="s">
        <v>1288</v>
      </c>
      <c r="I917" s="348" t="s">
        <v>1288</v>
      </c>
      <c r="J917" s="349" t="s">
        <v>1288</v>
      </c>
      <c r="K917" s="155" t="s">
        <v>1288</v>
      </c>
      <c r="L917" s="349" t="s">
        <v>1288</v>
      </c>
      <c r="M917" s="348" t="s">
        <v>1288</v>
      </c>
      <c r="N917" s="349" t="s">
        <v>1288</v>
      </c>
      <c r="O917" s="348" t="s">
        <v>1288</v>
      </c>
      <c r="P917" s="160" t="str">
        <f t="shared" si="14"/>
        <v/>
      </c>
    </row>
    <row r="918" spans="1:16" x14ac:dyDescent="0.2">
      <c r="A918" s="224" t="s">
        <v>873</v>
      </c>
      <c r="B918" s="219" t="s">
        <v>884</v>
      </c>
      <c r="C918" s="219">
        <v>33001022</v>
      </c>
      <c r="D918" s="219" t="s">
        <v>886</v>
      </c>
      <c r="E918" s="347" t="s">
        <v>1288</v>
      </c>
      <c r="F918" s="156" t="s">
        <v>1288</v>
      </c>
      <c r="G918" s="348" t="s">
        <v>1288</v>
      </c>
      <c r="H918" s="349" t="s">
        <v>1288</v>
      </c>
      <c r="I918" s="348" t="s">
        <v>1288</v>
      </c>
      <c r="J918" s="349" t="s">
        <v>1288</v>
      </c>
      <c r="K918" s="155" t="s">
        <v>1288</v>
      </c>
      <c r="L918" s="349" t="s">
        <v>1288</v>
      </c>
      <c r="M918" s="348" t="s">
        <v>1288</v>
      </c>
      <c r="N918" s="349" t="s">
        <v>1288</v>
      </c>
      <c r="O918" s="348" t="s">
        <v>1288</v>
      </c>
      <c r="P918" s="160" t="str">
        <f t="shared" si="14"/>
        <v/>
      </c>
    </row>
    <row r="919" spans="1:16" ht="22.5" x14ac:dyDescent="0.2">
      <c r="A919" s="224" t="s">
        <v>873</v>
      </c>
      <c r="B919" s="219" t="s">
        <v>887</v>
      </c>
      <c r="C919" s="219">
        <v>33005990</v>
      </c>
      <c r="D919" s="219" t="s">
        <v>888</v>
      </c>
      <c r="E919" s="347" t="s">
        <v>1288</v>
      </c>
      <c r="F919" s="156" t="s">
        <v>1288</v>
      </c>
      <c r="G919" s="348" t="s">
        <v>1288</v>
      </c>
      <c r="H919" s="349" t="s">
        <v>1288</v>
      </c>
      <c r="I919" s="348" t="s">
        <v>1288</v>
      </c>
      <c r="J919" s="349" t="s">
        <v>1288</v>
      </c>
      <c r="K919" s="157" t="s">
        <v>1289</v>
      </c>
      <c r="L919" s="156" t="s">
        <v>1289</v>
      </c>
      <c r="M919" s="157" t="s">
        <v>1289</v>
      </c>
      <c r="N919" s="156" t="s">
        <v>1289</v>
      </c>
      <c r="O919" s="157" t="s">
        <v>1289</v>
      </c>
      <c r="P919" s="160" t="str">
        <f t="shared" si="14"/>
        <v xml:space="preserve">AGOSTO, SETEMBRO, OUTUBRO, NOVEMBRODEZEMBRO, </v>
      </c>
    </row>
    <row r="920" spans="1:16" x14ac:dyDescent="0.2">
      <c r="A920" s="224" t="s">
        <v>873</v>
      </c>
      <c r="B920" s="219" t="s">
        <v>887</v>
      </c>
      <c r="C920" s="219">
        <v>33006296</v>
      </c>
      <c r="D920" s="219" t="s">
        <v>889</v>
      </c>
      <c r="E920" s="347" t="s">
        <v>1288</v>
      </c>
      <c r="F920" s="156" t="s">
        <v>1288</v>
      </c>
      <c r="G920" s="348" t="s">
        <v>1288</v>
      </c>
      <c r="H920" s="349" t="s">
        <v>1288</v>
      </c>
      <c r="I920" s="348" t="s">
        <v>1288</v>
      </c>
      <c r="J920" s="349" t="s">
        <v>1288</v>
      </c>
      <c r="K920" s="155" t="s">
        <v>1288</v>
      </c>
      <c r="L920" s="349" t="s">
        <v>1288</v>
      </c>
      <c r="M920" s="157" t="s">
        <v>1289</v>
      </c>
      <c r="N920" s="349" t="s">
        <v>1288</v>
      </c>
      <c r="O920" s="348" t="s">
        <v>1288</v>
      </c>
      <c r="P920" s="160" t="str">
        <f t="shared" si="14"/>
        <v xml:space="preserve">OUTUBRO, </v>
      </c>
    </row>
    <row r="921" spans="1:16" x14ac:dyDescent="0.2">
      <c r="A921" s="224" t="s">
        <v>873</v>
      </c>
      <c r="B921" s="219" t="s">
        <v>887</v>
      </c>
      <c r="C921" s="219">
        <v>33006458</v>
      </c>
      <c r="D921" s="219" t="s">
        <v>890</v>
      </c>
      <c r="E921" s="347" t="s">
        <v>1288</v>
      </c>
      <c r="F921" s="156" t="s">
        <v>1288</v>
      </c>
      <c r="G921" s="348" t="s">
        <v>1288</v>
      </c>
      <c r="H921" s="349" t="s">
        <v>1288</v>
      </c>
      <c r="I921" s="348" t="s">
        <v>1288</v>
      </c>
      <c r="J921" s="349" t="s">
        <v>1288</v>
      </c>
      <c r="K921" s="155" t="s">
        <v>1288</v>
      </c>
      <c r="L921" s="349" t="s">
        <v>1288</v>
      </c>
      <c r="M921" s="348" t="s">
        <v>1288</v>
      </c>
      <c r="N921" s="349" t="s">
        <v>1288</v>
      </c>
      <c r="O921" s="348" t="s">
        <v>1288</v>
      </c>
      <c r="P921" s="160" t="str">
        <f t="shared" si="14"/>
        <v/>
      </c>
    </row>
    <row r="922" spans="1:16" x14ac:dyDescent="0.2">
      <c r="A922" s="224" t="s">
        <v>873</v>
      </c>
      <c r="B922" s="219" t="s">
        <v>887</v>
      </c>
      <c r="C922" s="219">
        <v>33006571</v>
      </c>
      <c r="D922" s="219" t="s">
        <v>891</v>
      </c>
      <c r="E922" s="347" t="s">
        <v>1288</v>
      </c>
      <c r="F922" s="156" t="s">
        <v>1288</v>
      </c>
      <c r="G922" s="348" t="s">
        <v>1288</v>
      </c>
      <c r="H922" s="349" t="s">
        <v>1288</v>
      </c>
      <c r="I922" s="348" t="s">
        <v>1288</v>
      </c>
      <c r="J922" s="349" t="s">
        <v>1288</v>
      </c>
      <c r="K922" s="155" t="s">
        <v>1288</v>
      </c>
      <c r="L922" s="349" t="s">
        <v>1288</v>
      </c>
      <c r="M922" s="348" t="s">
        <v>1288</v>
      </c>
      <c r="N922" s="349" t="s">
        <v>1288</v>
      </c>
      <c r="O922" s="348" t="s">
        <v>1288</v>
      </c>
      <c r="P922" s="160" t="str">
        <f t="shared" si="14"/>
        <v/>
      </c>
    </row>
    <row r="923" spans="1:16" x14ac:dyDescent="0.2">
      <c r="A923" s="244" t="s">
        <v>873</v>
      </c>
      <c r="B923" s="219" t="s">
        <v>887</v>
      </c>
      <c r="C923" s="219">
        <v>33099278</v>
      </c>
      <c r="D923" s="219" t="s">
        <v>892</v>
      </c>
      <c r="E923" s="347" t="s">
        <v>1288</v>
      </c>
      <c r="F923" s="156" t="s">
        <v>1288</v>
      </c>
      <c r="G923" s="348" t="s">
        <v>1288</v>
      </c>
      <c r="H923" s="349" t="s">
        <v>1288</v>
      </c>
      <c r="I923" s="348" t="s">
        <v>1288</v>
      </c>
      <c r="J923" s="349" t="s">
        <v>1288</v>
      </c>
      <c r="K923" s="155" t="s">
        <v>1288</v>
      </c>
      <c r="L923" s="349" t="s">
        <v>1288</v>
      </c>
      <c r="M923" s="348" t="s">
        <v>1288</v>
      </c>
      <c r="N923" s="156" t="s">
        <v>1289</v>
      </c>
      <c r="O923" s="157" t="s">
        <v>1289</v>
      </c>
      <c r="P923" s="160" t="str">
        <f t="shared" si="14"/>
        <v xml:space="preserve">NOVEMBRODEZEMBRO, </v>
      </c>
    </row>
    <row r="924" spans="1:16" x14ac:dyDescent="0.2">
      <c r="A924" s="224" t="s">
        <v>873</v>
      </c>
      <c r="B924" s="219" t="s">
        <v>893</v>
      </c>
      <c r="C924" s="219">
        <v>33001278</v>
      </c>
      <c r="D924" s="221" t="s">
        <v>894</v>
      </c>
      <c r="E924" s="347" t="s">
        <v>1288</v>
      </c>
      <c r="F924" s="156" t="s">
        <v>1288</v>
      </c>
      <c r="G924" s="348" t="s">
        <v>1288</v>
      </c>
      <c r="H924" s="349" t="s">
        <v>1288</v>
      </c>
      <c r="I924" s="348" t="s">
        <v>1288</v>
      </c>
      <c r="J924" s="349" t="s">
        <v>1288</v>
      </c>
      <c r="K924" s="155" t="s">
        <v>1288</v>
      </c>
      <c r="L924" s="349" t="s">
        <v>1288</v>
      </c>
      <c r="M924" s="348" t="s">
        <v>1288</v>
      </c>
      <c r="N924" s="349" t="s">
        <v>1288</v>
      </c>
      <c r="O924" s="348" t="s">
        <v>1288</v>
      </c>
      <c r="P924" s="160" t="str">
        <f t="shared" si="14"/>
        <v/>
      </c>
    </row>
    <row r="925" spans="1:16" x14ac:dyDescent="0.2">
      <c r="A925" s="224" t="s">
        <v>873</v>
      </c>
      <c r="B925" s="219" t="s">
        <v>893</v>
      </c>
      <c r="C925" s="219">
        <v>33001286</v>
      </c>
      <c r="D925" s="219" t="s">
        <v>895</v>
      </c>
      <c r="E925" s="347" t="s">
        <v>1288</v>
      </c>
      <c r="F925" s="156" t="s">
        <v>1288</v>
      </c>
      <c r="G925" s="348" t="s">
        <v>1288</v>
      </c>
      <c r="H925" s="349" t="s">
        <v>1288</v>
      </c>
      <c r="I925" s="348" t="s">
        <v>1288</v>
      </c>
      <c r="J925" s="349" t="s">
        <v>1288</v>
      </c>
      <c r="K925" s="155" t="s">
        <v>1288</v>
      </c>
      <c r="L925" s="349" t="s">
        <v>1288</v>
      </c>
      <c r="M925" s="348" t="s">
        <v>1288</v>
      </c>
      <c r="N925" s="349" t="s">
        <v>1288</v>
      </c>
      <c r="O925" s="348" t="s">
        <v>1288</v>
      </c>
      <c r="P925" s="160" t="str">
        <f t="shared" si="14"/>
        <v/>
      </c>
    </row>
    <row r="926" spans="1:16" x14ac:dyDescent="0.2">
      <c r="A926" s="224" t="s">
        <v>873</v>
      </c>
      <c r="B926" s="391" t="s">
        <v>893</v>
      </c>
      <c r="C926" s="392" t="s">
        <v>896</v>
      </c>
      <c r="D926" s="391" t="s">
        <v>897</v>
      </c>
      <c r="E926" s="347" t="s">
        <v>1288</v>
      </c>
      <c r="F926" s="156" t="s">
        <v>1288</v>
      </c>
      <c r="G926" s="348" t="s">
        <v>1288</v>
      </c>
      <c r="H926" s="349" t="s">
        <v>1288</v>
      </c>
      <c r="I926" s="348" t="s">
        <v>1288</v>
      </c>
      <c r="J926" s="349" t="s">
        <v>1288</v>
      </c>
      <c r="K926" s="155" t="s">
        <v>1288</v>
      </c>
      <c r="L926" s="349" t="s">
        <v>1288</v>
      </c>
      <c r="M926" s="348" t="s">
        <v>1288</v>
      </c>
      <c r="N926" s="349" t="s">
        <v>1288</v>
      </c>
      <c r="O926" s="348" t="s">
        <v>1288</v>
      </c>
      <c r="P926" s="160" t="str">
        <f t="shared" si="14"/>
        <v/>
      </c>
    </row>
    <row r="927" spans="1:16" x14ac:dyDescent="0.2">
      <c r="A927" s="244" t="s">
        <v>873</v>
      </c>
      <c r="B927" s="219" t="s">
        <v>893</v>
      </c>
      <c r="C927" s="219">
        <v>33001316</v>
      </c>
      <c r="D927" s="219" t="s">
        <v>898</v>
      </c>
      <c r="E927" s="347" t="s">
        <v>1288</v>
      </c>
      <c r="F927" s="156" t="s">
        <v>1288</v>
      </c>
      <c r="G927" s="348" t="s">
        <v>1288</v>
      </c>
      <c r="H927" s="349" t="s">
        <v>1288</v>
      </c>
      <c r="I927" s="348" t="s">
        <v>1288</v>
      </c>
      <c r="J927" s="349" t="s">
        <v>1288</v>
      </c>
      <c r="K927" s="155" t="s">
        <v>1288</v>
      </c>
      <c r="L927" s="349" t="s">
        <v>1288</v>
      </c>
      <c r="M927" s="348" t="s">
        <v>1288</v>
      </c>
      <c r="N927" s="349" t="s">
        <v>1288</v>
      </c>
      <c r="O927" s="348" t="s">
        <v>1288</v>
      </c>
      <c r="P927" s="160" t="str">
        <f t="shared" si="14"/>
        <v/>
      </c>
    </row>
    <row r="928" spans="1:16" x14ac:dyDescent="0.2">
      <c r="A928" s="224" t="s">
        <v>873</v>
      </c>
      <c r="B928" s="219" t="s">
        <v>893</v>
      </c>
      <c r="C928" s="219">
        <v>33001332</v>
      </c>
      <c r="D928" s="219" t="s">
        <v>899</v>
      </c>
      <c r="E928" s="347" t="s">
        <v>1288</v>
      </c>
      <c r="F928" s="156" t="s">
        <v>1288</v>
      </c>
      <c r="G928" s="348" t="s">
        <v>1288</v>
      </c>
      <c r="H928" s="349" t="s">
        <v>1288</v>
      </c>
      <c r="I928" s="348" t="s">
        <v>1288</v>
      </c>
      <c r="J928" s="349" t="s">
        <v>1288</v>
      </c>
      <c r="K928" s="155" t="s">
        <v>1288</v>
      </c>
      <c r="L928" s="349" t="s">
        <v>1288</v>
      </c>
      <c r="M928" s="348" t="s">
        <v>1288</v>
      </c>
      <c r="N928" s="349" t="s">
        <v>1288</v>
      </c>
      <c r="O928" s="348" t="s">
        <v>1288</v>
      </c>
      <c r="P928" s="160" t="str">
        <f t="shared" si="14"/>
        <v/>
      </c>
    </row>
    <row r="929" spans="1:16" x14ac:dyDescent="0.2">
      <c r="A929" s="224" t="s">
        <v>873</v>
      </c>
      <c r="B929" s="219" t="s">
        <v>893</v>
      </c>
      <c r="C929" s="219">
        <v>33001359</v>
      </c>
      <c r="D929" s="219" t="s">
        <v>495</v>
      </c>
      <c r="E929" s="347" t="s">
        <v>1288</v>
      </c>
      <c r="F929" s="156" t="s">
        <v>1288</v>
      </c>
      <c r="G929" s="348" t="s">
        <v>1288</v>
      </c>
      <c r="H929" s="349" t="s">
        <v>1288</v>
      </c>
      <c r="I929" s="348" t="s">
        <v>1288</v>
      </c>
      <c r="J929" s="349" t="s">
        <v>1288</v>
      </c>
      <c r="K929" s="155" t="s">
        <v>1288</v>
      </c>
      <c r="L929" s="349" t="s">
        <v>1288</v>
      </c>
      <c r="M929" s="348" t="s">
        <v>1288</v>
      </c>
      <c r="N929" s="349" t="s">
        <v>1288</v>
      </c>
      <c r="O929" s="348" t="s">
        <v>1288</v>
      </c>
      <c r="P929" s="160" t="str">
        <f t="shared" si="14"/>
        <v/>
      </c>
    </row>
    <row r="930" spans="1:16" x14ac:dyDescent="0.2">
      <c r="A930" s="224" t="s">
        <v>873</v>
      </c>
      <c r="B930" s="219" t="s">
        <v>893</v>
      </c>
      <c r="C930" s="219">
        <v>33001456</v>
      </c>
      <c r="D930" s="219" t="s">
        <v>900</v>
      </c>
      <c r="E930" s="347" t="s">
        <v>1288</v>
      </c>
      <c r="F930" s="156" t="s">
        <v>1288</v>
      </c>
      <c r="G930" s="348" t="s">
        <v>1288</v>
      </c>
      <c r="H930" s="349" t="s">
        <v>1288</v>
      </c>
      <c r="I930" s="348" t="s">
        <v>1288</v>
      </c>
      <c r="J930" s="349" t="s">
        <v>1288</v>
      </c>
      <c r="K930" s="155" t="s">
        <v>1288</v>
      </c>
      <c r="L930" s="349" t="s">
        <v>1288</v>
      </c>
      <c r="M930" s="348" t="s">
        <v>1288</v>
      </c>
      <c r="N930" s="349" t="s">
        <v>1288</v>
      </c>
      <c r="O930" s="348" t="s">
        <v>1288</v>
      </c>
      <c r="P930" s="160" t="str">
        <f t="shared" si="14"/>
        <v/>
      </c>
    </row>
    <row r="931" spans="1:16" x14ac:dyDescent="0.2">
      <c r="A931" s="224" t="s">
        <v>873</v>
      </c>
      <c r="B931" s="219" t="s">
        <v>893</v>
      </c>
      <c r="C931" s="219">
        <v>33001650</v>
      </c>
      <c r="D931" s="219" t="s">
        <v>901</v>
      </c>
      <c r="E931" s="347" t="s">
        <v>1288</v>
      </c>
      <c r="F931" s="156" t="s">
        <v>1288</v>
      </c>
      <c r="G931" s="348" t="s">
        <v>1288</v>
      </c>
      <c r="H931" s="349" t="s">
        <v>1288</v>
      </c>
      <c r="I931" s="348" t="s">
        <v>1288</v>
      </c>
      <c r="J931" s="349" t="s">
        <v>1288</v>
      </c>
      <c r="K931" s="155" t="s">
        <v>1288</v>
      </c>
      <c r="L931" s="349" t="s">
        <v>1288</v>
      </c>
      <c r="M931" s="348" t="s">
        <v>1288</v>
      </c>
      <c r="N931" s="349" t="s">
        <v>1288</v>
      </c>
      <c r="O931" s="348" t="s">
        <v>1288</v>
      </c>
      <c r="P931" s="160" t="str">
        <f t="shared" si="14"/>
        <v/>
      </c>
    </row>
    <row r="932" spans="1:16" x14ac:dyDescent="0.2">
      <c r="A932" s="224" t="s">
        <v>873</v>
      </c>
      <c r="B932" s="219" t="s">
        <v>893</v>
      </c>
      <c r="C932" s="219">
        <v>33002126</v>
      </c>
      <c r="D932" s="219" t="s">
        <v>902</v>
      </c>
      <c r="E932" s="347" t="s">
        <v>1288</v>
      </c>
      <c r="F932" s="156" t="s">
        <v>1288</v>
      </c>
      <c r="G932" s="348" t="s">
        <v>1288</v>
      </c>
      <c r="H932" s="349" t="s">
        <v>1288</v>
      </c>
      <c r="I932" s="348" t="s">
        <v>1288</v>
      </c>
      <c r="J932" s="349" t="s">
        <v>1288</v>
      </c>
      <c r="K932" s="155" t="s">
        <v>1288</v>
      </c>
      <c r="L932" s="349" t="s">
        <v>1288</v>
      </c>
      <c r="M932" s="348" t="s">
        <v>1288</v>
      </c>
      <c r="N932" s="349" t="s">
        <v>1288</v>
      </c>
      <c r="O932" s="348" t="s">
        <v>1288</v>
      </c>
      <c r="P932" s="160" t="str">
        <f t="shared" si="14"/>
        <v/>
      </c>
    </row>
    <row r="933" spans="1:16" x14ac:dyDescent="0.2">
      <c r="A933" s="224" t="s">
        <v>873</v>
      </c>
      <c r="B933" s="219" t="s">
        <v>893</v>
      </c>
      <c r="C933" s="219">
        <v>33002258</v>
      </c>
      <c r="D933" s="219" t="s">
        <v>903</v>
      </c>
      <c r="E933" s="347" t="s">
        <v>1288</v>
      </c>
      <c r="F933" s="156" t="s">
        <v>1288</v>
      </c>
      <c r="G933" s="348" t="s">
        <v>1288</v>
      </c>
      <c r="H933" s="349" t="s">
        <v>1288</v>
      </c>
      <c r="I933" s="348" t="s">
        <v>1288</v>
      </c>
      <c r="J933" s="349" t="s">
        <v>1288</v>
      </c>
      <c r="K933" s="155" t="s">
        <v>1288</v>
      </c>
      <c r="L933" s="349" t="s">
        <v>1288</v>
      </c>
      <c r="M933" s="348" t="s">
        <v>1288</v>
      </c>
      <c r="N933" s="349" t="s">
        <v>1288</v>
      </c>
      <c r="O933" s="348" t="s">
        <v>1288</v>
      </c>
      <c r="P933" s="160" t="str">
        <f t="shared" si="14"/>
        <v/>
      </c>
    </row>
    <row r="934" spans="1:16" x14ac:dyDescent="0.2">
      <c r="A934" s="224" t="s">
        <v>873</v>
      </c>
      <c r="B934" s="219" t="s">
        <v>893</v>
      </c>
      <c r="C934" s="219">
        <v>33002312</v>
      </c>
      <c r="D934" s="219" t="s">
        <v>904</v>
      </c>
      <c r="E934" s="347" t="s">
        <v>1288</v>
      </c>
      <c r="F934" s="156" t="s">
        <v>1288</v>
      </c>
      <c r="G934" s="348" t="s">
        <v>1288</v>
      </c>
      <c r="H934" s="349" t="s">
        <v>1288</v>
      </c>
      <c r="I934" s="348" t="s">
        <v>1288</v>
      </c>
      <c r="J934" s="349" t="s">
        <v>1288</v>
      </c>
      <c r="K934" s="155" t="s">
        <v>1288</v>
      </c>
      <c r="L934" s="349" t="s">
        <v>1288</v>
      </c>
      <c r="M934" s="348" t="s">
        <v>1288</v>
      </c>
      <c r="N934" s="349" t="s">
        <v>1288</v>
      </c>
      <c r="O934" s="157" t="s">
        <v>1289</v>
      </c>
      <c r="P934" s="160" t="str">
        <f t="shared" si="14"/>
        <v xml:space="preserve">DEZEMBRO, </v>
      </c>
    </row>
    <row r="935" spans="1:16" x14ac:dyDescent="0.2">
      <c r="A935" s="224" t="s">
        <v>873</v>
      </c>
      <c r="B935" s="219" t="s">
        <v>893</v>
      </c>
      <c r="C935" s="219">
        <v>33002614</v>
      </c>
      <c r="D935" s="219" t="s">
        <v>906</v>
      </c>
      <c r="E935" s="347" t="s">
        <v>1288</v>
      </c>
      <c r="F935" s="156" t="s">
        <v>1288</v>
      </c>
      <c r="G935" s="348" t="s">
        <v>1288</v>
      </c>
      <c r="H935" s="349" t="s">
        <v>1288</v>
      </c>
      <c r="I935" s="348" t="s">
        <v>1288</v>
      </c>
      <c r="J935" s="349" t="s">
        <v>1288</v>
      </c>
      <c r="K935" s="155" t="s">
        <v>1288</v>
      </c>
      <c r="L935" s="349" t="s">
        <v>1288</v>
      </c>
      <c r="M935" s="348" t="s">
        <v>1288</v>
      </c>
      <c r="N935" s="349" t="s">
        <v>1288</v>
      </c>
      <c r="O935" s="348" t="s">
        <v>1288</v>
      </c>
      <c r="P935" s="160" t="str">
        <f t="shared" si="14"/>
        <v/>
      </c>
    </row>
    <row r="936" spans="1:16" x14ac:dyDescent="0.2">
      <c r="A936" s="224" t="s">
        <v>873</v>
      </c>
      <c r="B936" s="219" t="s">
        <v>893</v>
      </c>
      <c r="C936" s="219">
        <v>33002827</v>
      </c>
      <c r="D936" s="219" t="s">
        <v>907</v>
      </c>
      <c r="E936" s="347" t="s">
        <v>1288</v>
      </c>
      <c r="F936" s="156" t="s">
        <v>1288</v>
      </c>
      <c r="G936" s="348" t="s">
        <v>1288</v>
      </c>
      <c r="H936" s="349" t="s">
        <v>1288</v>
      </c>
      <c r="I936" s="348" t="s">
        <v>1288</v>
      </c>
      <c r="J936" s="349" t="s">
        <v>1288</v>
      </c>
      <c r="K936" s="155" t="s">
        <v>1288</v>
      </c>
      <c r="L936" s="349" t="s">
        <v>1288</v>
      </c>
      <c r="M936" s="348" t="s">
        <v>1288</v>
      </c>
      <c r="N936" s="349" t="s">
        <v>1288</v>
      </c>
      <c r="O936" s="348" t="s">
        <v>1288</v>
      </c>
      <c r="P936" s="160" t="str">
        <f t="shared" si="14"/>
        <v/>
      </c>
    </row>
    <row r="937" spans="1:16" x14ac:dyDescent="0.2">
      <c r="A937" s="224" t="s">
        <v>873</v>
      </c>
      <c r="B937" s="219" t="s">
        <v>893</v>
      </c>
      <c r="C937" s="219">
        <v>33093890</v>
      </c>
      <c r="D937" s="219" t="s">
        <v>908</v>
      </c>
      <c r="E937" s="347" t="s">
        <v>1288</v>
      </c>
      <c r="F937" s="156" t="s">
        <v>1288</v>
      </c>
      <c r="G937" s="348" t="s">
        <v>1288</v>
      </c>
      <c r="H937" s="349" t="s">
        <v>1288</v>
      </c>
      <c r="I937" s="348" t="s">
        <v>1288</v>
      </c>
      <c r="J937" s="349" t="s">
        <v>1288</v>
      </c>
      <c r="K937" s="155" t="s">
        <v>1288</v>
      </c>
      <c r="L937" s="349" t="s">
        <v>1288</v>
      </c>
      <c r="M937" s="348" t="s">
        <v>1288</v>
      </c>
      <c r="N937" s="349" t="s">
        <v>1288</v>
      </c>
      <c r="O937" s="348" t="s">
        <v>1288</v>
      </c>
      <c r="P937" s="160" t="str">
        <f t="shared" si="14"/>
        <v/>
      </c>
    </row>
    <row r="938" spans="1:16" x14ac:dyDescent="0.2">
      <c r="A938" s="224" t="s">
        <v>873</v>
      </c>
      <c r="B938" s="219" t="s">
        <v>909</v>
      </c>
      <c r="C938" s="219">
        <v>33093555</v>
      </c>
      <c r="D938" s="219" t="s">
        <v>910</v>
      </c>
      <c r="E938" s="347" t="s">
        <v>1288</v>
      </c>
      <c r="F938" s="156" t="s">
        <v>1288</v>
      </c>
      <c r="G938" s="348" t="s">
        <v>1288</v>
      </c>
      <c r="H938" s="349" t="s">
        <v>1288</v>
      </c>
      <c r="I938" s="348" t="s">
        <v>1288</v>
      </c>
      <c r="J938" s="349" t="s">
        <v>1288</v>
      </c>
      <c r="K938" s="155" t="s">
        <v>1288</v>
      </c>
      <c r="L938" s="349" t="s">
        <v>1288</v>
      </c>
      <c r="M938" s="348" t="s">
        <v>1288</v>
      </c>
      <c r="N938" s="349" t="s">
        <v>1288</v>
      </c>
      <c r="O938" s="348" t="s">
        <v>1288</v>
      </c>
      <c r="P938" s="160" t="str">
        <f t="shared" si="14"/>
        <v/>
      </c>
    </row>
    <row r="939" spans="1:16" x14ac:dyDescent="0.2">
      <c r="A939" s="224" t="s">
        <v>873</v>
      </c>
      <c r="B939" s="219" t="s">
        <v>911</v>
      </c>
      <c r="C939" s="219">
        <v>33006660</v>
      </c>
      <c r="D939" s="219" t="s">
        <v>912</v>
      </c>
      <c r="E939" s="347" t="s">
        <v>1288</v>
      </c>
      <c r="F939" s="156" t="s">
        <v>1288</v>
      </c>
      <c r="G939" s="348" t="s">
        <v>1288</v>
      </c>
      <c r="H939" s="349" t="s">
        <v>1288</v>
      </c>
      <c r="I939" s="348" t="s">
        <v>1288</v>
      </c>
      <c r="J939" s="349" t="s">
        <v>1288</v>
      </c>
      <c r="K939" s="155" t="s">
        <v>1288</v>
      </c>
      <c r="L939" s="349" t="s">
        <v>1288</v>
      </c>
      <c r="M939" s="348" t="s">
        <v>1288</v>
      </c>
      <c r="N939" s="349" t="s">
        <v>1288</v>
      </c>
      <c r="O939" s="348" t="s">
        <v>1288</v>
      </c>
      <c r="P939" s="160" t="str">
        <f t="shared" si="14"/>
        <v/>
      </c>
    </row>
    <row r="940" spans="1:16" x14ac:dyDescent="0.2">
      <c r="A940" s="224" t="s">
        <v>873</v>
      </c>
      <c r="B940" s="219" t="s">
        <v>911</v>
      </c>
      <c r="C940" s="219">
        <v>33006679</v>
      </c>
      <c r="D940" s="219" t="s">
        <v>913</v>
      </c>
      <c r="E940" s="347" t="s">
        <v>1288</v>
      </c>
      <c r="F940" s="156" t="s">
        <v>1288</v>
      </c>
      <c r="G940" s="348" t="s">
        <v>1288</v>
      </c>
      <c r="H940" s="349" t="s">
        <v>1288</v>
      </c>
      <c r="I940" s="348" t="s">
        <v>1288</v>
      </c>
      <c r="J940" s="349" t="s">
        <v>1288</v>
      </c>
      <c r="K940" s="155" t="s">
        <v>1288</v>
      </c>
      <c r="L940" s="349" t="s">
        <v>1288</v>
      </c>
      <c r="M940" s="348" t="s">
        <v>1288</v>
      </c>
      <c r="N940" s="349" t="s">
        <v>1288</v>
      </c>
      <c r="O940" s="348" t="s">
        <v>1288</v>
      </c>
      <c r="P940" s="160" t="str">
        <f t="shared" si="14"/>
        <v/>
      </c>
    </row>
    <row r="941" spans="1:16" x14ac:dyDescent="0.2">
      <c r="A941" s="224" t="s">
        <v>873</v>
      </c>
      <c r="B941" s="219" t="s">
        <v>911</v>
      </c>
      <c r="C941" s="219">
        <v>33007101</v>
      </c>
      <c r="D941" s="219" t="s">
        <v>914</v>
      </c>
      <c r="E941" s="347" t="s">
        <v>1288</v>
      </c>
      <c r="F941" s="156" t="s">
        <v>1288</v>
      </c>
      <c r="G941" s="348" t="s">
        <v>1288</v>
      </c>
      <c r="H941" s="349" t="s">
        <v>1288</v>
      </c>
      <c r="I941" s="348" t="s">
        <v>1288</v>
      </c>
      <c r="J941" s="349" t="s">
        <v>1288</v>
      </c>
      <c r="K941" s="155" t="s">
        <v>1288</v>
      </c>
      <c r="L941" s="349" t="s">
        <v>1288</v>
      </c>
      <c r="M941" s="348" t="s">
        <v>1288</v>
      </c>
      <c r="N941" s="349" t="s">
        <v>1288</v>
      </c>
      <c r="O941" s="348" t="s">
        <v>1288</v>
      </c>
      <c r="P941" s="160" t="str">
        <f t="shared" si="14"/>
        <v/>
      </c>
    </row>
    <row r="942" spans="1:16" x14ac:dyDescent="0.2">
      <c r="A942" s="224" t="s">
        <v>873</v>
      </c>
      <c r="B942" s="219" t="s">
        <v>911</v>
      </c>
      <c r="C942" s="219">
        <v>33094063</v>
      </c>
      <c r="D942" s="219" t="s">
        <v>915</v>
      </c>
      <c r="E942" s="347" t="s">
        <v>1288</v>
      </c>
      <c r="F942" s="156" t="s">
        <v>1288</v>
      </c>
      <c r="G942" s="348" t="s">
        <v>1288</v>
      </c>
      <c r="H942" s="349" t="s">
        <v>1288</v>
      </c>
      <c r="I942" s="348" t="s">
        <v>1288</v>
      </c>
      <c r="J942" s="349" t="s">
        <v>1288</v>
      </c>
      <c r="K942" s="155" t="s">
        <v>1288</v>
      </c>
      <c r="L942" s="349" t="s">
        <v>1288</v>
      </c>
      <c r="M942" s="348" t="s">
        <v>1288</v>
      </c>
      <c r="N942" s="349" t="s">
        <v>1288</v>
      </c>
      <c r="O942" s="348" t="s">
        <v>1288</v>
      </c>
      <c r="P942" s="160" t="str">
        <f t="shared" si="14"/>
        <v/>
      </c>
    </row>
    <row r="943" spans="1:16" x14ac:dyDescent="0.2">
      <c r="A943" s="224" t="s">
        <v>873</v>
      </c>
      <c r="B943" s="219" t="s">
        <v>911</v>
      </c>
      <c r="C943" s="219">
        <v>33184242</v>
      </c>
      <c r="D943" s="219" t="s">
        <v>916</v>
      </c>
      <c r="E943" s="347" t="s">
        <v>1288</v>
      </c>
      <c r="F943" s="156" t="s">
        <v>1288</v>
      </c>
      <c r="G943" s="348" t="s">
        <v>1288</v>
      </c>
      <c r="H943" s="349" t="s">
        <v>1288</v>
      </c>
      <c r="I943" s="348" t="s">
        <v>1288</v>
      </c>
      <c r="J943" s="349" t="s">
        <v>1288</v>
      </c>
      <c r="K943" s="155" t="s">
        <v>1288</v>
      </c>
      <c r="L943" s="349" t="s">
        <v>1288</v>
      </c>
      <c r="M943" s="348" t="s">
        <v>1288</v>
      </c>
      <c r="N943" s="349" t="s">
        <v>1288</v>
      </c>
      <c r="O943" s="348" t="s">
        <v>1288</v>
      </c>
      <c r="P943" s="160" t="str">
        <f t="shared" si="14"/>
        <v/>
      </c>
    </row>
    <row r="944" spans="1:16" x14ac:dyDescent="0.2">
      <c r="A944" s="224" t="s">
        <v>873</v>
      </c>
      <c r="B944" s="219" t="s">
        <v>917</v>
      </c>
      <c r="C944" s="219">
        <v>33003386</v>
      </c>
      <c r="D944" s="219" t="s">
        <v>918</v>
      </c>
      <c r="E944" s="347" t="s">
        <v>1288</v>
      </c>
      <c r="F944" s="156" t="s">
        <v>1288</v>
      </c>
      <c r="G944" s="348" t="s">
        <v>1288</v>
      </c>
      <c r="H944" s="349" t="s">
        <v>1288</v>
      </c>
      <c r="I944" s="348" t="s">
        <v>1288</v>
      </c>
      <c r="J944" s="349" t="s">
        <v>1288</v>
      </c>
      <c r="K944" s="155" t="s">
        <v>1288</v>
      </c>
      <c r="L944" s="349" t="s">
        <v>1288</v>
      </c>
      <c r="M944" s="348" t="s">
        <v>1288</v>
      </c>
      <c r="N944" s="349" t="s">
        <v>1288</v>
      </c>
      <c r="O944" s="348" t="s">
        <v>1288</v>
      </c>
      <c r="P944" s="160" t="str">
        <f t="shared" si="14"/>
        <v/>
      </c>
    </row>
    <row r="945" spans="1:16" x14ac:dyDescent="0.2">
      <c r="A945" s="224" t="s">
        <v>873</v>
      </c>
      <c r="B945" s="219" t="s">
        <v>917</v>
      </c>
      <c r="C945" s="219">
        <v>33003394</v>
      </c>
      <c r="D945" s="219" t="s">
        <v>919</v>
      </c>
      <c r="E945" s="347" t="s">
        <v>1288</v>
      </c>
      <c r="F945" s="156" t="s">
        <v>1288</v>
      </c>
      <c r="G945" s="348" t="s">
        <v>1288</v>
      </c>
      <c r="H945" s="349" t="s">
        <v>1288</v>
      </c>
      <c r="I945" s="348" t="s">
        <v>1288</v>
      </c>
      <c r="J945" s="349" t="s">
        <v>1288</v>
      </c>
      <c r="K945" s="155" t="s">
        <v>1288</v>
      </c>
      <c r="L945" s="349" t="s">
        <v>1288</v>
      </c>
      <c r="M945" s="348" t="s">
        <v>1288</v>
      </c>
      <c r="N945" s="349" t="s">
        <v>1288</v>
      </c>
      <c r="O945" s="348" t="s">
        <v>1288</v>
      </c>
      <c r="P945" s="160" t="str">
        <f t="shared" si="14"/>
        <v/>
      </c>
    </row>
    <row r="946" spans="1:16" x14ac:dyDescent="0.2">
      <c r="A946" s="224" t="s">
        <v>873</v>
      </c>
      <c r="B946" s="219" t="s">
        <v>917</v>
      </c>
      <c r="C946" s="219">
        <v>33003424</v>
      </c>
      <c r="D946" s="219" t="s">
        <v>920</v>
      </c>
      <c r="E946" s="347" t="s">
        <v>1288</v>
      </c>
      <c r="F946" s="156" t="s">
        <v>1288</v>
      </c>
      <c r="G946" s="348" t="s">
        <v>1288</v>
      </c>
      <c r="H946" s="349" t="s">
        <v>1288</v>
      </c>
      <c r="I946" s="348" t="s">
        <v>1288</v>
      </c>
      <c r="J946" s="349" t="s">
        <v>1288</v>
      </c>
      <c r="K946" s="155" t="s">
        <v>1288</v>
      </c>
      <c r="L946" s="349" t="s">
        <v>1288</v>
      </c>
      <c r="M946" s="348" t="s">
        <v>1288</v>
      </c>
      <c r="N946" s="349" t="s">
        <v>1288</v>
      </c>
      <c r="O946" s="348" t="s">
        <v>1288</v>
      </c>
      <c r="P946" s="160" t="str">
        <f t="shared" si="14"/>
        <v/>
      </c>
    </row>
    <row r="947" spans="1:16" x14ac:dyDescent="0.2">
      <c r="A947" s="224" t="s">
        <v>873</v>
      </c>
      <c r="B947" s="219" t="s">
        <v>917</v>
      </c>
      <c r="C947" s="219">
        <v>33131163</v>
      </c>
      <c r="D947" s="219" t="s">
        <v>921</v>
      </c>
      <c r="E947" s="347" t="s">
        <v>1288</v>
      </c>
      <c r="F947" s="156" t="s">
        <v>1288</v>
      </c>
      <c r="G947" s="348" t="s">
        <v>1288</v>
      </c>
      <c r="H947" s="349" t="s">
        <v>1288</v>
      </c>
      <c r="I947" s="348" t="s">
        <v>1288</v>
      </c>
      <c r="J947" s="349" t="s">
        <v>1288</v>
      </c>
      <c r="K947" s="155" t="s">
        <v>1288</v>
      </c>
      <c r="L947" s="349" t="s">
        <v>1288</v>
      </c>
      <c r="M947" s="348" t="s">
        <v>1288</v>
      </c>
      <c r="N947" s="349" t="s">
        <v>1288</v>
      </c>
      <c r="O947" s="348" t="s">
        <v>1288</v>
      </c>
      <c r="P947" s="160" t="str">
        <f t="shared" si="14"/>
        <v/>
      </c>
    </row>
    <row r="948" spans="1:16" x14ac:dyDescent="0.2">
      <c r="A948" s="224" t="s">
        <v>873</v>
      </c>
      <c r="B948" s="219" t="s">
        <v>922</v>
      </c>
      <c r="C948" s="219">
        <v>33003858</v>
      </c>
      <c r="D948" s="219" t="s">
        <v>923</v>
      </c>
      <c r="E948" s="347" t="s">
        <v>1288</v>
      </c>
      <c r="F948" s="156" t="s">
        <v>1288</v>
      </c>
      <c r="G948" s="348" t="s">
        <v>1288</v>
      </c>
      <c r="H948" s="349" t="s">
        <v>1288</v>
      </c>
      <c r="I948" s="348" t="s">
        <v>1288</v>
      </c>
      <c r="J948" s="349" t="s">
        <v>1288</v>
      </c>
      <c r="K948" s="155" t="s">
        <v>1288</v>
      </c>
      <c r="L948" s="349" t="s">
        <v>1288</v>
      </c>
      <c r="M948" s="348" t="s">
        <v>1288</v>
      </c>
      <c r="N948" s="349" t="s">
        <v>1288</v>
      </c>
      <c r="O948" s="157" t="s">
        <v>1289</v>
      </c>
      <c r="P948" s="160" t="str">
        <f t="shared" si="14"/>
        <v xml:space="preserve">DEZEMBRO, </v>
      </c>
    </row>
    <row r="949" spans="1:16" x14ac:dyDescent="0.2">
      <c r="A949" s="224" t="s">
        <v>873</v>
      </c>
      <c r="B949" s="219" t="s">
        <v>922</v>
      </c>
      <c r="C949" s="219">
        <v>33004129</v>
      </c>
      <c r="D949" s="219" t="s">
        <v>924</v>
      </c>
      <c r="E949" s="347" t="s">
        <v>1288</v>
      </c>
      <c r="F949" s="156" t="s">
        <v>1288</v>
      </c>
      <c r="G949" s="348" t="s">
        <v>1288</v>
      </c>
      <c r="H949" s="349" t="s">
        <v>1288</v>
      </c>
      <c r="I949" s="348" t="s">
        <v>1288</v>
      </c>
      <c r="J949" s="349" t="s">
        <v>1288</v>
      </c>
      <c r="K949" s="155" t="s">
        <v>1288</v>
      </c>
      <c r="L949" s="349" t="s">
        <v>1288</v>
      </c>
      <c r="M949" s="348" t="s">
        <v>1288</v>
      </c>
      <c r="N949" s="349" t="s">
        <v>1288</v>
      </c>
      <c r="O949" s="348" t="s">
        <v>1288</v>
      </c>
      <c r="P949" s="160" t="str">
        <f t="shared" si="14"/>
        <v/>
      </c>
    </row>
    <row r="950" spans="1:16" x14ac:dyDescent="0.2">
      <c r="A950" s="224" t="s">
        <v>873</v>
      </c>
      <c r="B950" s="219" t="s">
        <v>922</v>
      </c>
      <c r="C950" s="219">
        <v>33004226</v>
      </c>
      <c r="D950" s="219" t="s">
        <v>925</v>
      </c>
      <c r="E950" s="347" t="s">
        <v>1288</v>
      </c>
      <c r="F950" s="156" t="s">
        <v>1288</v>
      </c>
      <c r="G950" s="348" t="s">
        <v>1288</v>
      </c>
      <c r="H950" s="349" t="s">
        <v>1288</v>
      </c>
      <c r="I950" s="348" t="s">
        <v>1288</v>
      </c>
      <c r="J950" s="349" t="s">
        <v>1288</v>
      </c>
      <c r="K950" s="155" t="s">
        <v>1288</v>
      </c>
      <c r="L950" s="349" t="s">
        <v>1288</v>
      </c>
      <c r="M950" s="348" t="s">
        <v>1288</v>
      </c>
      <c r="N950" s="349" t="s">
        <v>1288</v>
      </c>
      <c r="O950" s="348" t="s">
        <v>1288</v>
      </c>
      <c r="P950" s="160" t="str">
        <f t="shared" si="14"/>
        <v/>
      </c>
    </row>
    <row r="951" spans="1:16" x14ac:dyDescent="0.2">
      <c r="A951" s="224" t="s">
        <v>873</v>
      </c>
      <c r="B951" s="219" t="s">
        <v>922</v>
      </c>
      <c r="C951" s="219">
        <v>33097216</v>
      </c>
      <c r="D951" s="219" t="s">
        <v>926</v>
      </c>
      <c r="E951" s="347" t="s">
        <v>1288</v>
      </c>
      <c r="F951" s="156" t="s">
        <v>1288</v>
      </c>
      <c r="G951" s="348" t="s">
        <v>1288</v>
      </c>
      <c r="H951" s="349" t="s">
        <v>1288</v>
      </c>
      <c r="I951" s="348" t="s">
        <v>1288</v>
      </c>
      <c r="J951" s="349" t="s">
        <v>1288</v>
      </c>
      <c r="K951" s="155" t="s">
        <v>1288</v>
      </c>
      <c r="L951" s="349" t="s">
        <v>1288</v>
      </c>
      <c r="M951" s="348" t="s">
        <v>1288</v>
      </c>
      <c r="N951" s="156" t="s">
        <v>1289</v>
      </c>
      <c r="O951" s="157" t="s">
        <v>1289</v>
      </c>
      <c r="P951" s="160" t="str">
        <f t="shared" si="14"/>
        <v xml:space="preserve">NOVEMBRODEZEMBRO, </v>
      </c>
    </row>
    <row r="952" spans="1:16" x14ac:dyDescent="0.2">
      <c r="A952" s="224" t="s">
        <v>873</v>
      </c>
      <c r="B952" s="219" t="s">
        <v>927</v>
      </c>
      <c r="C952" s="219">
        <v>33007306</v>
      </c>
      <c r="D952" s="219" t="s">
        <v>928</v>
      </c>
      <c r="E952" s="347" t="s">
        <v>1288</v>
      </c>
      <c r="F952" s="156" t="s">
        <v>1288</v>
      </c>
      <c r="G952" s="348" t="s">
        <v>1288</v>
      </c>
      <c r="H952" s="349" t="s">
        <v>1288</v>
      </c>
      <c r="I952" s="348" t="s">
        <v>1288</v>
      </c>
      <c r="J952" s="349" t="s">
        <v>1288</v>
      </c>
      <c r="K952" s="155" t="s">
        <v>1288</v>
      </c>
      <c r="L952" s="349" t="s">
        <v>1288</v>
      </c>
      <c r="M952" s="157" t="s">
        <v>1289</v>
      </c>
      <c r="N952" s="156" t="s">
        <v>1289</v>
      </c>
      <c r="O952" s="157" t="s">
        <v>1289</v>
      </c>
      <c r="P952" s="160" t="str">
        <f t="shared" si="14"/>
        <v xml:space="preserve">OUTUBRO, NOVEMBRODEZEMBRO, </v>
      </c>
    </row>
    <row r="953" spans="1:16" x14ac:dyDescent="0.2">
      <c r="A953" s="224" t="s">
        <v>873</v>
      </c>
      <c r="B953" s="219" t="s">
        <v>927</v>
      </c>
      <c r="C953" s="219">
        <v>33007403</v>
      </c>
      <c r="D953" s="219" t="s">
        <v>929</v>
      </c>
      <c r="E953" s="347" t="s">
        <v>1288</v>
      </c>
      <c r="F953" s="156" t="s">
        <v>1288</v>
      </c>
      <c r="G953" s="348" t="s">
        <v>1288</v>
      </c>
      <c r="H953" s="349" t="s">
        <v>1288</v>
      </c>
      <c r="I953" s="348" t="s">
        <v>1288</v>
      </c>
      <c r="J953" s="349" t="s">
        <v>1288</v>
      </c>
      <c r="K953" s="155" t="s">
        <v>1288</v>
      </c>
      <c r="L953" s="349" t="s">
        <v>1288</v>
      </c>
      <c r="M953" s="348" t="s">
        <v>1288</v>
      </c>
      <c r="N953" s="349" t="s">
        <v>1288</v>
      </c>
      <c r="O953" s="348" t="s">
        <v>1288</v>
      </c>
      <c r="P953" s="160" t="str">
        <f t="shared" si="14"/>
        <v/>
      </c>
    </row>
    <row r="954" spans="1:16" x14ac:dyDescent="0.2">
      <c r="A954" s="224" t="s">
        <v>873</v>
      </c>
      <c r="B954" s="219" t="s">
        <v>927</v>
      </c>
      <c r="C954" s="219">
        <v>33007420</v>
      </c>
      <c r="D954" s="218" t="s">
        <v>930</v>
      </c>
      <c r="E954" s="347" t="s">
        <v>1288</v>
      </c>
      <c r="F954" s="156" t="s">
        <v>1288</v>
      </c>
      <c r="G954" s="348" t="s">
        <v>1288</v>
      </c>
      <c r="H954" s="349" t="s">
        <v>1288</v>
      </c>
      <c r="I954" s="348" t="s">
        <v>1288</v>
      </c>
      <c r="J954" s="349" t="s">
        <v>1288</v>
      </c>
      <c r="K954" s="155" t="s">
        <v>1288</v>
      </c>
      <c r="L954" s="349" t="s">
        <v>1288</v>
      </c>
      <c r="M954" s="348" t="s">
        <v>1288</v>
      </c>
      <c r="N954" s="156" t="s">
        <v>1289</v>
      </c>
      <c r="O954" s="157" t="s">
        <v>1289</v>
      </c>
      <c r="P954" s="160" t="str">
        <f t="shared" si="14"/>
        <v xml:space="preserve">NOVEMBRODEZEMBRO, </v>
      </c>
    </row>
    <row r="955" spans="1:16" x14ac:dyDescent="0.2">
      <c r="A955" s="224" t="s">
        <v>873</v>
      </c>
      <c r="B955" s="219" t="s">
        <v>927</v>
      </c>
      <c r="C955" s="219">
        <v>33007900</v>
      </c>
      <c r="D955" s="219" t="s">
        <v>931</v>
      </c>
      <c r="E955" s="347" t="s">
        <v>1288</v>
      </c>
      <c r="F955" s="156" t="s">
        <v>1288</v>
      </c>
      <c r="G955" s="348" t="s">
        <v>1288</v>
      </c>
      <c r="H955" s="349" t="s">
        <v>1288</v>
      </c>
      <c r="I955" s="348" t="s">
        <v>1288</v>
      </c>
      <c r="J955" s="349" t="s">
        <v>1288</v>
      </c>
      <c r="K955" s="155" t="s">
        <v>1288</v>
      </c>
      <c r="L955" s="349" t="s">
        <v>1288</v>
      </c>
      <c r="M955" s="348" t="s">
        <v>1288</v>
      </c>
      <c r="N955" s="349" t="s">
        <v>1288</v>
      </c>
      <c r="O955" s="348" t="s">
        <v>1288</v>
      </c>
      <c r="P955" s="160" t="str">
        <f t="shared" si="14"/>
        <v/>
      </c>
    </row>
    <row r="956" spans="1:16" x14ac:dyDescent="0.2">
      <c r="A956" s="224" t="s">
        <v>873</v>
      </c>
      <c r="B956" s="219" t="s">
        <v>927</v>
      </c>
      <c r="C956" s="219">
        <v>33142319</v>
      </c>
      <c r="D956" s="360" t="s">
        <v>932</v>
      </c>
      <c r="E956" s="347" t="s">
        <v>1288</v>
      </c>
      <c r="F956" s="156" t="s">
        <v>1288</v>
      </c>
      <c r="G956" s="348" t="s">
        <v>1288</v>
      </c>
      <c r="H956" s="349" t="s">
        <v>1288</v>
      </c>
      <c r="I956" s="348" t="s">
        <v>1288</v>
      </c>
      <c r="J956" s="349" t="s">
        <v>1288</v>
      </c>
      <c r="K956" s="155" t="s">
        <v>1288</v>
      </c>
      <c r="L956" s="349" t="s">
        <v>1288</v>
      </c>
      <c r="M956" s="348" t="s">
        <v>1288</v>
      </c>
      <c r="N956" s="349" t="s">
        <v>1288</v>
      </c>
      <c r="O956" s="348" t="s">
        <v>1288</v>
      </c>
      <c r="P956" s="160" t="str">
        <f t="shared" si="14"/>
        <v/>
      </c>
    </row>
    <row r="957" spans="1:16" x14ac:dyDescent="0.2">
      <c r="A957" s="224" t="s">
        <v>873</v>
      </c>
      <c r="B957" s="219" t="s">
        <v>927</v>
      </c>
      <c r="C957" s="219">
        <v>33518211</v>
      </c>
      <c r="D957" s="219" t="s">
        <v>933</v>
      </c>
      <c r="E957" s="347" t="s">
        <v>1288</v>
      </c>
      <c r="F957" s="156" t="s">
        <v>1288</v>
      </c>
      <c r="G957" s="348" t="s">
        <v>1288</v>
      </c>
      <c r="H957" s="349" t="s">
        <v>1288</v>
      </c>
      <c r="I957" s="348" t="s">
        <v>1288</v>
      </c>
      <c r="J957" s="349" t="s">
        <v>1288</v>
      </c>
      <c r="K957" s="155" t="s">
        <v>1288</v>
      </c>
      <c r="L957" s="349" t="s">
        <v>1288</v>
      </c>
      <c r="M957" s="348" t="s">
        <v>1288</v>
      </c>
      <c r="N957" s="349" t="s">
        <v>1288</v>
      </c>
      <c r="O957" s="348" t="s">
        <v>1288</v>
      </c>
      <c r="P957" s="160" t="str">
        <f t="shared" si="14"/>
        <v/>
      </c>
    </row>
    <row r="958" spans="1:16" x14ac:dyDescent="0.2">
      <c r="A958" s="224" t="s">
        <v>873</v>
      </c>
      <c r="B958" s="219" t="s">
        <v>927</v>
      </c>
      <c r="C958" s="219">
        <v>33183775</v>
      </c>
      <c r="D958" s="219" t="s">
        <v>934</v>
      </c>
      <c r="E958" s="347" t="s">
        <v>1288</v>
      </c>
      <c r="F958" s="156" t="s">
        <v>1288</v>
      </c>
      <c r="G958" s="348" t="s">
        <v>1288</v>
      </c>
      <c r="H958" s="349" t="s">
        <v>1288</v>
      </c>
      <c r="I958" s="348" t="s">
        <v>1288</v>
      </c>
      <c r="J958" s="349" t="s">
        <v>1288</v>
      </c>
      <c r="K958" s="155" t="s">
        <v>1288</v>
      </c>
      <c r="L958" s="349" t="s">
        <v>1288</v>
      </c>
      <c r="M958" s="157" t="s">
        <v>1289</v>
      </c>
      <c r="N958" s="156" t="s">
        <v>1289</v>
      </c>
      <c r="O958" s="157" t="s">
        <v>1289</v>
      </c>
      <c r="P958" s="160" t="str">
        <f t="shared" si="14"/>
        <v xml:space="preserve">OUTUBRO, NOVEMBRODEZEMBRO, </v>
      </c>
    </row>
    <row r="959" spans="1:16" x14ac:dyDescent="0.2">
      <c r="A959" s="224" t="s">
        <v>873</v>
      </c>
      <c r="B959" s="219" t="s">
        <v>935</v>
      </c>
      <c r="C959" s="219">
        <v>33005664</v>
      </c>
      <c r="D959" s="219" t="s">
        <v>936</v>
      </c>
      <c r="E959" s="347" t="s">
        <v>1288</v>
      </c>
      <c r="F959" s="156" t="s">
        <v>1288</v>
      </c>
      <c r="G959" s="348" t="s">
        <v>1288</v>
      </c>
      <c r="H959" s="349" t="s">
        <v>1288</v>
      </c>
      <c r="I959" s="348" t="s">
        <v>1288</v>
      </c>
      <c r="J959" s="349" t="s">
        <v>1288</v>
      </c>
      <c r="K959" s="155" t="s">
        <v>1288</v>
      </c>
      <c r="L959" s="349" t="s">
        <v>1288</v>
      </c>
      <c r="M959" s="348" t="s">
        <v>1288</v>
      </c>
      <c r="N959" s="156" t="s">
        <v>1289</v>
      </c>
      <c r="O959" s="157" t="s">
        <v>1289</v>
      </c>
      <c r="P959" s="160" t="str">
        <f t="shared" si="14"/>
        <v xml:space="preserve">NOVEMBRODEZEMBRO, </v>
      </c>
    </row>
    <row r="960" spans="1:16" x14ac:dyDescent="0.2">
      <c r="A960" s="224" t="s">
        <v>873</v>
      </c>
      <c r="B960" s="219" t="s">
        <v>937</v>
      </c>
      <c r="C960" s="219">
        <v>33004447</v>
      </c>
      <c r="D960" s="219" t="s">
        <v>938</v>
      </c>
      <c r="E960" s="347" t="s">
        <v>1288</v>
      </c>
      <c r="F960" s="156" t="s">
        <v>1288</v>
      </c>
      <c r="G960" s="348" t="s">
        <v>1288</v>
      </c>
      <c r="H960" s="349" t="s">
        <v>1288</v>
      </c>
      <c r="I960" s="348" t="s">
        <v>1288</v>
      </c>
      <c r="J960" s="349" t="s">
        <v>1288</v>
      </c>
      <c r="K960" s="155" t="s">
        <v>1288</v>
      </c>
      <c r="L960" s="349" t="s">
        <v>1288</v>
      </c>
      <c r="M960" s="348" t="s">
        <v>1288</v>
      </c>
      <c r="N960" s="349" t="s">
        <v>1288</v>
      </c>
      <c r="O960" s="348" t="s">
        <v>1288</v>
      </c>
      <c r="P960" s="160" t="str">
        <f t="shared" si="14"/>
        <v/>
      </c>
    </row>
    <row r="961" spans="1:16" x14ac:dyDescent="0.2">
      <c r="A961" s="224" t="s">
        <v>873</v>
      </c>
      <c r="B961" s="219" t="s">
        <v>939</v>
      </c>
      <c r="C961" s="219">
        <v>33004927</v>
      </c>
      <c r="D961" s="219" t="s">
        <v>940</v>
      </c>
      <c r="E961" s="347" t="s">
        <v>1288</v>
      </c>
      <c r="F961" s="156" t="s">
        <v>1288</v>
      </c>
      <c r="G961" s="348" t="s">
        <v>1288</v>
      </c>
      <c r="H961" s="349" t="s">
        <v>1288</v>
      </c>
      <c r="I961" s="348" t="s">
        <v>1288</v>
      </c>
      <c r="J961" s="349" t="s">
        <v>1288</v>
      </c>
      <c r="K961" s="155" t="s">
        <v>1288</v>
      </c>
      <c r="L961" s="349" t="s">
        <v>1288</v>
      </c>
      <c r="M961" s="348" t="s">
        <v>1288</v>
      </c>
      <c r="N961" s="349" t="s">
        <v>1288</v>
      </c>
      <c r="O961" s="348" t="s">
        <v>1288</v>
      </c>
      <c r="P961" s="160" t="str">
        <f t="shared" si="14"/>
        <v/>
      </c>
    </row>
    <row r="962" spans="1:16" x14ac:dyDescent="0.2">
      <c r="A962" s="224" t="s">
        <v>873</v>
      </c>
      <c r="B962" s="219" t="s">
        <v>939</v>
      </c>
      <c r="C962" s="219">
        <v>33005362</v>
      </c>
      <c r="D962" s="219" t="s">
        <v>941</v>
      </c>
      <c r="E962" s="347" t="s">
        <v>1288</v>
      </c>
      <c r="F962" s="156" t="s">
        <v>1288</v>
      </c>
      <c r="G962" s="348" t="s">
        <v>1288</v>
      </c>
      <c r="H962" s="349" t="s">
        <v>1288</v>
      </c>
      <c r="I962" s="348" t="s">
        <v>1288</v>
      </c>
      <c r="J962" s="349" t="s">
        <v>1288</v>
      </c>
      <c r="K962" s="155" t="s">
        <v>1288</v>
      </c>
      <c r="L962" s="349" t="s">
        <v>1288</v>
      </c>
      <c r="M962" s="348" t="s">
        <v>1288</v>
      </c>
      <c r="N962" s="349" t="s">
        <v>1288</v>
      </c>
      <c r="O962" s="157" t="s">
        <v>1289</v>
      </c>
      <c r="P962" s="160" t="str">
        <f t="shared" si="14"/>
        <v xml:space="preserve">DEZEMBRO, </v>
      </c>
    </row>
    <row r="963" spans="1:16" x14ac:dyDescent="0.2">
      <c r="A963" s="224" t="s">
        <v>873</v>
      </c>
      <c r="B963" s="219" t="s">
        <v>939</v>
      </c>
      <c r="C963" s="219">
        <v>33005478</v>
      </c>
      <c r="D963" s="229" t="s">
        <v>942</v>
      </c>
      <c r="E963" s="347" t="s">
        <v>1288</v>
      </c>
      <c r="F963" s="156" t="s">
        <v>1288</v>
      </c>
      <c r="G963" s="348" t="s">
        <v>1288</v>
      </c>
      <c r="H963" s="349" t="s">
        <v>1288</v>
      </c>
      <c r="I963" s="348" t="s">
        <v>1288</v>
      </c>
      <c r="J963" s="349" t="s">
        <v>1288</v>
      </c>
      <c r="K963" s="155" t="s">
        <v>1288</v>
      </c>
      <c r="L963" s="349" t="s">
        <v>1288</v>
      </c>
      <c r="M963" s="348" t="s">
        <v>1288</v>
      </c>
      <c r="N963" s="349" t="s">
        <v>1288</v>
      </c>
      <c r="O963" s="348" t="s">
        <v>1288</v>
      </c>
      <c r="P963" s="160" t="str">
        <f t="shared" ref="P963:P1026" si="15">IF(E963="PENDENTE","FEVEREIRO, ","")&amp;IF(F963="PENDENTE","MARÇO, ","")&amp;IF(G963="PENDENTE","ABRIL, ","")&amp;IF(H963="PENDENTE","MAIO, ","")&amp;IF(I963="PENDENTE","JUNHO, ","")&amp;IF(J963="PENDENTE","JULHO, ","")&amp;IF(K963="PENDENTE","AGOSTO, ","")&amp;IF(L963="PENDENTE","SETEMBRO, ","")&amp;IF(M963="PENDENTE","OUTUBRO, ","")&amp;IF(N963="PENDENTE","NOVEMBRO","")&amp;IF(O963="PENDENTE","DEZEMBRO, ","")</f>
        <v/>
      </c>
    </row>
    <row r="964" spans="1:16" x14ac:dyDescent="0.2">
      <c r="A964" s="224" t="s">
        <v>943</v>
      </c>
      <c r="B964" s="219" t="s">
        <v>944</v>
      </c>
      <c r="C964" s="219">
        <v>33025487</v>
      </c>
      <c r="D964" s="219" t="s">
        <v>945</v>
      </c>
      <c r="E964" s="347" t="s">
        <v>1288</v>
      </c>
      <c r="F964" s="156" t="s">
        <v>1288</v>
      </c>
      <c r="G964" s="348" t="s">
        <v>1288</v>
      </c>
      <c r="H964" s="159" t="s">
        <v>1289</v>
      </c>
      <c r="I964" s="348" t="s">
        <v>1288</v>
      </c>
      <c r="J964" s="349" t="s">
        <v>1288</v>
      </c>
      <c r="K964" s="155" t="s">
        <v>1288</v>
      </c>
      <c r="L964" s="349" t="s">
        <v>1288</v>
      </c>
      <c r="M964" s="348" t="s">
        <v>1288</v>
      </c>
      <c r="N964" s="349" t="s">
        <v>1288</v>
      </c>
      <c r="O964" s="393" t="s">
        <v>1289</v>
      </c>
      <c r="P964" s="160" t="str">
        <f t="shared" si="15"/>
        <v xml:space="preserve">MAIO, DEZEMBRO, </v>
      </c>
    </row>
    <row r="965" spans="1:16" x14ac:dyDescent="0.2">
      <c r="A965" s="224" t="s">
        <v>943</v>
      </c>
      <c r="B965" s="219" t="s">
        <v>944</v>
      </c>
      <c r="C965" s="219" t="s">
        <v>946</v>
      </c>
      <c r="D965" s="219" t="s">
        <v>947</v>
      </c>
      <c r="E965" s="347" t="s">
        <v>1288</v>
      </c>
      <c r="F965" s="156" t="s">
        <v>1288</v>
      </c>
      <c r="G965" s="348" t="s">
        <v>1288</v>
      </c>
      <c r="H965" s="349" t="s">
        <v>1288</v>
      </c>
      <c r="I965" s="348" t="s">
        <v>1288</v>
      </c>
      <c r="J965" s="349" t="s">
        <v>1288</v>
      </c>
      <c r="K965" s="155" t="s">
        <v>1288</v>
      </c>
      <c r="L965" s="349" t="s">
        <v>1288</v>
      </c>
      <c r="M965" s="348" t="s">
        <v>1288</v>
      </c>
      <c r="N965" s="349" t="s">
        <v>1288</v>
      </c>
      <c r="O965" s="348" t="s">
        <v>1288</v>
      </c>
      <c r="P965" s="160" t="str">
        <f t="shared" si="15"/>
        <v/>
      </c>
    </row>
    <row r="966" spans="1:16" x14ac:dyDescent="0.2">
      <c r="A966" s="224" t="s">
        <v>943</v>
      </c>
      <c r="B966" s="219" t="s">
        <v>944</v>
      </c>
      <c r="C966" s="219">
        <v>33025576</v>
      </c>
      <c r="D966" s="219" t="s">
        <v>948</v>
      </c>
      <c r="E966" s="347" t="s">
        <v>1288</v>
      </c>
      <c r="F966" s="156" t="s">
        <v>1288</v>
      </c>
      <c r="G966" s="348" t="s">
        <v>1288</v>
      </c>
      <c r="H966" s="349" t="s">
        <v>1288</v>
      </c>
      <c r="I966" s="348" t="s">
        <v>1288</v>
      </c>
      <c r="J966" s="349" t="s">
        <v>1288</v>
      </c>
      <c r="K966" s="155" t="s">
        <v>1288</v>
      </c>
      <c r="L966" s="349" t="s">
        <v>1288</v>
      </c>
      <c r="M966" s="348" t="s">
        <v>1288</v>
      </c>
      <c r="N966" s="349" t="s">
        <v>1288</v>
      </c>
      <c r="O966" s="348" t="s">
        <v>1288</v>
      </c>
      <c r="P966" s="160" t="str">
        <f t="shared" si="15"/>
        <v/>
      </c>
    </row>
    <row r="967" spans="1:16" x14ac:dyDescent="0.2">
      <c r="A967" s="224" t="s">
        <v>943</v>
      </c>
      <c r="B967" s="219" t="s">
        <v>944</v>
      </c>
      <c r="C967" s="219">
        <v>33097437</v>
      </c>
      <c r="D967" s="219" t="s">
        <v>949</v>
      </c>
      <c r="E967" s="347" t="s">
        <v>1288</v>
      </c>
      <c r="F967" s="156" t="s">
        <v>1288</v>
      </c>
      <c r="G967" s="348" t="s">
        <v>1288</v>
      </c>
      <c r="H967" s="349" t="s">
        <v>1288</v>
      </c>
      <c r="I967" s="348" t="s">
        <v>1288</v>
      </c>
      <c r="J967" s="349" t="s">
        <v>1288</v>
      </c>
      <c r="K967" s="155" t="s">
        <v>1288</v>
      </c>
      <c r="L967" s="349" t="s">
        <v>1288</v>
      </c>
      <c r="M967" s="393" t="s">
        <v>1289</v>
      </c>
      <c r="N967" s="156" t="s">
        <v>1289</v>
      </c>
      <c r="O967" s="393" t="s">
        <v>1289</v>
      </c>
      <c r="P967" s="160" t="str">
        <f t="shared" si="15"/>
        <v xml:space="preserve">OUTUBRO, NOVEMBRODEZEMBRO, </v>
      </c>
    </row>
    <row r="968" spans="1:16" x14ac:dyDescent="0.2">
      <c r="A968" s="224" t="s">
        <v>943</v>
      </c>
      <c r="B968" s="219" t="s">
        <v>150</v>
      </c>
      <c r="C968" s="219">
        <v>33008272</v>
      </c>
      <c r="D968" s="219" t="s">
        <v>950</v>
      </c>
      <c r="E968" s="347" t="s">
        <v>1288</v>
      </c>
      <c r="F968" s="156" t="s">
        <v>1288</v>
      </c>
      <c r="G968" s="348" t="s">
        <v>1288</v>
      </c>
      <c r="H968" s="349" t="s">
        <v>1288</v>
      </c>
      <c r="I968" s="348" t="s">
        <v>1288</v>
      </c>
      <c r="J968" s="349" t="s">
        <v>1288</v>
      </c>
      <c r="K968" s="155" t="s">
        <v>1288</v>
      </c>
      <c r="L968" s="349" t="s">
        <v>1288</v>
      </c>
      <c r="M968" s="348" t="s">
        <v>1288</v>
      </c>
      <c r="N968" s="349" t="s">
        <v>1288</v>
      </c>
      <c r="O968" s="348" t="s">
        <v>1288</v>
      </c>
      <c r="P968" s="160" t="str">
        <f t="shared" si="15"/>
        <v/>
      </c>
    </row>
    <row r="969" spans="1:16" x14ac:dyDescent="0.2">
      <c r="A969" s="224" t="s">
        <v>943</v>
      </c>
      <c r="B969" s="219" t="s">
        <v>150</v>
      </c>
      <c r="C969" s="219">
        <v>33008299</v>
      </c>
      <c r="D969" s="219" t="s">
        <v>951</v>
      </c>
      <c r="E969" s="347" t="s">
        <v>1288</v>
      </c>
      <c r="F969" s="156" t="s">
        <v>1288</v>
      </c>
      <c r="G969" s="348" t="s">
        <v>1288</v>
      </c>
      <c r="H969" s="349" t="s">
        <v>1288</v>
      </c>
      <c r="I969" s="348" t="s">
        <v>1288</v>
      </c>
      <c r="J969" s="349" t="s">
        <v>1288</v>
      </c>
      <c r="K969" s="155" t="s">
        <v>1288</v>
      </c>
      <c r="L969" s="159" t="s">
        <v>1289</v>
      </c>
      <c r="M969" s="348" t="s">
        <v>1288</v>
      </c>
      <c r="N969" s="349" t="s">
        <v>1288</v>
      </c>
      <c r="O969" s="348" t="s">
        <v>1288</v>
      </c>
      <c r="P969" s="160" t="str">
        <f t="shared" si="15"/>
        <v xml:space="preserve">SETEMBRO, </v>
      </c>
    </row>
    <row r="970" spans="1:16" ht="22.5" x14ac:dyDescent="0.2">
      <c r="A970" s="224" t="s">
        <v>943</v>
      </c>
      <c r="B970" s="219" t="s">
        <v>150</v>
      </c>
      <c r="C970" s="219">
        <v>33008388</v>
      </c>
      <c r="D970" s="219" t="s">
        <v>952</v>
      </c>
      <c r="E970" s="347" t="s">
        <v>1288</v>
      </c>
      <c r="F970" s="156" t="s">
        <v>1288</v>
      </c>
      <c r="G970" s="314" t="s">
        <v>1289</v>
      </c>
      <c r="H970" s="159" t="s">
        <v>1289</v>
      </c>
      <c r="I970" s="393" t="s">
        <v>1289</v>
      </c>
      <c r="J970" s="159" t="s">
        <v>1289</v>
      </c>
      <c r="K970" s="393" t="s">
        <v>1289</v>
      </c>
      <c r="L970" s="159" t="s">
        <v>1289</v>
      </c>
      <c r="M970" s="393" t="s">
        <v>1289</v>
      </c>
      <c r="N970" s="159" t="s">
        <v>1289</v>
      </c>
      <c r="O970" s="393" t="s">
        <v>1289</v>
      </c>
      <c r="P970" s="160" t="str">
        <f t="shared" si="15"/>
        <v xml:space="preserve">ABRIL, MAIO, JUNHO, JULHO, AGOSTO, SETEMBRO, OUTUBRO, NOVEMBRODEZEMBRO, </v>
      </c>
    </row>
    <row r="971" spans="1:16" x14ac:dyDescent="0.2">
      <c r="A971" s="224" t="s">
        <v>943</v>
      </c>
      <c r="B971" s="219" t="s">
        <v>150</v>
      </c>
      <c r="C971" s="219">
        <v>33008396</v>
      </c>
      <c r="D971" s="219" t="s">
        <v>953</v>
      </c>
      <c r="E971" s="347" t="s">
        <v>1288</v>
      </c>
      <c r="F971" s="156" t="s">
        <v>1288</v>
      </c>
      <c r="G971" s="348" t="s">
        <v>1288</v>
      </c>
      <c r="H971" s="349" t="s">
        <v>1288</v>
      </c>
      <c r="I971" s="348" t="s">
        <v>1288</v>
      </c>
      <c r="J971" s="349" t="s">
        <v>1288</v>
      </c>
      <c r="K971" s="155" t="s">
        <v>1288</v>
      </c>
      <c r="L971" s="349" t="s">
        <v>1288</v>
      </c>
      <c r="M971" s="348" t="s">
        <v>1288</v>
      </c>
      <c r="N971" s="349" t="s">
        <v>1288</v>
      </c>
      <c r="O971" s="348" t="s">
        <v>1288</v>
      </c>
      <c r="P971" s="160" t="str">
        <f t="shared" si="15"/>
        <v/>
      </c>
    </row>
    <row r="972" spans="1:16" x14ac:dyDescent="0.2">
      <c r="A972" s="224" t="s">
        <v>943</v>
      </c>
      <c r="B972" s="219" t="s">
        <v>150</v>
      </c>
      <c r="C972" s="219">
        <v>33008418</v>
      </c>
      <c r="D972" s="219" t="s">
        <v>954</v>
      </c>
      <c r="E972" s="347" t="s">
        <v>1288</v>
      </c>
      <c r="F972" s="159" t="s">
        <v>1289</v>
      </c>
      <c r="G972" s="393" t="s">
        <v>1289</v>
      </c>
      <c r="H972" s="349" t="s">
        <v>1288</v>
      </c>
      <c r="I972" s="348" t="s">
        <v>1288</v>
      </c>
      <c r="J972" s="349" t="s">
        <v>1288</v>
      </c>
      <c r="K972" s="155" t="s">
        <v>1288</v>
      </c>
      <c r="L972" s="349" t="s">
        <v>1288</v>
      </c>
      <c r="M972" s="348" t="s">
        <v>1288</v>
      </c>
      <c r="N972" s="349" t="s">
        <v>1288</v>
      </c>
      <c r="O972" s="393" t="s">
        <v>1289</v>
      </c>
      <c r="P972" s="160" t="str">
        <f t="shared" si="15"/>
        <v xml:space="preserve">MARÇO, ABRIL, DEZEMBRO, </v>
      </c>
    </row>
    <row r="973" spans="1:16" ht="22.5" x14ac:dyDescent="0.2">
      <c r="A973" s="224" t="s">
        <v>943</v>
      </c>
      <c r="B973" s="219" t="s">
        <v>150</v>
      </c>
      <c r="C973" s="219">
        <v>33008434</v>
      </c>
      <c r="D973" s="219" t="s">
        <v>955</v>
      </c>
      <c r="E973" s="347" t="s">
        <v>1288</v>
      </c>
      <c r="F973" s="156" t="s">
        <v>1288</v>
      </c>
      <c r="G973" s="314" t="s">
        <v>1289</v>
      </c>
      <c r="H973" s="159" t="s">
        <v>1289</v>
      </c>
      <c r="I973" s="393" t="s">
        <v>1289</v>
      </c>
      <c r="J973" s="159" t="s">
        <v>1289</v>
      </c>
      <c r="K973" s="393" t="s">
        <v>1289</v>
      </c>
      <c r="L973" s="159" t="s">
        <v>1289</v>
      </c>
      <c r="M973" s="393" t="s">
        <v>1289</v>
      </c>
      <c r="N973" s="159" t="s">
        <v>1289</v>
      </c>
      <c r="O973" s="393" t="s">
        <v>1289</v>
      </c>
      <c r="P973" s="160" t="str">
        <f t="shared" si="15"/>
        <v xml:space="preserve">ABRIL, MAIO, JUNHO, JULHO, AGOSTO, SETEMBRO, OUTUBRO, NOVEMBRODEZEMBRO, </v>
      </c>
    </row>
    <row r="974" spans="1:16" x14ac:dyDescent="0.2">
      <c r="A974" s="224" t="s">
        <v>943</v>
      </c>
      <c r="B974" s="219" t="s">
        <v>150</v>
      </c>
      <c r="C974" s="219">
        <v>33008442</v>
      </c>
      <c r="D974" s="219" t="s">
        <v>956</v>
      </c>
      <c r="E974" s="347" t="s">
        <v>1288</v>
      </c>
      <c r="F974" s="156" t="s">
        <v>1288</v>
      </c>
      <c r="G974" s="348" t="s">
        <v>1288</v>
      </c>
      <c r="H974" s="349" t="s">
        <v>1288</v>
      </c>
      <c r="I974" s="348" t="s">
        <v>1288</v>
      </c>
      <c r="J974" s="349" t="s">
        <v>1288</v>
      </c>
      <c r="K974" s="155" t="s">
        <v>1288</v>
      </c>
      <c r="L974" s="349" t="s">
        <v>1288</v>
      </c>
      <c r="M974" s="348" t="s">
        <v>1288</v>
      </c>
      <c r="N974" s="159" t="s">
        <v>1289</v>
      </c>
      <c r="O974" s="393" t="s">
        <v>1289</v>
      </c>
      <c r="P974" s="160" t="str">
        <f t="shared" si="15"/>
        <v xml:space="preserve">NOVEMBRODEZEMBRO, </v>
      </c>
    </row>
    <row r="975" spans="1:16" x14ac:dyDescent="0.2">
      <c r="A975" s="224" t="s">
        <v>943</v>
      </c>
      <c r="B975" s="219" t="s">
        <v>150</v>
      </c>
      <c r="C975" s="219">
        <v>33008450</v>
      </c>
      <c r="D975" s="219" t="s">
        <v>849</v>
      </c>
      <c r="E975" s="347" t="s">
        <v>1288</v>
      </c>
      <c r="F975" s="156" t="s">
        <v>1288</v>
      </c>
      <c r="G975" s="348" t="s">
        <v>1288</v>
      </c>
      <c r="H975" s="349" t="s">
        <v>1288</v>
      </c>
      <c r="I975" s="348" t="s">
        <v>1288</v>
      </c>
      <c r="J975" s="349" t="s">
        <v>1288</v>
      </c>
      <c r="K975" s="155" t="s">
        <v>1288</v>
      </c>
      <c r="L975" s="349" t="s">
        <v>1288</v>
      </c>
      <c r="M975" s="348" t="s">
        <v>1288</v>
      </c>
      <c r="N975" s="349" t="s">
        <v>1288</v>
      </c>
      <c r="O975" s="348" t="s">
        <v>1288</v>
      </c>
      <c r="P975" s="160" t="str">
        <f t="shared" si="15"/>
        <v/>
      </c>
    </row>
    <row r="976" spans="1:16" x14ac:dyDescent="0.2">
      <c r="A976" s="224" t="s">
        <v>943</v>
      </c>
      <c r="B976" s="219" t="s">
        <v>150</v>
      </c>
      <c r="C976" s="219">
        <v>33008485</v>
      </c>
      <c r="D976" s="219" t="s">
        <v>187</v>
      </c>
      <c r="E976" s="347" t="s">
        <v>1288</v>
      </c>
      <c r="F976" s="156" t="s">
        <v>1288</v>
      </c>
      <c r="G976" s="348" t="s">
        <v>1288</v>
      </c>
      <c r="H976" s="349" t="s">
        <v>1288</v>
      </c>
      <c r="I976" s="348" t="s">
        <v>1288</v>
      </c>
      <c r="J976" s="349" t="s">
        <v>1288</v>
      </c>
      <c r="K976" s="155" t="s">
        <v>1288</v>
      </c>
      <c r="L976" s="349" t="s">
        <v>1288</v>
      </c>
      <c r="M976" s="348" t="s">
        <v>1288</v>
      </c>
      <c r="N976" s="349" t="s">
        <v>1288</v>
      </c>
      <c r="O976" s="348" t="s">
        <v>1288</v>
      </c>
      <c r="P976" s="160" t="str">
        <f t="shared" si="15"/>
        <v/>
      </c>
    </row>
    <row r="977" spans="1:16" ht="33.75" x14ac:dyDescent="0.2">
      <c r="A977" s="224" t="s">
        <v>943</v>
      </c>
      <c r="B977" s="219" t="s">
        <v>150</v>
      </c>
      <c r="C977" s="219">
        <v>33008493</v>
      </c>
      <c r="D977" s="219" t="s">
        <v>957</v>
      </c>
      <c r="E977" s="394" t="s">
        <v>1289</v>
      </c>
      <c r="F977" s="395" t="s">
        <v>1289</v>
      </c>
      <c r="G977" s="394" t="s">
        <v>1289</v>
      </c>
      <c r="H977" s="395" t="s">
        <v>1289</v>
      </c>
      <c r="I977" s="396" t="s">
        <v>1289</v>
      </c>
      <c r="J977" s="395" t="s">
        <v>1289</v>
      </c>
      <c r="K977" s="396" t="s">
        <v>1289</v>
      </c>
      <c r="L977" s="159" t="s">
        <v>1289</v>
      </c>
      <c r="M977" s="393" t="s">
        <v>1289</v>
      </c>
      <c r="N977" s="159" t="s">
        <v>1289</v>
      </c>
      <c r="O977" s="393" t="s">
        <v>1289</v>
      </c>
      <c r="P977" s="160" t="str">
        <f t="shared" si="15"/>
        <v xml:space="preserve">FEVEREIRO, MARÇO, ABRIL, MAIO, JUNHO, JULHO, AGOSTO, SETEMBRO, OUTUBRO, NOVEMBRODEZEMBRO, </v>
      </c>
    </row>
    <row r="978" spans="1:16" x14ac:dyDescent="0.2">
      <c r="A978" s="224" t="s">
        <v>943</v>
      </c>
      <c r="B978" s="219" t="s">
        <v>150</v>
      </c>
      <c r="C978" s="219">
        <v>33008663</v>
      </c>
      <c r="D978" s="219" t="s">
        <v>958</v>
      </c>
      <c r="E978" s="347" t="s">
        <v>1288</v>
      </c>
      <c r="F978" s="156" t="s">
        <v>1288</v>
      </c>
      <c r="G978" s="348" t="s">
        <v>1288</v>
      </c>
      <c r="H978" s="349" t="s">
        <v>1288</v>
      </c>
      <c r="I978" s="348" t="s">
        <v>1288</v>
      </c>
      <c r="J978" s="349" t="s">
        <v>1288</v>
      </c>
      <c r="K978" s="155" t="s">
        <v>1288</v>
      </c>
      <c r="L978" s="349" t="s">
        <v>1288</v>
      </c>
      <c r="M978" s="348" t="s">
        <v>1288</v>
      </c>
      <c r="N978" s="349" t="s">
        <v>1288</v>
      </c>
      <c r="O978" s="397" t="s">
        <v>1289</v>
      </c>
      <c r="P978" s="160" t="str">
        <f t="shared" si="15"/>
        <v xml:space="preserve">DEZEMBRO, </v>
      </c>
    </row>
    <row r="979" spans="1:16" x14ac:dyDescent="0.2">
      <c r="A979" s="224" t="s">
        <v>943</v>
      </c>
      <c r="B979" s="219" t="s">
        <v>150</v>
      </c>
      <c r="C979" s="219">
        <v>33008728</v>
      </c>
      <c r="D979" s="219" t="s">
        <v>959</v>
      </c>
      <c r="E979" s="347" t="s">
        <v>1288</v>
      </c>
      <c r="F979" s="156" t="s">
        <v>1288</v>
      </c>
      <c r="G979" s="348" t="s">
        <v>1288</v>
      </c>
      <c r="H979" s="349" t="s">
        <v>1288</v>
      </c>
      <c r="I979" s="397" t="s">
        <v>1289</v>
      </c>
      <c r="J979" s="349" t="s">
        <v>1288</v>
      </c>
      <c r="K979" s="155" t="s">
        <v>1288</v>
      </c>
      <c r="L979" s="349" t="s">
        <v>1288</v>
      </c>
      <c r="M979" s="348" t="s">
        <v>1288</v>
      </c>
      <c r="N979" s="159" t="s">
        <v>1289</v>
      </c>
      <c r="O979" s="397" t="s">
        <v>1289</v>
      </c>
      <c r="P979" s="160" t="str">
        <f t="shared" si="15"/>
        <v xml:space="preserve">JUNHO, NOVEMBRODEZEMBRO, </v>
      </c>
    </row>
    <row r="980" spans="1:16" ht="22.5" x14ac:dyDescent="0.2">
      <c r="A980" s="224" t="s">
        <v>943</v>
      </c>
      <c r="B980" s="219" t="s">
        <v>150</v>
      </c>
      <c r="C980" s="219">
        <v>33008736</v>
      </c>
      <c r="D980" s="219" t="s">
        <v>960</v>
      </c>
      <c r="E980" s="347" t="s">
        <v>1288</v>
      </c>
      <c r="F980" s="156" t="s">
        <v>1288</v>
      </c>
      <c r="G980" s="314" t="s">
        <v>1289</v>
      </c>
      <c r="H980" s="349" t="s">
        <v>1288</v>
      </c>
      <c r="I980" s="393" t="s">
        <v>1289</v>
      </c>
      <c r="J980" s="159" t="s">
        <v>1289</v>
      </c>
      <c r="K980" s="393" t="s">
        <v>1289</v>
      </c>
      <c r="L980" s="159" t="s">
        <v>1289</v>
      </c>
      <c r="M980" s="393" t="s">
        <v>1289</v>
      </c>
      <c r="N980" s="159" t="s">
        <v>1289</v>
      </c>
      <c r="O980" s="393" t="s">
        <v>1289</v>
      </c>
      <c r="P980" s="160" t="str">
        <f t="shared" si="15"/>
        <v xml:space="preserve">ABRIL, JUNHO, JULHO, AGOSTO, SETEMBRO, OUTUBRO, NOVEMBRODEZEMBRO, </v>
      </c>
    </row>
    <row r="981" spans="1:16" ht="33.75" x14ac:dyDescent="0.2">
      <c r="A981" s="224" t="s">
        <v>943</v>
      </c>
      <c r="B981" s="219" t="s">
        <v>150</v>
      </c>
      <c r="C981" s="219">
        <v>33008752</v>
      </c>
      <c r="D981" s="219" t="s">
        <v>961</v>
      </c>
      <c r="E981" s="394" t="s">
        <v>1289</v>
      </c>
      <c r="F981" s="395" t="s">
        <v>1289</v>
      </c>
      <c r="G981" s="394" t="s">
        <v>1289</v>
      </c>
      <c r="H981" s="395" t="s">
        <v>1289</v>
      </c>
      <c r="I981" s="396" t="s">
        <v>1289</v>
      </c>
      <c r="J981" s="395" t="s">
        <v>1289</v>
      </c>
      <c r="K981" s="396" t="s">
        <v>1289</v>
      </c>
      <c r="L981" s="159" t="s">
        <v>1289</v>
      </c>
      <c r="M981" s="393" t="s">
        <v>1289</v>
      </c>
      <c r="N981" s="159" t="s">
        <v>1289</v>
      </c>
      <c r="O981" s="393" t="s">
        <v>1289</v>
      </c>
      <c r="P981" s="160" t="str">
        <f t="shared" si="15"/>
        <v xml:space="preserve">FEVEREIRO, MARÇO, ABRIL, MAIO, JUNHO, JULHO, AGOSTO, SETEMBRO, OUTUBRO, NOVEMBRODEZEMBRO, </v>
      </c>
    </row>
    <row r="982" spans="1:16" ht="22.5" x14ac:dyDescent="0.2">
      <c r="A982" s="224" t="s">
        <v>943</v>
      </c>
      <c r="B982" s="219" t="s">
        <v>150</v>
      </c>
      <c r="C982" s="219">
        <v>33008795</v>
      </c>
      <c r="D982" s="219" t="s">
        <v>962</v>
      </c>
      <c r="E982" s="347" t="s">
        <v>1288</v>
      </c>
      <c r="F982" s="156" t="s">
        <v>1288</v>
      </c>
      <c r="G982" s="348" t="s">
        <v>1288</v>
      </c>
      <c r="H982" s="349" t="s">
        <v>1288</v>
      </c>
      <c r="I982" s="348" t="s">
        <v>1288</v>
      </c>
      <c r="J982" s="159" t="s">
        <v>1289</v>
      </c>
      <c r="K982" s="398" t="s">
        <v>1289</v>
      </c>
      <c r="L982" s="159" t="s">
        <v>1289</v>
      </c>
      <c r="M982" s="398" t="s">
        <v>1289</v>
      </c>
      <c r="N982" s="159" t="s">
        <v>1289</v>
      </c>
      <c r="O982" s="398" t="s">
        <v>1289</v>
      </c>
      <c r="P982" s="160" t="str">
        <f t="shared" si="15"/>
        <v xml:space="preserve">JULHO, AGOSTO, SETEMBRO, OUTUBRO, NOVEMBRODEZEMBRO, </v>
      </c>
    </row>
    <row r="983" spans="1:16" ht="33.75" x14ac:dyDescent="0.2">
      <c r="A983" s="224" t="s">
        <v>943</v>
      </c>
      <c r="B983" s="219" t="s">
        <v>150</v>
      </c>
      <c r="C983" s="219">
        <v>33008817</v>
      </c>
      <c r="D983" s="219" t="s">
        <v>963</v>
      </c>
      <c r="E983" s="394" t="s">
        <v>1289</v>
      </c>
      <c r="F983" s="395" t="s">
        <v>1289</v>
      </c>
      <c r="G983" s="394" t="s">
        <v>1289</v>
      </c>
      <c r="H983" s="395" t="s">
        <v>1289</v>
      </c>
      <c r="I983" s="396" t="s">
        <v>1289</v>
      </c>
      <c r="J983" s="395" t="s">
        <v>1289</v>
      </c>
      <c r="K983" s="396" t="s">
        <v>1289</v>
      </c>
      <c r="L983" s="159" t="s">
        <v>1289</v>
      </c>
      <c r="M983" s="393" t="s">
        <v>1289</v>
      </c>
      <c r="N983" s="159" t="s">
        <v>1289</v>
      </c>
      <c r="O983" s="393" t="s">
        <v>1289</v>
      </c>
      <c r="P983" s="160" t="str">
        <f t="shared" si="15"/>
        <v xml:space="preserve">FEVEREIRO, MARÇO, ABRIL, MAIO, JUNHO, JULHO, AGOSTO, SETEMBRO, OUTUBRO, NOVEMBRODEZEMBRO, </v>
      </c>
    </row>
    <row r="984" spans="1:16" x14ac:dyDescent="0.2">
      <c r="A984" s="224" t="s">
        <v>943</v>
      </c>
      <c r="B984" s="219" t="s">
        <v>150</v>
      </c>
      <c r="C984" s="219">
        <v>33008841</v>
      </c>
      <c r="D984" s="219" t="s">
        <v>964</v>
      </c>
      <c r="E984" s="347" t="s">
        <v>1288</v>
      </c>
      <c r="F984" s="156" t="s">
        <v>1288</v>
      </c>
      <c r="G984" s="348" t="s">
        <v>1288</v>
      </c>
      <c r="H984" s="349" t="s">
        <v>1288</v>
      </c>
      <c r="I984" s="348" t="s">
        <v>1288</v>
      </c>
      <c r="J984" s="349" t="s">
        <v>1288</v>
      </c>
      <c r="K984" s="155" t="s">
        <v>1288</v>
      </c>
      <c r="L984" s="349" t="s">
        <v>1288</v>
      </c>
      <c r="M984" s="348" t="s">
        <v>1288</v>
      </c>
      <c r="N984" s="349" t="s">
        <v>1288</v>
      </c>
      <c r="O984" s="348" t="s">
        <v>1288</v>
      </c>
      <c r="P984" s="160" t="str">
        <f t="shared" si="15"/>
        <v/>
      </c>
    </row>
    <row r="985" spans="1:16" x14ac:dyDescent="0.2">
      <c r="A985" s="224" t="s">
        <v>943</v>
      </c>
      <c r="B985" s="219" t="s">
        <v>150</v>
      </c>
      <c r="C985" s="219">
        <v>33008850</v>
      </c>
      <c r="D985" s="219" t="s">
        <v>965</v>
      </c>
      <c r="E985" s="347" t="s">
        <v>1288</v>
      </c>
      <c r="F985" s="156" t="s">
        <v>1288</v>
      </c>
      <c r="G985" s="348" t="s">
        <v>1288</v>
      </c>
      <c r="H985" s="349" t="s">
        <v>1288</v>
      </c>
      <c r="I985" s="348" t="s">
        <v>1288</v>
      </c>
      <c r="J985" s="349" t="s">
        <v>1288</v>
      </c>
      <c r="K985" s="155" t="s">
        <v>1288</v>
      </c>
      <c r="L985" s="159" t="s">
        <v>1289</v>
      </c>
      <c r="M985" s="393" t="s">
        <v>1289</v>
      </c>
      <c r="N985" s="159" t="s">
        <v>1289</v>
      </c>
      <c r="O985" s="393" t="s">
        <v>1289</v>
      </c>
      <c r="P985" s="160" t="str">
        <f t="shared" si="15"/>
        <v xml:space="preserve">SETEMBRO, OUTUBRO, NOVEMBRODEZEMBRO, </v>
      </c>
    </row>
    <row r="986" spans="1:16" x14ac:dyDescent="0.2">
      <c r="A986" s="224" t="s">
        <v>943</v>
      </c>
      <c r="B986" s="219" t="s">
        <v>150</v>
      </c>
      <c r="C986" s="219">
        <v>33008868</v>
      </c>
      <c r="D986" s="219" t="s">
        <v>966</v>
      </c>
      <c r="E986" s="347" t="s">
        <v>1288</v>
      </c>
      <c r="F986" s="156" t="s">
        <v>1288</v>
      </c>
      <c r="G986" s="348" t="s">
        <v>1288</v>
      </c>
      <c r="H986" s="349" t="s">
        <v>1288</v>
      </c>
      <c r="I986" s="348" t="s">
        <v>1288</v>
      </c>
      <c r="J986" s="349" t="s">
        <v>1288</v>
      </c>
      <c r="K986" s="155" t="s">
        <v>1288</v>
      </c>
      <c r="L986" s="349" t="s">
        <v>1288</v>
      </c>
      <c r="M986" s="348" t="s">
        <v>1288</v>
      </c>
      <c r="N986" s="349" t="s">
        <v>1288</v>
      </c>
      <c r="O986" s="348" t="s">
        <v>1288</v>
      </c>
      <c r="P986" s="160" t="str">
        <f t="shared" si="15"/>
        <v/>
      </c>
    </row>
    <row r="987" spans="1:16" x14ac:dyDescent="0.2">
      <c r="A987" s="224" t="s">
        <v>943</v>
      </c>
      <c r="B987" s="219" t="s">
        <v>150</v>
      </c>
      <c r="C987" s="219">
        <v>33008892</v>
      </c>
      <c r="D987" s="219" t="s">
        <v>967</v>
      </c>
      <c r="E987" s="347" t="s">
        <v>1288</v>
      </c>
      <c r="F987" s="156" t="s">
        <v>1288</v>
      </c>
      <c r="G987" s="348" t="s">
        <v>1288</v>
      </c>
      <c r="H987" s="349" t="s">
        <v>1288</v>
      </c>
      <c r="I987" s="348" t="s">
        <v>1288</v>
      </c>
      <c r="J987" s="349" t="s">
        <v>1288</v>
      </c>
      <c r="K987" s="155" t="s">
        <v>1288</v>
      </c>
      <c r="L987" s="349" t="s">
        <v>1288</v>
      </c>
      <c r="M987" s="348" t="s">
        <v>1288</v>
      </c>
      <c r="N987" s="349" t="s">
        <v>1288</v>
      </c>
      <c r="O987" s="348" t="s">
        <v>1288</v>
      </c>
      <c r="P987" s="160" t="str">
        <f t="shared" si="15"/>
        <v/>
      </c>
    </row>
    <row r="988" spans="1:16" x14ac:dyDescent="0.2">
      <c r="A988" s="224" t="s">
        <v>943</v>
      </c>
      <c r="B988" s="219" t="s">
        <v>150</v>
      </c>
      <c r="C988" s="219">
        <v>33008957</v>
      </c>
      <c r="D988" s="219" t="s">
        <v>968</v>
      </c>
      <c r="E988" s="347" t="s">
        <v>1288</v>
      </c>
      <c r="F988" s="156" t="s">
        <v>1288</v>
      </c>
      <c r="G988" s="348" t="s">
        <v>1288</v>
      </c>
      <c r="H988" s="349" t="s">
        <v>1288</v>
      </c>
      <c r="I988" s="348" t="s">
        <v>1288</v>
      </c>
      <c r="J988" s="349" t="s">
        <v>1288</v>
      </c>
      <c r="K988" s="155" t="s">
        <v>1288</v>
      </c>
      <c r="L988" s="349" t="s">
        <v>1288</v>
      </c>
      <c r="M988" s="348" t="s">
        <v>1288</v>
      </c>
      <c r="N988" s="349" t="s">
        <v>1288</v>
      </c>
      <c r="O988" s="348" t="s">
        <v>1288</v>
      </c>
      <c r="P988" s="160" t="str">
        <f t="shared" si="15"/>
        <v/>
      </c>
    </row>
    <row r="989" spans="1:16" ht="33.75" x14ac:dyDescent="0.2">
      <c r="A989" s="224" t="s">
        <v>943</v>
      </c>
      <c r="B989" s="219" t="s">
        <v>150</v>
      </c>
      <c r="C989" s="219">
        <v>33008981</v>
      </c>
      <c r="D989" s="219" t="s">
        <v>969</v>
      </c>
      <c r="E989" s="394" t="s">
        <v>1289</v>
      </c>
      <c r="F989" s="395" t="s">
        <v>1289</v>
      </c>
      <c r="G989" s="396" t="s">
        <v>1289</v>
      </c>
      <c r="H989" s="395" t="s">
        <v>1289</v>
      </c>
      <c r="I989" s="396" t="s">
        <v>1289</v>
      </c>
      <c r="J989" s="395" t="s">
        <v>1289</v>
      </c>
      <c r="K989" s="396" t="s">
        <v>1289</v>
      </c>
      <c r="L989" s="159" t="s">
        <v>1289</v>
      </c>
      <c r="M989" s="393" t="s">
        <v>1289</v>
      </c>
      <c r="N989" s="159" t="s">
        <v>1289</v>
      </c>
      <c r="O989" s="393" t="s">
        <v>1289</v>
      </c>
      <c r="P989" s="160" t="str">
        <f t="shared" si="15"/>
        <v xml:space="preserve">FEVEREIRO, MARÇO, ABRIL, MAIO, JUNHO, JULHO, AGOSTO, SETEMBRO, OUTUBRO, NOVEMBRODEZEMBRO, </v>
      </c>
    </row>
    <row r="990" spans="1:16" x14ac:dyDescent="0.2">
      <c r="A990" s="224" t="s">
        <v>943</v>
      </c>
      <c r="B990" s="219" t="s">
        <v>150</v>
      </c>
      <c r="C990" s="219">
        <v>33009007</v>
      </c>
      <c r="D990" s="219" t="s">
        <v>970</v>
      </c>
      <c r="E990" s="347" t="s">
        <v>1288</v>
      </c>
      <c r="F990" s="156" t="s">
        <v>1288</v>
      </c>
      <c r="G990" s="348" t="s">
        <v>1288</v>
      </c>
      <c r="H990" s="159" t="s">
        <v>1289</v>
      </c>
      <c r="I990" s="348" t="s">
        <v>1288</v>
      </c>
      <c r="J990" s="349" t="s">
        <v>1288</v>
      </c>
      <c r="K990" s="155" t="s">
        <v>1288</v>
      </c>
      <c r="L990" s="349" t="s">
        <v>1288</v>
      </c>
      <c r="M990" s="348" t="s">
        <v>1288</v>
      </c>
      <c r="N990" s="349" t="s">
        <v>1288</v>
      </c>
      <c r="O990" s="398" t="s">
        <v>1289</v>
      </c>
      <c r="P990" s="160" t="str">
        <f t="shared" si="15"/>
        <v xml:space="preserve">MAIO, DEZEMBRO, </v>
      </c>
    </row>
    <row r="991" spans="1:16" x14ac:dyDescent="0.2">
      <c r="A991" s="224" t="s">
        <v>943</v>
      </c>
      <c r="B991" s="219" t="s">
        <v>150</v>
      </c>
      <c r="C991" s="219">
        <v>33009120</v>
      </c>
      <c r="D991" s="219" t="s">
        <v>971</v>
      </c>
      <c r="E991" s="347" t="s">
        <v>1288</v>
      </c>
      <c r="F991" s="156" t="s">
        <v>1288</v>
      </c>
      <c r="G991" s="348" t="s">
        <v>1288</v>
      </c>
      <c r="H991" s="349" t="s">
        <v>1288</v>
      </c>
      <c r="I991" s="348" t="s">
        <v>1288</v>
      </c>
      <c r="J991" s="349" t="s">
        <v>1288</v>
      </c>
      <c r="K991" s="155" t="s">
        <v>1288</v>
      </c>
      <c r="L991" s="349" t="s">
        <v>1288</v>
      </c>
      <c r="M991" s="348" t="s">
        <v>1288</v>
      </c>
      <c r="N991" s="349" t="s">
        <v>1288</v>
      </c>
      <c r="O991" s="348" t="s">
        <v>1288</v>
      </c>
      <c r="P991" s="160" t="str">
        <f t="shared" si="15"/>
        <v/>
      </c>
    </row>
    <row r="992" spans="1:16" x14ac:dyDescent="0.2">
      <c r="A992" s="224" t="s">
        <v>943</v>
      </c>
      <c r="B992" s="219" t="s">
        <v>150</v>
      </c>
      <c r="C992" s="219">
        <v>33010110</v>
      </c>
      <c r="D992" s="219" t="s">
        <v>972</v>
      </c>
      <c r="E992" s="347" t="s">
        <v>1288</v>
      </c>
      <c r="F992" s="156" t="s">
        <v>1288</v>
      </c>
      <c r="G992" s="348" t="s">
        <v>1288</v>
      </c>
      <c r="H992" s="349" t="s">
        <v>1288</v>
      </c>
      <c r="I992" s="348" t="s">
        <v>1288</v>
      </c>
      <c r="J992" s="349" t="s">
        <v>1288</v>
      </c>
      <c r="K992" s="155" t="s">
        <v>1288</v>
      </c>
      <c r="L992" s="159" t="s">
        <v>1289</v>
      </c>
      <c r="M992" s="398" t="s">
        <v>1289</v>
      </c>
      <c r="N992" s="159" t="s">
        <v>1289</v>
      </c>
      <c r="O992" s="398" t="s">
        <v>1289</v>
      </c>
      <c r="P992" s="160" t="str">
        <f t="shared" si="15"/>
        <v xml:space="preserve">SETEMBRO, OUTUBRO, NOVEMBRODEZEMBRO, </v>
      </c>
    </row>
    <row r="993" spans="1:16" ht="22.5" x14ac:dyDescent="0.2">
      <c r="A993" s="224" t="s">
        <v>943</v>
      </c>
      <c r="B993" s="219" t="s">
        <v>150</v>
      </c>
      <c r="C993" s="219">
        <v>33010170</v>
      </c>
      <c r="D993" s="219" t="s">
        <v>973</v>
      </c>
      <c r="E993" s="347" t="s">
        <v>1288</v>
      </c>
      <c r="F993" s="156" t="s">
        <v>1288</v>
      </c>
      <c r="G993" s="348" t="s">
        <v>1288</v>
      </c>
      <c r="H993" s="349" t="s">
        <v>1288</v>
      </c>
      <c r="I993" s="348" t="s">
        <v>1288</v>
      </c>
      <c r="J993" s="159" t="s">
        <v>1289</v>
      </c>
      <c r="K993" s="393" t="s">
        <v>1289</v>
      </c>
      <c r="L993" s="159" t="s">
        <v>1289</v>
      </c>
      <c r="M993" s="393" t="s">
        <v>1289</v>
      </c>
      <c r="N993" s="159" t="s">
        <v>1289</v>
      </c>
      <c r="O993" s="393" t="s">
        <v>1289</v>
      </c>
      <c r="P993" s="160" t="str">
        <f t="shared" si="15"/>
        <v xml:space="preserve">JULHO, AGOSTO, SETEMBRO, OUTUBRO, NOVEMBRODEZEMBRO, </v>
      </c>
    </row>
    <row r="994" spans="1:16" x14ac:dyDescent="0.2">
      <c r="A994" s="224" t="s">
        <v>943</v>
      </c>
      <c r="B994" s="219" t="s">
        <v>150</v>
      </c>
      <c r="C994" s="219">
        <v>33010269</v>
      </c>
      <c r="D994" s="219" t="s">
        <v>974</v>
      </c>
      <c r="E994" s="347" t="s">
        <v>1288</v>
      </c>
      <c r="F994" s="156" t="s">
        <v>1288</v>
      </c>
      <c r="G994" s="348" t="s">
        <v>1288</v>
      </c>
      <c r="H994" s="349" t="s">
        <v>1288</v>
      </c>
      <c r="I994" s="348" t="s">
        <v>1288</v>
      </c>
      <c r="J994" s="349" t="s">
        <v>1288</v>
      </c>
      <c r="K994" s="155" t="s">
        <v>1288</v>
      </c>
      <c r="L994" s="159" t="s">
        <v>1289</v>
      </c>
      <c r="M994" s="398" t="s">
        <v>1289</v>
      </c>
      <c r="N994" s="159" t="s">
        <v>1289</v>
      </c>
      <c r="O994" s="398" t="s">
        <v>1289</v>
      </c>
      <c r="P994" s="160" t="str">
        <f t="shared" si="15"/>
        <v xml:space="preserve">SETEMBRO, OUTUBRO, NOVEMBRODEZEMBRO, </v>
      </c>
    </row>
    <row r="995" spans="1:16" x14ac:dyDescent="0.2">
      <c r="A995" s="224" t="s">
        <v>943</v>
      </c>
      <c r="B995" s="219" t="s">
        <v>150</v>
      </c>
      <c r="C995" s="219">
        <v>33010315</v>
      </c>
      <c r="D995" s="219" t="s">
        <v>975</v>
      </c>
      <c r="E995" s="347" t="s">
        <v>1288</v>
      </c>
      <c r="F995" s="156" t="s">
        <v>1288</v>
      </c>
      <c r="G995" s="348" t="s">
        <v>1288</v>
      </c>
      <c r="H995" s="159" t="s">
        <v>1289</v>
      </c>
      <c r="I995" s="314" t="s">
        <v>1289</v>
      </c>
      <c r="J995" s="349" t="s">
        <v>1288</v>
      </c>
      <c r="K995" s="155" t="s">
        <v>1288</v>
      </c>
      <c r="L995" s="349" t="s">
        <v>1288</v>
      </c>
      <c r="M995" s="393" t="s">
        <v>1289</v>
      </c>
      <c r="N995" s="349" t="s">
        <v>1288</v>
      </c>
      <c r="O995" s="348" t="s">
        <v>1288</v>
      </c>
      <c r="P995" s="160" t="str">
        <f t="shared" si="15"/>
        <v xml:space="preserve">MAIO, JUNHO, OUTUBRO, </v>
      </c>
    </row>
    <row r="996" spans="1:16" x14ac:dyDescent="0.2">
      <c r="A996" s="224" t="s">
        <v>943</v>
      </c>
      <c r="B996" s="219" t="s">
        <v>150</v>
      </c>
      <c r="C996" s="219">
        <v>33010528</v>
      </c>
      <c r="D996" s="219" t="s">
        <v>976</v>
      </c>
      <c r="E996" s="347" t="s">
        <v>1288</v>
      </c>
      <c r="F996" s="156" t="s">
        <v>1288</v>
      </c>
      <c r="G996" s="348" t="s">
        <v>1288</v>
      </c>
      <c r="H996" s="349" t="s">
        <v>1288</v>
      </c>
      <c r="I996" s="348" t="s">
        <v>1288</v>
      </c>
      <c r="J996" s="349" t="s">
        <v>1288</v>
      </c>
      <c r="K996" s="155" t="s">
        <v>1288</v>
      </c>
      <c r="L996" s="349" t="s">
        <v>1288</v>
      </c>
      <c r="M996" s="348" t="s">
        <v>1288</v>
      </c>
      <c r="N996" s="349" t="s">
        <v>1288</v>
      </c>
      <c r="O996" s="348" t="s">
        <v>1288</v>
      </c>
      <c r="P996" s="160" t="str">
        <f t="shared" si="15"/>
        <v/>
      </c>
    </row>
    <row r="997" spans="1:16" x14ac:dyDescent="0.2">
      <c r="A997" s="224" t="s">
        <v>943</v>
      </c>
      <c r="B997" s="219" t="s">
        <v>150</v>
      </c>
      <c r="C997" s="219">
        <v>33010650</v>
      </c>
      <c r="D997" s="219" t="s">
        <v>977</v>
      </c>
      <c r="E997" s="347" t="s">
        <v>1288</v>
      </c>
      <c r="F997" s="156" t="s">
        <v>1288</v>
      </c>
      <c r="G997" s="348" t="s">
        <v>1288</v>
      </c>
      <c r="H997" s="349" t="s">
        <v>1288</v>
      </c>
      <c r="I997" s="348" t="s">
        <v>1288</v>
      </c>
      <c r="J997" s="349" t="s">
        <v>1288</v>
      </c>
      <c r="K997" s="155" t="s">
        <v>1288</v>
      </c>
      <c r="L997" s="349" t="s">
        <v>1288</v>
      </c>
      <c r="M997" s="348" t="s">
        <v>1288</v>
      </c>
      <c r="N997" s="349" t="s">
        <v>1288</v>
      </c>
      <c r="O997" s="348" t="s">
        <v>1288</v>
      </c>
      <c r="P997" s="160" t="str">
        <f t="shared" si="15"/>
        <v/>
      </c>
    </row>
    <row r="998" spans="1:16" x14ac:dyDescent="0.2">
      <c r="A998" s="224" t="s">
        <v>943</v>
      </c>
      <c r="B998" s="219" t="s">
        <v>150</v>
      </c>
      <c r="C998" s="219">
        <v>33010889</v>
      </c>
      <c r="D998" s="219" t="s">
        <v>978</v>
      </c>
      <c r="E998" s="347" t="s">
        <v>1288</v>
      </c>
      <c r="F998" s="156" t="s">
        <v>1288</v>
      </c>
      <c r="G998" s="348" t="s">
        <v>1288</v>
      </c>
      <c r="H998" s="349" t="s">
        <v>1288</v>
      </c>
      <c r="I998" s="348" t="s">
        <v>1288</v>
      </c>
      <c r="J998" s="349" t="s">
        <v>1288</v>
      </c>
      <c r="K998" s="155" t="s">
        <v>1288</v>
      </c>
      <c r="L998" s="349" t="s">
        <v>1288</v>
      </c>
      <c r="M998" s="348" t="s">
        <v>1288</v>
      </c>
      <c r="N998" s="349" t="s">
        <v>1288</v>
      </c>
      <c r="O998" s="348" t="s">
        <v>1288</v>
      </c>
      <c r="P998" s="160" t="str">
        <f t="shared" si="15"/>
        <v/>
      </c>
    </row>
    <row r="999" spans="1:16" ht="22.5" x14ac:dyDescent="0.2">
      <c r="A999" s="224" t="s">
        <v>943</v>
      </c>
      <c r="B999" s="219" t="s">
        <v>150</v>
      </c>
      <c r="C999" s="219">
        <v>33011095</v>
      </c>
      <c r="D999" s="219" t="s">
        <v>979</v>
      </c>
      <c r="E999" s="347" t="s">
        <v>1288</v>
      </c>
      <c r="F999" s="156" t="s">
        <v>1288</v>
      </c>
      <c r="G999" s="399" t="s">
        <v>1289</v>
      </c>
      <c r="H999" s="159" t="s">
        <v>1289</v>
      </c>
      <c r="I999" s="399" t="s">
        <v>1289</v>
      </c>
      <c r="J999" s="159" t="s">
        <v>1289</v>
      </c>
      <c r="K999" s="398" t="s">
        <v>1289</v>
      </c>
      <c r="L999" s="159" t="s">
        <v>1289</v>
      </c>
      <c r="M999" s="398" t="s">
        <v>1289</v>
      </c>
      <c r="N999" s="159" t="s">
        <v>1289</v>
      </c>
      <c r="O999" s="398" t="s">
        <v>1289</v>
      </c>
      <c r="P999" s="160" t="str">
        <f t="shared" si="15"/>
        <v xml:space="preserve">ABRIL, MAIO, JUNHO, JULHO, AGOSTO, SETEMBRO, OUTUBRO, NOVEMBRODEZEMBRO, </v>
      </c>
    </row>
    <row r="1000" spans="1:16" x14ac:dyDescent="0.2">
      <c r="A1000" s="224" t="s">
        <v>943</v>
      </c>
      <c r="B1000" s="219" t="s">
        <v>150</v>
      </c>
      <c r="C1000" s="219">
        <v>33011311</v>
      </c>
      <c r="D1000" s="219" t="s">
        <v>980</v>
      </c>
      <c r="E1000" s="347" t="s">
        <v>1288</v>
      </c>
      <c r="F1000" s="156" t="s">
        <v>1288</v>
      </c>
      <c r="G1000" s="348" t="s">
        <v>1288</v>
      </c>
      <c r="H1000" s="349" t="s">
        <v>1288</v>
      </c>
      <c r="I1000" s="348" t="s">
        <v>1288</v>
      </c>
      <c r="J1000" s="349" t="s">
        <v>1288</v>
      </c>
      <c r="K1000" s="155" t="s">
        <v>1288</v>
      </c>
      <c r="L1000" s="159" t="s">
        <v>1289</v>
      </c>
      <c r="M1000" s="348" t="s">
        <v>1288</v>
      </c>
      <c r="N1000" s="349" t="s">
        <v>1288</v>
      </c>
      <c r="O1000" s="348" t="s">
        <v>1288</v>
      </c>
      <c r="P1000" s="160" t="str">
        <f t="shared" si="15"/>
        <v xml:space="preserve">SETEMBRO, </v>
      </c>
    </row>
    <row r="1001" spans="1:16" ht="22.5" x14ac:dyDescent="0.2">
      <c r="A1001" s="224" t="s">
        <v>943</v>
      </c>
      <c r="B1001" s="219" t="s">
        <v>150</v>
      </c>
      <c r="C1001" s="219">
        <v>33011400</v>
      </c>
      <c r="D1001" s="219" t="s">
        <v>981</v>
      </c>
      <c r="E1001" s="400" t="s">
        <v>1289</v>
      </c>
      <c r="F1001" s="156" t="s">
        <v>1288</v>
      </c>
      <c r="G1001" s="348" t="s">
        <v>1288</v>
      </c>
      <c r="H1001" s="349" t="s">
        <v>1288</v>
      </c>
      <c r="I1001" s="394" t="s">
        <v>1289</v>
      </c>
      <c r="J1001" s="395" t="s">
        <v>1289</v>
      </c>
      <c r="K1001" s="396" t="s">
        <v>1289</v>
      </c>
      <c r="L1001" s="159" t="s">
        <v>1289</v>
      </c>
      <c r="M1001" s="393" t="s">
        <v>1289</v>
      </c>
      <c r="N1001" s="159" t="s">
        <v>1289</v>
      </c>
      <c r="O1001" s="393" t="s">
        <v>1289</v>
      </c>
      <c r="P1001" s="160" t="str">
        <f t="shared" si="15"/>
        <v xml:space="preserve">FEVEREIRO, JUNHO, JULHO, AGOSTO, SETEMBRO, OUTUBRO, NOVEMBRODEZEMBRO, </v>
      </c>
    </row>
    <row r="1002" spans="1:16" x14ac:dyDescent="0.2">
      <c r="A1002" s="224" t="s">
        <v>943</v>
      </c>
      <c r="B1002" s="219" t="s">
        <v>150</v>
      </c>
      <c r="C1002" s="219">
        <v>33011427</v>
      </c>
      <c r="D1002" s="219" t="s">
        <v>982</v>
      </c>
      <c r="E1002" s="347" t="s">
        <v>1288</v>
      </c>
      <c r="F1002" s="156" t="s">
        <v>1288</v>
      </c>
      <c r="G1002" s="348" t="s">
        <v>1288</v>
      </c>
      <c r="H1002" s="349" t="s">
        <v>1288</v>
      </c>
      <c r="I1002" s="348" t="s">
        <v>1288</v>
      </c>
      <c r="J1002" s="349" t="s">
        <v>1288</v>
      </c>
      <c r="K1002" s="155" t="s">
        <v>1288</v>
      </c>
      <c r="L1002" s="349" t="s">
        <v>1288</v>
      </c>
      <c r="M1002" s="393" t="s">
        <v>1289</v>
      </c>
      <c r="N1002" s="159" t="s">
        <v>1289</v>
      </c>
      <c r="O1002" s="393" t="s">
        <v>1289</v>
      </c>
      <c r="P1002" s="160" t="str">
        <f t="shared" si="15"/>
        <v xml:space="preserve">OUTUBRO, NOVEMBRODEZEMBRO, </v>
      </c>
    </row>
    <row r="1003" spans="1:16" x14ac:dyDescent="0.2">
      <c r="A1003" s="224" t="s">
        <v>943</v>
      </c>
      <c r="B1003" s="219" t="s">
        <v>150</v>
      </c>
      <c r="C1003" s="219">
        <v>33011435</v>
      </c>
      <c r="D1003" s="219" t="s">
        <v>983</v>
      </c>
      <c r="E1003" s="347" t="s">
        <v>1288</v>
      </c>
      <c r="F1003" s="156" t="s">
        <v>1288</v>
      </c>
      <c r="G1003" s="348" t="s">
        <v>1288</v>
      </c>
      <c r="H1003" s="349" t="s">
        <v>1288</v>
      </c>
      <c r="I1003" s="348" t="s">
        <v>1288</v>
      </c>
      <c r="J1003" s="349" t="s">
        <v>1288</v>
      </c>
      <c r="K1003" s="155" t="s">
        <v>1288</v>
      </c>
      <c r="L1003" s="349" t="s">
        <v>1288</v>
      </c>
      <c r="M1003" s="348" t="s">
        <v>1288</v>
      </c>
      <c r="N1003" s="349" t="s">
        <v>1288</v>
      </c>
      <c r="O1003" s="348" t="s">
        <v>1288</v>
      </c>
      <c r="P1003" s="160" t="str">
        <f t="shared" si="15"/>
        <v/>
      </c>
    </row>
    <row r="1004" spans="1:16" x14ac:dyDescent="0.2">
      <c r="A1004" s="224" t="s">
        <v>943</v>
      </c>
      <c r="B1004" s="219" t="s">
        <v>150</v>
      </c>
      <c r="C1004" s="219">
        <v>33011460</v>
      </c>
      <c r="D1004" s="219" t="s">
        <v>984</v>
      </c>
      <c r="E1004" s="347" t="s">
        <v>1288</v>
      </c>
      <c r="F1004" s="156" t="s">
        <v>1288</v>
      </c>
      <c r="G1004" s="399" t="s">
        <v>1289</v>
      </c>
      <c r="H1004" s="159" t="s">
        <v>1289</v>
      </c>
      <c r="I1004" s="348" t="s">
        <v>1288</v>
      </c>
      <c r="J1004" s="349" t="s">
        <v>1288</v>
      </c>
      <c r="K1004" s="398" t="s">
        <v>1289</v>
      </c>
      <c r="L1004" s="349" t="s">
        <v>1288</v>
      </c>
      <c r="M1004" s="348" t="s">
        <v>1288</v>
      </c>
      <c r="N1004" s="349" t="s">
        <v>1288</v>
      </c>
      <c r="O1004" s="398" t="s">
        <v>1289</v>
      </c>
      <c r="P1004" s="160" t="str">
        <f t="shared" si="15"/>
        <v xml:space="preserve">ABRIL, MAIO, AGOSTO, DEZEMBRO, </v>
      </c>
    </row>
    <row r="1005" spans="1:16" ht="22.5" x14ac:dyDescent="0.2">
      <c r="A1005" s="224" t="s">
        <v>943</v>
      </c>
      <c r="B1005" s="219" t="s">
        <v>150</v>
      </c>
      <c r="C1005" s="219">
        <v>33011621</v>
      </c>
      <c r="D1005" s="219" t="s">
        <v>985</v>
      </c>
      <c r="E1005" s="401" t="s">
        <v>1289</v>
      </c>
      <c r="F1005" s="156" t="s">
        <v>1288</v>
      </c>
      <c r="G1005" s="348" t="s">
        <v>1288</v>
      </c>
      <c r="H1005" s="349" t="s">
        <v>1288</v>
      </c>
      <c r="I1005" s="348" t="s">
        <v>1288</v>
      </c>
      <c r="J1005" s="395" t="s">
        <v>1289</v>
      </c>
      <c r="K1005" s="402" t="s">
        <v>1289</v>
      </c>
      <c r="L1005" s="159" t="s">
        <v>1289</v>
      </c>
      <c r="M1005" s="398" t="s">
        <v>1289</v>
      </c>
      <c r="N1005" s="159" t="s">
        <v>1289</v>
      </c>
      <c r="O1005" s="398" t="s">
        <v>1289</v>
      </c>
      <c r="P1005" s="160" t="str">
        <f t="shared" si="15"/>
        <v xml:space="preserve">FEVEREIRO, JULHO, AGOSTO, SETEMBRO, OUTUBRO, NOVEMBRODEZEMBRO, </v>
      </c>
    </row>
    <row r="1006" spans="1:16" x14ac:dyDescent="0.2">
      <c r="A1006" s="224" t="s">
        <v>943</v>
      </c>
      <c r="B1006" s="219" t="s">
        <v>150</v>
      </c>
      <c r="C1006" s="219">
        <v>33011842</v>
      </c>
      <c r="D1006" s="219" t="s">
        <v>986</v>
      </c>
      <c r="E1006" s="347" t="s">
        <v>1288</v>
      </c>
      <c r="F1006" s="156" t="s">
        <v>1288</v>
      </c>
      <c r="G1006" s="348" t="s">
        <v>1288</v>
      </c>
      <c r="H1006" s="349" t="s">
        <v>1288</v>
      </c>
      <c r="I1006" s="348" t="s">
        <v>1288</v>
      </c>
      <c r="J1006" s="349" t="s">
        <v>1288</v>
      </c>
      <c r="K1006" s="155" t="s">
        <v>1288</v>
      </c>
      <c r="L1006" s="349" t="s">
        <v>1288</v>
      </c>
      <c r="M1006" s="348" t="s">
        <v>1288</v>
      </c>
      <c r="N1006" s="349" t="s">
        <v>1288</v>
      </c>
      <c r="O1006" s="348" t="s">
        <v>1288</v>
      </c>
      <c r="P1006" s="160" t="str">
        <f t="shared" si="15"/>
        <v/>
      </c>
    </row>
    <row r="1007" spans="1:16" x14ac:dyDescent="0.2">
      <c r="A1007" s="224" t="s">
        <v>943</v>
      </c>
      <c r="B1007" s="219" t="s">
        <v>150</v>
      </c>
      <c r="C1007" s="219">
        <v>33012040</v>
      </c>
      <c r="D1007" s="219" t="s">
        <v>987</v>
      </c>
      <c r="E1007" s="347" t="s">
        <v>1288</v>
      </c>
      <c r="F1007" s="156" t="s">
        <v>1288</v>
      </c>
      <c r="G1007" s="348" t="s">
        <v>1288</v>
      </c>
      <c r="H1007" s="349" t="s">
        <v>1288</v>
      </c>
      <c r="I1007" s="348" t="s">
        <v>1288</v>
      </c>
      <c r="J1007" s="349" t="s">
        <v>1288</v>
      </c>
      <c r="K1007" s="155" t="s">
        <v>1288</v>
      </c>
      <c r="L1007" s="349" t="s">
        <v>1288</v>
      </c>
      <c r="M1007" s="348" t="s">
        <v>1288</v>
      </c>
      <c r="N1007" s="349" t="s">
        <v>1288</v>
      </c>
      <c r="O1007" s="348" t="s">
        <v>1288</v>
      </c>
      <c r="P1007" s="160" t="str">
        <f t="shared" si="15"/>
        <v/>
      </c>
    </row>
    <row r="1008" spans="1:16" x14ac:dyDescent="0.2">
      <c r="A1008" s="224" t="s">
        <v>943</v>
      </c>
      <c r="B1008" s="219" t="s">
        <v>150</v>
      </c>
      <c r="C1008" s="219">
        <v>33012083</v>
      </c>
      <c r="D1008" s="219" t="s">
        <v>988</v>
      </c>
      <c r="E1008" s="347" t="s">
        <v>1288</v>
      </c>
      <c r="F1008" s="156" t="s">
        <v>1288</v>
      </c>
      <c r="G1008" s="348" t="s">
        <v>1288</v>
      </c>
      <c r="H1008" s="349" t="s">
        <v>1288</v>
      </c>
      <c r="I1008" s="399" t="s">
        <v>1289</v>
      </c>
      <c r="J1008" s="349" t="s">
        <v>1288</v>
      </c>
      <c r="K1008" s="155" t="s">
        <v>1288</v>
      </c>
      <c r="L1008" s="159" t="s">
        <v>1289</v>
      </c>
      <c r="M1008" s="348" t="s">
        <v>1288</v>
      </c>
      <c r="N1008" s="349" t="s">
        <v>1288</v>
      </c>
      <c r="O1008" s="348" t="s">
        <v>1288</v>
      </c>
      <c r="P1008" s="160" t="str">
        <f t="shared" si="15"/>
        <v xml:space="preserve">JUNHO, SETEMBRO, </v>
      </c>
    </row>
    <row r="1009" spans="1:16" ht="22.5" x14ac:dyDescent="0.2">
      <c r="A1009" s="224" t="s">
        <v>943</v>
      </c>
      <c r="B1009" s="219" t="s">
        <v>150</v>
      </c>
      <c r="C1009" s="219">
        <v>33093938</v>
      </c>
      <c r="D1009" s="219" t="s">
        <v>989</v>
      </c>
      <c r="E1009" s="347" t="s">
        <v>1288</v>
      </c>
      <c r="F1009" s="156" t="s">
        <v>1288</v>
      </c>
      <c r="G1009" s="348" t="s">
        <v>1288</v>
      </c>
      <c r="H1009" s="349" t="s">
        <v>1288</v>
      </c>
      <c r="I1009" s="393" t="s">
        <v>1289</v>
      </c>
      <c r="J1009" s="159" t="s">
        <v>1289</v>
      </c>
      <c r="K1009" s="393" t="s">
        <v>1289</v>
      </c>
      <c r="L1009" s="159" t="s">
        <v>1289</v>
      </c>
      <c r="M1009" s="393" t="s">
        <v>1289</v>
      </c>
      <c r="N1009" s="159" t="s">
        <v>1289</v>
      </c>
      <c r="O1009" s="393" t="s">
        <v>1289</v>
      </c>
      <c r="P1009" s="160" t="str">
        <f t="shared" si="15"/>
        <v xml:space="preserve">JUNHO, JULHO, AGOSTO, SETEMBRO, OUTUBRO, NOVEMBRODEZEMBRO, </v>
      </c>
    </row>
    <row r="1010" spans="1:16" x14ac:dyDescent="0.2">
      <c r="A1010" s="224" t="s">
        <v>943</v>
      </c>
      <c r="B1010" s="219" t="s">
        <v>150</v>
      </c>
      <c r="C1010" s="219">
        <v>33093946</v>
      </c>
      <c r="D1010" s="219" t="s">
        <v>990</v>
      </c>
      <c r="E1010" s="347" t="s">
        <v>1288</v>
      </c>
      <c r="F1010" s="156" t="s">
        <v>1288</v>
      </c>
      <c r="G1010" s="348" t="s">
        <v>1288</v>
      </c>
      <c r="H1010" s="349" t="s">
        <v>1288</v>
      </c>
      <c r="I1010" s="398" t="s">
        <v>1289</v>
      </c>
      <c r="J1010" s="349" t="s">
        <v>1288</v>
      </c>
      <c r="K1010" s="155" t="s">
        <v>1288</v>
      </c>
      <c r="L1010" s="349" t="s">
        <v>1288</v>
      </c>
      <c r="M1010" s="348" t="s">
        <v>1288</v>
      </c>
      <c r="N1010" s="349" t="s">
        <v>1288</v>
      </c>
      <c r="O1010" s="398" t="s">
        <v>1289</v>
      </c>
      <c r="P1010" s="160" t="str">
        <f t="shared" si="15"/>
        <v xml:space="preserve">JUNHO, DEZEMBRO, </v>
      </c>
    </row>
    <row r="1011" spans="1:16" ht="33.75" x14ac:dyDescent="0.2">
      <c r="A1011" s="224" t="s">
        <v>943</v>
      </c>
      <c r="B1011" s="219" t="s">
        <v>150</v>
      </c>
      <c r="C1011" s="219">
        <v>33094128</v>
      </c>
      <c r="D1011" s="219" t="s">
        <v>991</v>
      </c>
      <c r="E1011" s="394" t="s">
        <v>1289</v>
      </c>
      <c r="F1011" s="395" t="s">
        <v>1289</v>
      </c>
      <c r="G1011" s="394" t="s">
        <v>1289</v>
      </c>
      <c r="H1011" s="395" t="s">
        <v>1289</v>
      </c>
      <c r="I1011" s="396" t="s">
        <v>1289</v>
      </c>
      <c r="J1011" s="395" t="s">
        <v>1289</v>
      </c>
      <c r="K1011" s="396" t="s">
        <v>1289</v>
      </c>
      <c r="L1011" s="159" t="s">
        <v>1289</v>
      </c>
      <c r="M1011" s="393" t="s">
        <v>1289</v>
      </c>
      <c r="N1011" s="159" t="s">
        <v>1289</v>
      </c>
      <c r="O1011" s="393" t="s">
        <v>1289</v>
      </c>
      <c r="P1011" s="160" t="str">
        <f t="shared" si="15"/>
        <v xml:space="preserve">FEVEREIRO, MARÇO, ABRIL, MAIO, JUNHO, JULHO, AGOSTO, SETEMBRO, OUTUBRO, NOVEMBRODEZEMBRO, </v>
      </c>
    </row>
    <row r="1012" spans="1:16" ht="22.5" x14ac:dyDescent="0.2">
      <c r="A1012" s="224" t="s">
        <v>943</v>
      </c>
      <c r="B1012" s="219" t="s">
        <v>150</v>
      </c>
      <c r="C1012" s="219">
        <v>33097003</v>
      </c>
      <c r="D1012" s="219" t="s">
        <v>992</v>
      </c>
      <c r="E1012" s="401" t="s">
        <v>1289</v>
      </c>
      <c r="F1012" s="156" t="s">
        <v>1288</v>
      </c>
      <c r="G1012" s="401" t="s">
        <v>1289</v>
      </c>
      <c r="H1012" s="395" t="s">
        <v>1289</v>
      </c>
      <c r="I1012" s="402" t="s">
        <v>1289</v>
      </c>
      <c r="J1012" s="395" t="s">
        <v>1289</v>
      </c>
      <c r="K1012" s="402" t="s">
        <v>1289</v>
      </c>
      <c r="L1012" s="159" t="s">
        <v>1289</v>
      </c>
      <c r="M1012" s="398" t="s">
        <v>1289</v>
      </c>
      <c r="N1012" s="159" t="s">
        <v>1289</v>
      </c>
      <c r="O1012" s="398" t="s">
        <v>1289</v>
      </c>
      <c r="P1012" s="160" t="str">
        <f t="shared" si="15"/>
        <v xml:space="preserve">FEVEREIRO, ABRIL, MAIO, JUNHO, JULHO, AGOSTO, SETEMBRO, OUTUBRO, NOVEMBRODEZEMBRO, </v>
      </c>
    </row>
    <row r="1013" spans="1:16" x14ac:dyDescent="0.2">
      <c r="A1013" s="224" t="s">
        <v>943</v>
      </c>
      <c r="B1013" s="219" t="s">
        <v>150</v>
      </c>
      <c r="C1013" s="219">
        <v>33099111</v>
      </c>
      <c r="D1013" s="219" t="s">
        <v>993</v>
      </c>
      <c r="E1013" s="347" t="s">
        <v>1288</v>
      </c>
      <c r="F1013" s="156" t="s">
        <v>1288</v>
      </c>
      <c r="G1013" s="348" t="s">
        <v>1288</v>
      </c>
      <c r="H1013" s="349" t="s">
        <v>1288</v>
      </c>
      <c r="I1013" s="348" t="s">
        <v>1288</v>
      </c>
      <c r="J1013" s="159" t="s">
        <v>1289</v>
      </c>
      <c r="K1013" s="155" t="s">
        <v>1288</v>
      </c>
      <c r="L1013" s="349" t="s">
        <v>1288</v>
      </c>
      <c r="M1013" s="393" t="s">
        <v>1289</v>
      </c>
      <c r="N1013" s="159" t="s">
        <v>1289</v>
      </c>
      <c r="O1013" s="393" t="s">
        <v>1289</v>
      </c>
      <c r="P1013" s="160" t="str">
        <f t="shared" si="15"/>
        <v xml:space="preserve">JULHO, OUTUBRO, NOVEMBRODEZEMBRO, </v>
      </c>
    </row>
    <row r="1014" spans="1:16" ht="33.75" x14ac:dyDescent="0.2">
      <c r="A1014" s="224" t="s">
        <v>943</v>
      </c>
      <c r="B1014" s="219" t="s">
        <v>150</v>
      </c>
      <c r="C1014" s="219">
        <v>33099758</v>
      </c>
      <c r="D1014" s="219" t="s">
        <v>994</v>
      </c>
      <c r="E1014" s="394" t="s">
        <v>1289</v>
      </c>
      <c r="F1014" s="395" t="s">
        <v>1289</v>
      </c>
      <c r="G1014" s="394" t="s">
        <v>1289</v>
      </c>
      <c r="H1014" s="395" t="s">
        <v>1289</v>
      </c>
      <c r="I1014" s="396" t="s">
        <v>1289</v>
      </c>
      <c r="J1014" s="395" t="s">
        <v>1289</v>
      </c>
      <c r="K1014" s="396" t="s">
        <v>1289</v>
      </c>
      <c r="L1014" s="159" t="s">
        <v>1289</v>
      </c>
      <c r="M1014" s="393" t="s">
        <v>1289</v>
      </c>
      <c r="N1014" s="159" t="s">
        <v>1289</v>
      </c>
      <c r="O1014" s="393" t="s">
        <v>1289</v>
      </c>
      <c r="P1014" s="160" t="str">
        <f t="shared" si="15"/>
        <v xml:space="preserve">FEVEREIRO, MARÇO, ABRIL, MAIO, JUNHO, JULHO, AGOSTO, SETEMBRO, OUTUBRO, NOVEMBRODEZEMBRO, </v>
      </c>
    </row>
    <row r="1015" spans="1:16" x14ac:dyDescent="0.2">
      <c r="A1015" s="224" t="s">
        <v>943</v>
      </c>
      <c r="B1015" s="219" t="s">
        <v>150</v>
      </c>
      <c r="C1015" s="219">
        <v>33100411</v>
      </c>
      <c r="D1015" s="219" t="s">
        <v>995</v>
      </c>
      <c r="E1015" s="347" t="s">
        <v>1288</v>
      </c>
      <c r="F1015" s="156" t="s">
        <v>1288</v>
      </c>
      <c r="G1015" s="348" t="s">
        <v>1288</v>
      </c>
      <c r="H1015" s="349" t="s">
        <v>1288</v>
      </c>
      <c r="I1015" s="398" t="s">
        <v>1289</v>
      </c>
      <c r="J1015" s="349" t="s">
        <v>1288</v>
      </c>
      <c r="K1015" s="155" t="s">
        <v>1288</v>
      </c>
      <c r="L1015" s="349" t="s">
        <v>1288</v>
      </c>
      <c r="M1015" s="348" t="s">
        <v>1288</v>
      </c>
      <c r="N1015" s="159" t="s">
        <v>1289</v>
      </c>
      <c r="O1015" s="398" t="s">
        <v>1289</v>
      </c>
      <c r="P1015" s="160" t="str">
        <f t="shared" si="15"/>
        <v xml:space="preserve">JUNHO, NOVEMBRODEZEMBRO, </v>
      </c>
    </row>
    <row r="1016" spans="1:16" ht="22.5" x14ac:dyDescent="0.2">
      <c r="A1016" s="224" t="s">
        <v>943</v>
      </c>
      <c r="B1016" s="219" t="s">
        <v>996</v>
      </c>
      <c r="C1016" s="219">
        <v>33016070</v>
      </c>
      <c r="D1016" s="219" t="s">
        <v>997</v>
      </c>
      <c r="E1016" s="347" t="s">
        <v>1288</v>
      </c>
      <c r="F1016" s="156" t="s">
        <v>1288</v>
      </c>
      <c r="G1016" s="348" t="s">
        <v>1288</v>
      </c>
      <c r="H1016" s="349" t="s">
        <v>1288</v>
      </c>
      <c r="I1016" s="348" t="s">
        <v>1288</v>
      </c>
      <c r="J1016" s="159" t="s">
        <v>1289</v>
      </c>
      <c r="K1016" s="393" t="s">
        <v>1289</v>
      </c>
      <c r="L1016" s="159" t="s">
        <v>1289</v>
      </c>
      <c r="M1016" s="393" t="s">
        <v>1289</v>
      </c>
      <c r="N1016" s="159" t="s">
        <v>1289</v>
      </c>
      <c r="O1016" s="393" t="s">
        <v>1289</v>
      </c>
      <c r="P1016" s="160" t="str">
        <f t="shared" si="15"/>
        <v xml:space="preserve">JULHO, AGOSTO, SETEMBRO, OUTUBRO, NOVEMBRODEZEMBRO, </v>
      </c>
    </row>
    <row r="1017" spans="1:16" x14ac:dyDescent="0.2">
      <c r="A1017" s="224" t="s">
        <v>943</v>
      </c>
      <c r="B1017" s="219" t="s">
        <v>998</v>
      </c>
      <c r="C1017" s="219">
        <v>33012121</v>
      </c>
      <c r="D1017" s="219" t="s">
        <v>999</v>
      </c>
      <c r="E1017" s="347" t="s">
        <v>1288</v>
      </c>
      <c r="F1017" s="156" t="s">
        <v>1288</v>
      </c>
      <c r="G1017" s="348" t="s">
        <v>1288</v>
      </c>
      <c r="H1017" s="349" t="s">
        <v>1288</v>
      </c>
      <c r="I1017" s="348" t="s">
        <v>1288</v>
      </c>
      <c r="J1017" s="349" t="s">
        <v>1288</v>
      </c>
      <c r="K1017" s="155" t="s">
        <v>1288</v>
      </c>
      <c r="L1017" s="349" t="s">
        <v>1288</v>
      </c>
      <c r="M1017" s="348" t="s">
        <v>1288</v>
      </c>
      <c r="N1017" s="349" t="s">
        <v>1288</v>
      </c>
      <c r="O1017" s="348" t="s">
        <v>1288</v>
      </c>
      <c r="P1017" s="160" t="str">
        <f t="shared" si="15"/>
        <v/>
      </c>
    </row>
    <row r="1018" spans="1:16" x14ac:dyDescent="0.2">
      <c r="A1018" s="224" t="s">
        <v>943</v>
      </c>
      <c r="B1018" s="219" t="s">
        <v>998</v>
      </c>
      <c r="C1018" s="219">
        <v>33098662</v>
      </c>
      <c r="D1018" s="229" t="s">
        <v>1000</v>
      </c>
      <c r="E1018" s="347" t="s">
        <v>1288</v>
      </c>
      <c r="F1018" s="156" t="s">
        <v>1288</v>
      </c>
      <c r="G1018" s="348" t="s">
        <v>1288</v>
      </c>
      <c r="H1018" s="349" t="s">
        <v>1288</v>
      </c>
      <c r="I1018" s="403" t="s">
        <v>1289</v>
      </c>
      <c r="J1018" s="349" t="s">
        <v>1288</v>
      </c>
      <c r="K1018" s="155" t="s">
        <v>1288</v>
      </c>
      <c r="L1018" s="349" t="s">
        <v>1288</v>
      </c>
      <c r="M1018" s="348" t="s">
        <v>1288</v>
      </c>
      <c r="N1018" s="349" t="s">
        <v>1288</v>
      </c>
      <c r="O1018" s="348" t="s">
        <v>1288</v>
      </c>
      <c r="P1018" s="160" t="str">
        <f t="shared" si="15"/>
        <v xml:space="preserve">JUNHO, </v>
      </c>
    </row>
    <row r="1019" spans="1:16" ht="22.5" x14ac:dyDescent="0.2">
      <c r="A1019" s="224" t="s">
        <v>943</v>
      </c>
      <c r="B1019" s="219" t="s">
        <v>1001</v>
      </c>
      <c r="C1019" s="219">
        <v>33014736</v>
      </c>
      <c r="D1019" s="229" t="s">
        <v>1002</v>
      </c>
      <c r="E1019" s="347" t="s">
        <v>1288</v>
      </c>
      <c r="F1019" s="159" t="s">
        <v>1289</v>
      </c>
      <c r="G1019" s="404" t="s">
        <v>1289</v>
      </c>
      <c r="H1019" s="159" t="s">
        <v>1289</v>
      </c>
      <c r="I1019" s="405" t="s">
        <v>1289</v>
      </c>
      <c r="J1019" s="159" t="s">
        <v>1289</v>
      </c>
      <c r="K1019" s="405" t="s">
        <v>1289</v>
      </c>
      <c r="L1019" s="159" t="s">
        <v>1289</v>
      </c>
      <c r="M1019" s="405" t="s">
        <v>1289</v>
      </c>
      <c r="N1019" s="159" t="s">
        <v>1289</v>
      </c>
      <c r="O1019" s="405" t="s">
        <v>1289</v>
      </c>
      <c r="P1019" s="160" t="str">
        <f t="shared" si="15"/>
        <v xml:space="preserve">MARÇO, ABRIL, MAIO, JUNHO, JULHO, AGOSTO, SETEMBRO, OUTUBRO, NOVEMBRODEZEMBRO, </v>
      </c>
    </row>
    <row r="1020" spans="1:16" x14ac:dyDescent="0.2">
      <c r="A1020" s="224" t="s">
        <v>943</v>
      </c>
      <c r="B1020" s="219" t="s">
        <v>1001</v>
      </c>
      <c r="C1020" s="219">
        <v>33014760</v>
      </c>
      <c r="D1020" s="219" t="s">
        <v>1003</v>
      </c>
      <c r="E1020" s="347" t="s">
        <v>1288</v>
      </c>
      <c r="F1020" s="156" t="s">
        <v>1288</v>
      </c>
      <c r="G1020" s="348" t="s">
        <v>1288</v>
      </c>
      <c r="H1020" s="159" t="s">
        <v>1289</v>
      </c>
      <c r="I1020" s="348" t="s">
        <v>1288</v>
      </c>
      <c r="J1020" s="349" t="s">
        <v>1288</v>
      </c>
      <c r="K1020" s="155" t="s">
        <v>1288</v>
      </c>
      <c r="L1020" s="349" t="s">
        <v>1288</v>
      </c>
      <c r="M1020" s="348" t="s">
        <v>1288</v>
      </c>
      <c r="N1020" s="349" t="s">
        <v>1288</v>
      </c>
      <c r="O1020" s="348" t="s">
        <v>1288</v>
      </c>
      <c r="P1020" s="160" t="str">
        <f t="shared" si="15"/>
        <v xml:space="preserve">MAIO, </v>
      </c>
    </row>
    <row r="1021" spans="1:16" x14ac:dyDescent="0.2">
      <c r="A1021" s="224" t="s">
        <v>943</v>
      </c>
      <c r="B1021" s="219" t="s">
        <v>1001</v>
      </c>
      <c r="C1021" s="219">
        <v>33014809</v>
      </c>
      <c r="D1021" s="219" t="s">
        <v>1004</v>
      </c>
      <c r="E1021" s="347" t="s">
        <v>1288</v>
      </c>
      <c r="F1021" s="156" t="s">
        <v>1288</v>
      </c>
      <c r="G1021" s="314" t="s">
        <v>1289</v>
      </c>
      <c r="H1021" s="159" t="s">
        <v>1289</v>
      </c>
      <c r="I1021" s="348" t="s">
        <v>1288</v>
      </c>
      <c r="J1021" s="349" t="s">
        <v>1288</v>
      </c>
      <c r="K1021" s="155" t="s">
        <v>1288</v>
      </c>
      <c r="L1021" s="349" t="s">
        <v>1288</v>
      </c>
      <c r="M1021" s="348" t="s">
        <v>1288</v>
      </c>
      <c r="N1021" s="159" t="s">
        <v>1289</v>
      </c>
      <c r="O1021" s="393" t="s">
        <v>1289</v>
      </c>
      <c r="P1021" s="160" t="str">
        <f t="shared" si="15"/>
        <v xml:space="preserve">ABRIL, MAIO, NOVEMBRODEZEMBRO, </v>
      </c>
    </row>
    <row r="1022" spans="1:16" x14ac:dyDescent="0.2">
      <c r="A1022" s="224" t="s">
        <v>943</v>
      </c>
      <c r="B1022" s="219" t="s">
        <v>1001</v>
      </c>
      <c r="C1022" s="219">
        <v>33014817</v>
      </c>
      <c r="D1022" s="219" t="s">
        <v>1005</v>
      </c>
      <c r="E1022" s="347" t="s">
        <v>1288</v>
      </c>
      <c r="F1022" s="156" t="s">
        <v>1288</v>
      </c>
      <c r="G1022" s="348" t="s">
        <v>1288</v>
      </c>
      <c r="H1022" s="349" t="s">
        <v>1288</v>
      </c>
      <c r="I1022" s="348" t="s">
        <v>1288</v>
      </c>
      <c r="J1022" s="349" t="s">
        <v>1288</v>
      </c>
      <c r="K1022" s="155" t="s">
        <v>1288</v>
      </c>
      <c r="L1022" s="349" t="s">
        <v>1288</v>
      </c>
      <c r="M1022" s="348" t="s">
        <v>1288</v>
      </c>
      <c r="N1022" s="159" t="s">
        <v>1289</v>
      </c>
      <c r="O1022" s="393" t="s">
        <v>1289</v>
      </c>
      <c r="P1022" s="160" t="str">
        <f t="shared" si="15"/>
        <v xml:space="preserve">NOVEMBRODEZEMBRO, </v>
      </c>
    </row>
    <row r="1023" spans="1:16" ht="33.75" x14ac:dyDescent="0.2">
      <c r="A1023" s="224" t="s">
        <v>943</v>
      </c>
      <c r="B1023" s="219" t="s">
        <v>1001</v>
      </c>
      <c r="C1023" s="219">
        <v>33014833</v>
      </c>
      <c r="D1023" s="219" t="s">
        <v>1006</v>
      </c>
      <c r="E1023" s="394" t="s">
        <v>1289</v>
      </c>
      <c r="F1023" s="395" t="s">
        <v>1289</v>
      </c>
      <c r="G1023" s="394" t="s">
        <v>1289</v>
      </c>
      <c r="H1023" s="395" t="s">
        <v>1289</v>
      </c>
      <c r="I1023" s="396" t="s">
        <v>1289</v>
      </c>
      <c r="J1023" s="395" t="s">
        <v>1289</v>
      </c>
      <c r="K1023" s="396" t="s">
        <v>1289</v>
      </c>
      <c r="L1023" s="159" t="s">
        <v>1289</v>
      </c>
      <c r="M1023" s="393" t="s">
        <v>1289</v>
      </c>
      <c r="N1023" s="159" t="s">
        <v>1289</v>
      </c>
      <c r="O1023" s="393" t="s">
        <v>1289</v>
      </c>
      <c r="P1023" s="160" t="str">
        <f t="shared" si="15"/>
        <v xml:space="preserve">FEVEREIRO, MARÇO, ABRIL, MAIO, JUNHO, JULHO, AGOSTO, SETEMBRO, OUTUBRO, NOVEMBRODEZEMBRO, </v>
      </c>
    </row>
    <row r="1024" spans="1:16" x14ac:dyDescent="0.2">
      <c r="A1024" s="224" t="s">
        <v>943</v>
      </c>
      <c r="B1024" s="219" t="s">
        <v>1001</v>
      </c>
      <c r="C1024" s="219">
        <v>33015090</v>
      </c>
      <c r="D1024" s="219" t="s">
        <v>1007</v>
      </c>
      <c r="E1024" s="347" t="s">
        <v>1288</v>
      </c>
      <c r="F1024" s="159" t="s">
        <v>1289</v>
      </c>
      <c r="G1024" s="348" t="s">
        <v>1288</v>
      </c>
      <c r="H1024" s="349" t="s">
        <v>1288</v>
      </c>
      <c r="I1024" s="348" t="s">
        <v>1288</v>
      </c>
      <c r="J1024" s="349" t="s">
        <v>1288</v>
      </c>
      <c r="K1024" s="155" t="s">
        <v>1288</v>
      </c>
      <c r="L1024" s="349" t="s">
        <v>1288</v>
      </c>
      <c r="M1024" s="348" t="s">
        <v>1288</v>
      </c>
      <c r="N1024" s="349" t="s">
        <v>1288</v>
      </c>
      <c r="O1024" s="348" t="s">
        <v>1288</v>
      </c>
      <c r="P1024" s="160" t="str">
        <f t="shared" si="15"/>
        <v xml:space="preserve">MARÇO, </v>
      </c>
    </row>
    <row r="1025" spans="1:16" ht="22.5" x14ac:dyDescent="0.2">
      <c r="A1025" s="224" t="s">
        <v>943</v>
      </c>
      <c r="B1025" s="219" t="s">
        <v>1008</v>
      </c>
      <c r="C1025" s="219">
        <v>33015180</v>
      </c>
      <c r="D1025" s="219" t="s">
        <v>1009</v>
      </c>
      <c r="E1025" s="394" t="s">
        <v>1289</v>
      </c>
      <c r="F1025" s="395" t="s">
        <v>1289</v>
      </c>
      <c r="G1025" s="348" t="s">
        <v>1288</v>
      </c>
      <c r="H1025" s="395" t="s">
        <v>1289</v>
      </c>
      <c r="I1025" s="348" t="s">
        <v>1288</v>
      </c>
      <c r="J1025" s="395" t="s">
        <v>1289</v>
      </c>
      <c r="K1025" s="396" t="s">
        <v>1289</v>
      </c>
      <c r="L1025" s="159" t="s">
        <v>1289</v>
      </c>
      <c r="M1025" s="393" t="s">
        <v>1289</v>
      </c>
      <c r="N1025" s="159" t="s">
        <v>1289</v>
      </c>
      <c r="O1025" s="393" t="s">
        <v>1289</v>
      </c>
      <c r="P1025" s="160" t="str">
        <f t="shared" si="15"/>
        <v xml:space="preserve">FEVEREIRO, MARÇO, MAIO, JULHO, AGOSTO, SETEMBRO, OUTUBRO, NOVEMBRODEZEMBRO, </v>
      </c>
    </row>
    <row r="1026" spans="1:16" ht="22.5" x14ac:dyDescent="0.2">
      <c r="A1026" s="224" t="s">
        <v>943</v>
      </c>
      <c r="B1026" s="219" t="s">
        <v>1008</v>
      </c>
      <c r="C1026" s="219">
        <v>33015260</v>
      </c>
      <c r="D1026" s="219" t="s">
        <v>1010</v>
      </c>
      <c r="E1026" s="347" t="s">
        <v>1288</v>
      </c>
      <c r="F1026" s="156" t="s">
        <v>1288</v>
      </c>
      <c r="G1026" s="314" t="s">
        <v>1289</v>
      </c>
      <c r="H1026" s="349" t="s">
        <v>1288</v>
      </c>
      <c r="I1026" s="348" t="s">
        <v>1288</v>
      </c>
      <c r="J1026" s="159" t="s">
        <v>1289</v>
      </c>
      <c r="K1026" s="155" t="s">
        <v>1288</v>
      </c>
      <c r="L1026" s="159" t="s">
        <v>1289</v>
      </c>
      <c r="M1026" s="393" t="s">
        <v>1289</v>
      </c>
      <c r="N1026" s="159" t="s">
        <v>1289</v>
      </c>
      <c r="O1026" s="393" t="s">
        <v>1289</v>
      </c>
      <c r="P1026" s="160" t="str">
        <f t="shared" si="15"/>
        <v xml:space="preserve">ABRIL, JULHO, SETEMBRO, OUTUBRO, NOVEMBRODEZEMBRO, </v>
      </c>
    </row>
    <row r="1027" spans="1:16" ht="22.5" x14ac:dyDescent="0.2">
      <c r="A1027" s="224" t="s">
        <v>943</v>
      </c>
      <c r="B1027" s="219" t="s">
        <v>1008</v>
      </c>
      <c r="C1027" s="219">
        <v>33015279</v>
      </c>
      <c r="D1027" s="219" t="s">
        <v>1011</v>
      </c>
      <c r="E1027" s="347" t="s">
        <v>1288</v>
      </c>
      <c r="F1027" s="156" t="s">
        <v>1288</v>
      </c>
      <c r="G1027" s="348" t="s">
        <v>1288</v>
      </c>
      <c r="H1027" s="349" t="s">
        <v>1288</v>
      </c>
      <c r="I1027" s="348" t="s">
        <v>1288</v>
      </c>
      <c r="J1027" s="349" t="s">
        <v>1288</v>
      </c>
      <c r="K1027" s="398" t="s">
        <v>1289</v>
      </c>
      <c r="L1027" s="159" t="s">
        <v>1289</v>
      </c>
      <c r="M1027" s="398" t="s">
        <v>1289</v>
      </c>
      <c r="N1027" s="159" t="s">
        <v>1289</v>
      </c>
      <c r="O1027" s="398" t="s">
        <v>1289</v>
      </c>
      <c r="P1027" s="160" t="str">
        <f t="shared" ref="P1027:P1090" si="16">IF(E1027="PENDENTE","FEVEREIRO, ","")&amp;IF(F1027="PENDENTE","MARÇO, ","")&amp;IF(G1027="PENDENTE","ABRIL, ","")&amp;IF(H1027="PENDENTE","MAIO, ","")&amp;IF(I1027="PENDENTE","JUNHO, ","")&amp;IF(J1027="PENDENTE","JULHO, ","")&amp;IF(K1027="PENDENTE","AGOSTO, ","")&amp;IF(L1027="PENDENTE","SETEMBRO, ","")&amp;IF(M1027="PENDENTE","OUTUBRO, ","")&amp;IF(N1027="PENDENTE","NOVEMBRO","")&amp;IF(O1027="PENDENTE","DEZEMBRO, ","")</f>
        <v xml:space="preserve">AGOSTO, SETEMBRO, OUTUBRO, NOVEMBRODEZEMBRO, </v>
      </c>
    </row>
    <row r="1028" spans="1:16" ht="33.75" x14ac:dyDescent="0.2">
      <c r="A1028" s="224" t="s">
        <v>943</v>
      </c>
      <c r="B1028" s="219" t="s">
        <v>1008</v>
      </c>
      <c r="C1028" s="219">
        <v>33015295</v>
      </c>
      <c r="D1028" s="219" t="s">
        <v>1012</v>
      </c>
      <c r="E1028" s="394" t="s">
        <v>1289</v>
      </c>
      <c r="F1028" s="395" t="s">
        <v>1289</v>
      </c>
      <c r="G1028" s="396" t="s">
        <v>1289</v>
      </c>
      <c r="H1028" s="395" t="s">
        <v>1289</v>
      </c>
      <c r="I1028" s="396" t="s">
        <v>1289</v>
      </c>
      <c r="J1028" s="395" t="s">
        <v>1289</v>
      </c>
      <c r="K1028" s="396" t="s">
        <v>1289</v>
      </c>
      <c r="L1028" s="159" t="s">
        <v>1289</v>
      </c>
      <c r="M1028" s="393" t="s">
        <v>1289</v>
      </c>
      <c r="N1028" s="159" t="s">
        <v>1289</v>
      </c>
      <c r="O1028" s="393" t="s">
        <v>1289</v>
      </c>
      <c r="P1028" s="160" t="str">
        <f t="shared" si="16"/>
        <v xml:space="preserve">FEVEREIRO, MARÇO, ABRIL, MAIO, JUNHO, JULHO, AGOSTO, SETEMBRO, OUTUBRO, NOVEMBRODEZEMBRO, </v>
      </c>
    </row>
    <row r="1029" spans="1:16" x14ac:dyDescent="0.2">
      <c r="A1029" s="224" t="s">
        <v>943</v>
      </c>
      <c r="B1029" s="219" t="s">
        <v>1008</v>
      </c>
      <c r="C1029" s="219">
        <v>33015309</v>
      </c>
      <c r="D1029" s="219" t="s">
        <v>1013</v>
      </c>
      <c r="E1029" s="347" t="s">
        <v>1288</v>
      </c>
      <c r="F1029" s="156" t="s">
        <v>1288</v>
      </c>
      <c r="G1029" s="348" t="s">
        <v>1288</v>
      </c>
      <c r="H1029" s="349" t="s">
        <v>1288</v>
      </c>
      <c r="I1029" s="348" t="s">
        <v>1288</v>
      </c>
      <c r="J1029" s="349" t="s">
        <v>1288</v>
      </c>
      <c r="K1029" s="155" t="s">
        <v>1288</v>
      </c>
      <c r="L1029" s="349" t="s">
        <v>1288</v>
      </c>
      <c r="M1029" s="348" t="s">
        <v>1288</v>
      </c>
      <c r="N1029" s="349" t="s">
        <v>1288</v>
      </c>
      <c r="O1029" s="348" t="s">
        <v>1288</v>
      </c>
      <c r="P1029" s="160" t="str">
        <f t="shared" si="16"/>
        <v/>
      </c>
    </row>
    <row r="1030" spans="1:16" ht="33.75" x14ac:dyDescent="0.2">
      <c r="A1030" s="224" t="s">
        <v>943</v>
      </c>
      <c r="B1030" s="219" t="s">
        <v>1008</v>
      </c>
      <c r="C1030" s="219">
        <v>33015317</v>
      </c>
      <c r="D1030" s="219" t="s">
        <v>1014</v>
      </c>
      <c r="E1030" s="394" t="s">
        <v>1289</v>
      </c>
      <c r="F1030" s="395" t="s">
        <v>1289</v>
      </c>
      <c r="G1030" s="394" t="s">
        <v>1289</v>
      </c>
      <c r="H1030" s="395" t="s">
        <v>1289</v>
      </c>
      <c r="I1030" s="396" t="s">
        <v>1289</v>
      </c>
      <c r="J1030" s="395" t="s">
        <v>1289</v>
      </c>
      <c r="K1030" s="396" t="s">
        <v>1289</v>
      </c>
      <c r="L1030" s="159" t="s">
        <v>1289</v>
      </c>
      <c r="M1030" s="393" t="s">
        <v>1289</v>
      </c>
      <c r="N1030" s="159" t="s">
        <v>1289</v>
      </c>
      <c r="O1030" s="393" t="s">
        <v>1289</v>
      </c>
      <c r="P1030" s="160" t="str">
        <f t="shared" si="16"/>
        <v xml:space="preserve">FEVEREIRO, MARÇO, ABRIL, MAIO, JUNHO, JULHO, AGOSTO, SETEMBRO, OUTUBRO, NOVEMBRODEZEMBRO, </v>
      </c>
    </row>
    <row r="1031" spans="1:16" x14ac:dyDescent="0.2">
      <c r="A1031" s="224" t="s">
        <v>943</v>
      </c>
      <c r="B1031" s="219" t="s">
        <v>1008</v>
      </c>
      <c r="C1031" s="219">
        <v>33015333</v>
      </c>
      <c r="D1031" s="219" t="s">
        <v>1015</v>
      </c>
      <c r="E1031" s="347" t="s">
        <v>1288</v>
      </c>
      <c r="F1031" s="156" t="s">
        <v>1288</v>
      </c>
      <c r="G1031" s="348" t="s">
        <v>1288</v>
      </c>
      <c r="H1031" s="349" t="s">
        <v>1288</v>
      </c>
      <c r="I1031" s="348" t="s">
        <v>1288</v>
      </c>
      <c r="J1031" s="349" t="s">
        <v>1288</v>
      </c>
      <c r="K1031" s="155" t="s">
        <v>1288</v>
      </c>
      <c r="L1031" s="159" t="s">
        <v>1289</v>
      </c>
      <c r="M1031" s="348" t="s">
        <v>1288</v>
      </c>
      <c r="N1031" s="349" t="s">
        <v>1288</v>
      </c>
      <c r="O1031" s="348" t="s">
        <v>1288</v>
      </c>
      <c r="P1031" s="160" t="str">
        <f t="shared" si="16"/>
        <v xml:space="preserve">SETEMBRO, </v>
      </c>
    </row>
    <row r="1032" spans="1:16" ht="22.5" x14ac:dyDescent="0.2">
      <c r="A1032" s="224" t="s">
        <v>943</v>
      </c>
      <c r="B1032" s="219" t="s">
        <v>1008</v>
      </c>
      <c r="C1032" s="219">
        <v>33015341</v>
      </c>
      <c r="D1032" s="219" t="s">
        <v>1016</v>
      </c>
      <c r="E1032" s="394" t="s">
        <v>1289</v>
      </c>
      <c r="F1032" s="395" t="s">
        <v>1289</v>
      </c>
      <c r="G1032" s="394" t="s">
        <v>1289</v>
      </c>
      <c r="H1032" s="395" t="s">
        <v>1289</v>
      </c>
      <c r="I1032" s="396" t="s">
        <v>1289</v>
      </c>
      <c r="J1032" s="395" t="s">
        <v>1289</v>
      </c>
      <c r="K1032" s="396" t="s">
        <v>1289</v>
      </c>
      <c r="L1032" s="159" t="s">
        <v>1289</v>
      </c>
      <c r="M1032" s="348" t="s">
        <v>1288</v>
      </c>
      <c r="N1032" s="159" t="s">
        <v>1289</v>
      </c>
      <c r="O1032" s="393" t="s">
        <v>1289</v>
      </c>
      <c r="P1032" s="160" t="str">
        <f t="shared" si="16"/>
        <v xml:space="preserve">FEVEREIRO, MARÇO, ABRIL, MAIO, JUNHO, JULHO, AGOSTO, SETEMBRO, NOVEMBRODEZEMBRO, </v>
      </c>
    </row>
    <row r="1033" spans="1:16" x14ac:dyDescent="0.2">
      <c r="A1033" s="224" t="s">
        <v>943</v>
      </c>
      <c r="B1033" s="219" t="s">
        <v>1008</v>
      </c>
      <c r="C1033" s="219">
        <v>33015740</v>
      </c>
      <c r="D1033" s="219" t="s">
        <v>1017</v>
      </c>
      <c r="E1033" s="347" t="s">
        <v>1288</v>
      </c>
      <c r="F1033" s="156" t="s">
        <v>1288</v>
      </c>
      <c r="G1033" s="348" t="s">
        <v>1288</v>
      </c>
      <c r="H1033" s="349" t="s">
        <v>1288</v>
      </c>
      <c r="I1033" s="348" t="s">
        <v>1288</v>
      </c>
      <c r="J1033" s="349" t="s">
        <v>1288</v>
      </c>
      <c r="K1033" s="398" t="s">
        <v>1289</v>
      </c>
      <c r="L1033" s="349" t="s">
        <v>1288</v>
      </c>
      <c r="M1033" s="398" t="s">
        <v>1289</v>
      </c>
      <c r="N1033" s="349" t="s">
        <v>1288</v>
      </c>
      <c r="O1033" s="348" t="s">
        <v>1288</v>
      </c>
      <c r="P1033" s="160" t="str">
        <f t="shared" si="16"/>
        <v xml:space="preserve">AGOSTO, OUTUBRO, </v>
      </c>
    </row>
    <row r="1034" spans="1:16" x14ac:dyDescent="0.2">
      <c r="A1034" s="224" t="s">
        <v>943</v>
      </c>
      <c r="B1034" s="219" t="s">
        <v>1008</v>
      </c>
      <c r="C1034" s="219">
        <v>33103119</v>
      </c>
      <c r="D1034" s="219" t="s">
        <v>1018</v>
      </c>
      <c r="E1034" s="347" t="s">
        <v>1288</v>
      </c>
      <c r="F1034" s="156" t="s">
        <v>1288</v>
      </c>
      <c r="G1034" s="348" t="s">
        <v>1288</v>
      </c>
      <c r="H1034" s="349" t="s">
        <v>1288</v>
      </c>
      <c r="I1034" s="348" t="s">
        <v>1288</v>
      </c>
      <c r="J1034" s="349" t="s">
        <v>1288</v>
      </c>
      <c r="K1034" s="155" t="s">
        <v>1288</v>
      </c>
      <c r="L1034" s="349" t="s">
        <v>1288</v>
      </c>
      <c r="M1034" s="348" t="s">
        <v>1288</v>
      </c>
      <c r="N1034" s="159" t="s">
        <v>1289</v>
      </c>
      <c r="O1034" s="348" t="s">
        <v>1288</v>
      </c>
      <c r="P1034" s="160" t="str">
        <f t="shared" si="16"/>
        <v>NOVEMBRO</v>
      </c>
    </row>
    <row r="1035" spans="1:16" x14ac:dyDescent="0.2">
      <c r="A1035" s="224" t="s">
        <v>943</v>
      </c>
      <c r="B1035" s="219" t="s">
        <v>1019</v>
      </c>
      <c r="C1035" s="219">
        <v>33016550</v>
      </c>
      <c r="D1035" s="219" t="s">
        <v>1020</v>
      </c>
      <c r="E1035" s="347" t="s">
        <v>1288</v>
      </c>
      <c r="F1035" s="156" t="s">
        <v>1288</v>
      </c>
      <c r="G1035" s="348" t="s">
        <v>1288</v>
      </c>
      <c r="H1035" s="349" t="s">
        <v>1288</v>
      </c>
      <c r="I1035" s="348" t="s">
        <v>1288</v>
      </c>
      <c r="J1035" s="349" t="s">
        <v>1288</v>
      </c>
      <c r="K1035" s="393" t="s">
        <v>1289</v>
      </c>
      <c r="L1035" s="159" t="s">
        <v>1289</v>
      </c>
      <c r="M1035" s="393" t="s">
        <v>1289</v>
      </c>
      <c r="N1035" s="349" t="s">
        <v>1288</v>
      </c>
      <c r="O1035" s="348" t="s">
        <v>1288</v>
      </c>
      <c r="P1035" s="160" t="str">
        <f t="shared" si="16"/>
        <v xml:space="preserve">AGOSTO, SETEMBRO, OUTUBRO, </v>
      </c>
    </row>
    <row r="1036" spans="1:16" x14ac:dyDescent="0.2">
      <c r="A1036" s="224" t="s">
        <v>943</v>
      </c>
      <c r="B1036" s="219" t="s">
        <v>1021</v>
      </c>
      <c r="C1036" s="219">
        <v>33012393</v>
      </c>
      <c r="D1036" s="219" t="s">
        <v>1022</v>
      </c>
      <c r="E1036" s="347" t="s">
        <v>1288</v>
      </c>
      <c r="F1036" s="156" t="s">
        <v>1288</v>
      </c>
      <c r="G1036" s="348" t="s">
        <v>1288</v>
      </c>
      <c r="H1036" s="349" t="s">
        <v>1288</v>
      </c>
      <c r="I1036" s="314" t="s">
        <v>1289</v>
      </c>
      <c r="J1036" s="349" t="s">
        <v>1288</v>
      </c>
      <c r="K1036" s="155" t="s">
        <v>1288</v>
      </c>
      <c r="L1036" s="159" t="s">
        <v>1289</v>
      </c>
      <c r="M1036" s="348" t="s">
        <v>1288</v>
      </c>
      <c r="N1036" s="349" t="s">
        <v>1288</v>
      </c>
      <c r="O1036" s="393" t="s">
        <v>1289</v>
      </c>
      <c r="P1036" s="160" t="str">
        <f t="shared" si="16"/>
        <v xml:space="preserve">JUNHO, SETEMBRO, DEZEMBRO, </v>
      </c>
    </row>
    <row r="1037" spans="1:16" ht="22.5" x14ac:dyDescent="0.2">
      <c r="A1037" s="224" t="s">
        <v>943</v>
      </c>
      <c r="B1037" s="219" t="s">
        <v>1021</v>
      </c>
      <c r="C1037" s="219">
        <v>33012407</v>
      </c>
      <c r="D1037" s="219" t="s">
        <v>1023</v>
      </c>
      <c r="E1037" s="347" t="s">
        <v>1288</v>
      </c>
      <c r="F1037" s="159" t="s">
        <v>1289</v>
      </c>
      <c r="G1037" s="314" t="s">
        <v>1289</v>
      </c>
      <c r="H1037" s="349" t="s">
        <v>1288</v>
      </c>
      <c r="I1037" s="348" t="s">
        <v>1288</v>
      </c>
      <c r="J1037" s="349" t="s">
        <v>1288</v>
      </c>
      <c r="K1037" s="155" t="s">
        <v>1288</v>
      </c>
      <c r="L1037" s="159" t="s">
        <v>1289</v>
      </c>
      <c r="M1037" s="393" t="s">
        <v>1289</v>
      </c>
      <c r="N1037" s="159" t="s">
        <v>1289</v>
      </c>
      <c r="O1037" s="393" t="s">
        <v>1289</v>
      </c>
      <c r="P1037" s="160" t="str">
        <f t="shared" si="16"/>
        <v xml:space="preserve">MARÇO, ABRIL, SETEMBRO, OUTUBRO, NOVEMBRODEZEMBRO, </v>
      </c>
    </row>
    <row r="1038" spans="1:16" x14ac:dyDescent="0.2">
      <c r="A1038" s="224" t="s">
        <v>943</v>
      </c>
      <c r="B1038" s="219" t="s">
        <v>1021</v>
      </c>
      <c r="C1038" s="219">
        <v>33012458</v>
      </c>
      <c r="D1038" s="219" t="s">
        <v>418</v>
      </c>
      <c r="E1038" s="347" t="s">
        <v>1288</v>
      </c>
      <c r="F1038" s="156" t="s">
        <v>1288</v>
      </c>
      <c r="G1038" s="348" t="s">
        <v>1288</v>
      </c>
      <c r="H1038" s="349" t="s">
        <v>1288</v>
      </c>
      <c r="I1038" s="348" t="s">
        <v>1288</v>
      </c>
      <c r="J1038" s="349" t="s">
        <v>1288</v>
      </c>
      <c r="K1038" s="155" t="s">
        <v>1288</v>
      </c>
      <c r="L1038" s="349" t="s">
        <v>1288</v>
      </c>
      <c r="M1038" s="348" t="s">
        <v>1288</v>
      </c>
      <c r="N1038" s="349" t="s">
        <v>1288</v>
      </c>
      <c r="O1038" s="348" t="s">
        <v>1288</v>
      </c>
      <c r="P1038" s="160" t="str">
        <f t="shared" si="16"/>
        <v/>
      </c>
    </row>
    <row r="1039" spans="1:16" x14ac:dyDescent="0.2">
      <c r="A1039" s="224" t="s">
        <v>943</v>
      </c>
      <c r="B1039" s="219" t="s">
        <v>1021</v>
      </c>
      <c r="C1039" s="219">
        <v>33013160</v>
      </c>
      <c r="D1039" s="219" t="s">
        <v>1024</v>
      </c>
      <c r="E1039" s="347" t="s">
        <v>1288</v>
      </c>
      <c r="F1039" s="156" t="s">
        <v>1288</v>
      </c>
      <c r="G1039" s="348" t="s">
        <v>1288</v>
      </c>
      <c r="H1039" s="349" t="s">
        <v>1288</v>
      </c>
      <c r="I1039" s="348" t="s">
        <v>1288</v>
      </c>
      <c r="J1039" s="349" t="s">
        <v>1288</v>
      </c>
      <c r="K1039" s="393" t="s">
        <v>1289</v>
      </c>
      <c r="L1039" s="349" t="s">
        <v>1288</v>
      </c>
      <c r="M1039" s="348" t="s">
        <v>1288</v>
      </c>
      <c r="N1039" s="349" t="s">
        <v>1288</v>
      </c>
      <c r="O1039" s="348" t="s">
        <v>1288</v>
      </c>
      <c r="P1039" s="160" t="str">
        <f t="shared" si="16"/>
        <v xml:space="preserve">AGOSTO, </v>
      </c>
    </row>
    <row r="1040" spans="1:16" x14ac:dyDescent="0.2">
      <c r="A1040" s="224" t="s">
        <v>943</v>
      </c>
      <c r="B1040" s="219" t="s">
        <v>1021</v>
      </c>
      <c r="C1040" s="219">
        <v>33013322</v>
      </c>
      <c r="D1040" s="219" t="s">
        <v>1025</v>
      </c>
      <c r="E1040" s="347" t="s">
        <v>1288</v>
      </c>
      <c r="F1040" s="156" t="s">
        <v>1288</v>
      </c>
      <c r="G1040" s="348" t="s">
        <v>1288</v>
      </c>
      <c r="H1040" s="159" t="s">
        <v>1289</v>
      </c>
      <c r="I1040" s="348" t="s">
        <v>1288</v>
      </c>
      <c r="J1040" s="349" t="s">
        <v>1288</v>
      </c>
      <c r="K1040" s="155" t="s">
        <v>1288</v>
      </c>
      <c r="L1040" s="349" t="s">
        <v>1288</v>
      </c>
      <c r="M1040" s="348" t="s">
        <v>1288</v>
      </c>
      <c r="N1040" s="349" t="s">
        <v>1288</v>
      </c>
      <c r="O1040" s="348" t="s">
        <v>1288</v>
      </c>
      <c r="P1040" s="160" t="str">
        <f t="shared" si="16"/>
        <v xml:space="preserve">MAIO, </v>
      </c>
    </row>
    <row r="1041" spans="1:16" ht="22.5" x14ac:dyDescent="0.2">
      <c r="A1041" s="224" t="s">
        <v>943</v>
      </c>
      <c r="B1041" s="219" t="s">
        <v>1026</v>
      </c>
      <c r="C1041" s="219">
        <v>33013772</v>
      </c>
      <c r="D1041" s="219" t="s">
        <v>388</v>
      </c>
      <c r="E1041" s="400" t="s">
        <v>1289</v>
      </c>
      <c r="F1041" s="156" t="s">
        <v>1288</v>
      </c>
      <c r="G1041" s="348" t="s">
        <v>1288</v>
      </c>
      <c r="H1041" s="349" t="s">
        <v>1288</v>
      </c>
      <c r="I1041" s="348" t="s">
        <v>1288</v>
      </c>
      <c r="J1041" s="349" t="s">
        <v>1288</v>
      </c>
      <c r="K1041" s="396" t="s">
        <v>1289</v>
      </c>
      <c r="L1041" s="159" t="s">
        <v>1289</v>
      </c>
      <c r="M1041" s="393" t="s">
        <v>1289</v>
      </c>
      <c r="N1041" s="159" t="s">
        <v>1289</v>
      </c>
      <c r="O1041" s="393" t="s">
        <v>1289</v>
      </c>
      <c r="P1041" s="160" t="str">
        <f t="shared" si="16"/>
        <v xml:space="preserve">FEVEREIRO, AGOSTO, SETEMBRO, OUTUBRO, NOVEMBRODEZEMBRO, </v>
      </c>
    </row>
    <row r="1042" spans="1:16" ht="22.5" x14ac:dyDescent="0.2">
      <c r="A1042" s="224" t="s">
        <v>943</v>
      </c>
      <c r="B1042" s="219" t="s">
        <v>1026</v>
      </c>
      <c r="C1042" s="219">
        <v>33013802</v>
      </c>
      <c r="D1042" s="219" t="s">
        <v>1027</v>
      </c>
      <c r="E1042" s="347" t="s">
        <v>1288</v>
      </c>
      <c r="F1042" s="156" t="s">
        <v>1288</v>
      </c>
      <c r="G1042" s="348" t="s">
        <v>1288</v>
      </c>
      <c r="H1042" s="349" t="s">
        <v>1288</v>
      </c>
      <c r="I1042" s="348" t="s">
        <v>1288</v>
      </c>
      <c r="J1042" s="159" t="s">
        <v>1289</v>
      </c>
      <c r="K1042" s="393" t="s">
        <v>1289</v>
      </c>
      <c r="L1042" s="159" t="s">
        <v>1289</v>
      </c>
      <c r="M1042" s="393" t="s">
        <v>1289</v>
      </c>
      <c r="N1042" s="159" t="s">
        <v>1289</v>
      </c>
      <c r="O1042" s="393" t="s">
        <v>1289</v>
      </c>
      <c r="P1042" s="160" t="str">
        <f t="shared" si="16"/>
        <v xml:space="preserve">JULHO, AGOSTO, SETEMBRO, OUTUBRO, NOVEMBRODEZEMBRO, </v>
      </c>
    </row>
    <row r="1043" spans="1:16" x14ac:dyDescent="0.2">
      <c r="A1043" s="224" t="s">
        <v>943</v>
      </c>
      <c r="B1043" s="219" t="s">
        <v>1026</v>
      </c>
      <c r="C1043" s="219">
        <v>33013837</v>
      </c>
      <c r="D1043" s="219" t="s">
        <v>1028</v>
      </c>
      <c r="E1043" s="347" t="s">
        <v>1288</v>
      </c>
      <c r="F1043" s="156" t="s">
        <v>1288</v>
      </c>
      <c r="G1043" s="348" t="s">
        <v>1288</v>
      </c>
      <c r="H1043" s="349" t="s">
        <v>1288</v>
      </c>
      <c r="I1043" s="348" t="s">
        <v>1288</v>
      </c>
      <c r="J1043" s="349" t="s">
        <v>1288</v>
      </c>
      <c r="K1043" s="155" t="s">
        <v>1288</v>
      </c>
      <c r="L1043" s="349" t="s">
        <v>1288</v>
      </c>
      <c r="M1043" s="348" t="s">
        <v>1288</v>
      </c>
      <c r="N1043" s="349" t="s">
        <v>1288</v>
      </c>
      <c r="O1043" s="348" t="s">
        <v>1288</v>
      </c>
      <c r="P1043" s="160" t="str">
        <f t="shared" si="16"/>
        <v/>
      </c>
    </row>
    <row r="1044" spans="1:16" x14ac:dyDescent="0.2">
      <c r="A1044" s="224" t="s">
        <v>943</v>
      </c>
      <c r="B1044" s="219" t="s">
        <v>1026</v>
      </c>
      <c r="C1044" s="219">
        <v>33013918</v>
      </c>
      <c r="D1044" s="219" t="s">
        <v>1029</v>
      </c>
      <c r="E1044" s="347" t="s">
        <v>1288</v>
      </c>
      <c r="F1044" s="156" t="s">
        <v>1288</v>
      </c>
      <c r="G1044" s="348" t="s">
        <v>1288</v>
      </c>
      <c r="H1044" s="349" t="s">
        <v>1288</v>
      </c>
      <c r="I1044" s="348" t="s">
        <v>1288</v>
      </c>
      <c r="J1044" s="349" t="s">
        <v>1288</v>
      </c>
      <c r="K1044" s="155" t="s">
        <v>1288</v>
      </c>
      <c r="L1044" s="349" t="s">
        <v>1288</v>
      </c>
      <c r="M1044" s="348" t="s">
        <v>1288</v>
      </c>
      <c r="N1044" s="349" t="s">
        <v>1288</v>
      </c>
      <c r="O1044" s="348" t="s">
        <v>1288</v>
      </c>
      <c r="P1044" s="160" t="str">
        <f t="shared" si="16"/>
        <v/>
      </c>
    </row>
    <row r="1045" spans="1:16" x14ac:dyDescent="0.2">
      <c r="A1045" s="224" t="s">
        <v>943</v>
      </c>
      <c r="B1045" s="219" t="s">
        <v>1026</v>
      </c>
      <c r="C1045" s="219">
        <v>33014086</v>
      </c>
      <c r="D1045" s="219" t="s">
        <v>1030</v>
      </c>
      <c r="E1045" s="394" t="s">
        <v>1289</v>
      </c>
      <c r="F1045" s="395" t="s">
        <v>1289</v>
      </c>
      <c r="G1045" s="394" t="s">
        <v>1289</v>
      </c>
      <c r="H1045" s="395" t="s">
        <v>1289</v>
      </c>
      <c r="I1045" s="348" t="s">
        <v>1288</v>
      </c>
      <c r="J1045" s="349" t="s">
        <v>1288</v>
      </c>
      <c r="K1045" s="155" t="s">
        <v>1288</v>
      </c>
      <c r="L1045" s="349" t="s">
        <v>1288</v>
      </c>
      <c r="M1045" s="348" t="s">
        <v>1288</v>
      </c>
      <c r="N1045" s="349" t="s">
        <v>1288</v>
      </c>
      <c r="O1045" s="348" t="s">
        <v>1288</v>
      </c>
      <c r="P1045" s="160" t="str">
        <f t="shared" si="16"/>
        <v xml:space="preserve">FEVEREIRO, MARÇO, ABRIL, MAIO, </v>
      </c>
    </row>
    <row r="1046" spans="1:16" x14ac:dyDescent="0.2">
      <c r="A1046" s="224" t="s">
        <v>943</v>
      </c>
      <c r="B1046" s="219" t="s">
        <v>1026</v>
      </c>
      <c r="C1046" s="219">
        <v>33014116</v>
      </c>
      <c r="D1046" s="219" t="s">
        <v>1031</v>
      </c>
      <c r="E1046" s="347" t="s">
        <v>1288</v>
      </c>
      <c r="F1046" s="156" t="s">
        <v>1288</v>
      </c>
      <c r="G1046" s="348" t="s">
        <v>1288</v>
      </c>
      <c r="H1046" s="349" t="s">
        <v>1288</v>
      </c>
      <c r="I1046" s="348" t="s">
        <v>1288</v>
      </c>
      <c r="J1046" s="349" t="s">
        <v>1288</v>
      </c>
      <c r="K1046" s="155" t="s">
        <v>1288</v>
      </c>
      <c r="L1046" s="349" t="s">
        <v>1288</v>
      </c>
      <c r="M1046" s="348" t="s">
        <v>1288</v>
      </c>
      <c r="N1046" s="349" t="s">
        <v>1288</v>
      </c>
      <c r="O1046" s="393" t="s">
        <v>1289</v>
      </c>
      <c r="P1046" s="160" t="str">
        <f t="shared" si="16"/>
        <v xml:space="preserve">DEZEMBRO, </v>
      </c>
    </row>
    <row r="1047" spans="1:16" x14ac:dyDescent="0.2">
      <c r="A1047" s="224" t="s">
        <v>943</v>
      </c>
      <c r="B1047" s="219" t="s">
        <v>1026</v>
      </c>
      <c r="C1047" s="219">
        <v>33014310</v>
      </c>
      <c r="D1047" s="219" t="s">
        <v>1032</v>
      </c>
      <c r="E1047" s="347" t="s">
        <v>1288</v>
      </c>
      <c r="F1047" s="156" t="s">
        <v>1288</v>
      </c>
      <c r="G1047" s="348" t="s">
        <v>1288</v>
      </c>
      <c r="H1047" s="349" t="s">
        <v>1288</v>
      </c>
      <c r="I1047" s="393" t="s">
        <v>1289</v>
      </c>
      <c r="J1047" s="349" t="s">
        <v>1288</v>
      </c>
      <c r="K1047" s="155" t="s">
        <v>1288</v>
      </c>
      <c r="L1047" s="349" t="s">
        <v>1288</v>
      </c>
      <c r="M1047" s="348" t="s">
        <v>1288</v>
      </c>
      <c r="N1047" s="349" t="s">
        <v>1288</v>
      </c>
      <c r="O1047" s="393" t="s">
        <v>1289</v>
      </c>
      <c r="P1047" s="160" t="str">
        <f t="shared" si="16"/>
        <v xml:space="preserve">JUNHO, DEZEMBRO, </v>
      </c>
    </row>
    <row r="1048" spans="1:16" ht="22.5" x14ac:dyDescent="0.2">
      <c r="A1048" s="224" t="s">
        <v>943</v>
      </c>
      <c r="B1048" s="219" t="s">
        <v>1026</v>
      </c>
      <c r="C1048" s="219">
        <v>33095140</v>
      </c>
      <c r="D1048" s="219" t="s">
        <v>1033</v>
      </c>
      <c r="E1048" s="347" t="s">
        <v>1288</v>
      </c>
      <c r="F1048" s="156" t="s">
        <v>1288</v>
      </c>
      <c r="G1048" s="348" t="s">
        <v>1288</v>
      </c>
      <c r="H1048" s="349" t="s">
        <v>1288</v>
      </c>
      <c r="I1048" s="348" t="s">
        <v>1288</v>
      </c>
      <c r="J1048" s="349" t="s">
        <v>1288</v>
      </c>
      <c r="K1048" s="393" t="s">
        <v>1289</v>
      </c>
      <c r="L1048" s="159" t="s">
        <v>1289</v>
      </c>
      <c r="M1048" s="393" t="s">
        <v>1289</v>
      </c>
      <c r="N1048" s="159" t="s">
        <v>1289</v>
      </c>
      <c r="O1048" s="393" t="s">
        <v>1289</v>
      </c>
      <c r="P1048" s="160" t="str">
        <f t="shared" si="16"/>
        <v xml:space="preserve">AGOSTO, SETEMBRO, OUTUBRO, NOVEMBRODEZEMBRO, </v>
      </c>
    </row>
    <row r="1049" spans="1:16" x14ac:dyDescent="0.2">
      <c r="A1049" s="224" t="s">
        <v>943</v>
      </c>
      <c r="B1049" s="219" t="s">
        <v>1034</v>
      </c>
      <c r="C1049" s="219">
        <v>33013497</v>
      </c>
      <c r="D1049" s="219" t="s">
        <v>1035</v>
      </c>
      <c r="E1049" s="347" t="s">
        <v>1288</v>
      </c>
      <c r="F1049" s="156" t="s">
        <v>1288</v>
      </c>
      <c r="G1049" s="348" t="s">
        <v>1288</v>
      </c>
      <c r="H1049" s="349" t="s">
        <v>1288</v>
      </c>
      <c r="I1049" s="393" t="s">
        <v>1289</v>
      </c>
      <c r="J1049" s="349" t="s">
        <v>1288</v>
      </c>
      <c r="K1049" s="155" t="s">
        <v>1288</v>
      </c>
      <c r="L1049" s="349" t="s">
        <v>1288</v>
      </c>
      <c r="M1049" s="348" t="s">
        <v>1288</v>
      </c>
      <c r="N1049" s="349" t="s">
        <v>1288</v>
      </c>
      <c r="O1049" s="348" t="s">
        <v>1288</v>
      </c>
      <c r="P1049" s="160" t="str">
        <f t="shared" si="16"/>
        <v xml:space="preserve">JUNHO, </v>
      </c>
    </row>
    <row r="1050" spans="1:16" x14ac:dyDescent="0.2">
      <c r="A1050" s="224" t="s">
        <v>943</v>
      </c>
      <c r="B1050" s="219" t="s">
        <v>1034</v>
      </c>
      <c r="C1050" s="219">
        <v>33013535</v>
      </c>
      <c r="D1050" s="219" t="s">
        <v>1036</v>
      </c>
      <c r="E1050" s="347" t="s">
        <v>1288</v>
      </c>
      <c r="F1050" s="156" t="s">
        <v>1288</v>
      </c>
      <c r="G1050" s="348" t="s">
        <v>1288</v>
      </c>
      <c r="H1050" s="349" t="s">
        <v>1288</v>
      </c>
      <c r="I1050" s="348" t="s">
        <v>1288</v>
      </c>
      <c r="J1050" s="349" t="s">
        <v>1288</v>
      </c>
      <c r="K1050" s="393" t="s">
        <v>1289</v>
      </c>
      <c r="L1050" s="349" t="s">
        <v>1288</v>
      </c>
      <c r="M1050" s="348" t="s">
        <v>1288</v>
      </c>
      <c r="N1050" s="349" t="s">
        <v>1288</v>
      </c>
      <c r="O1050" s="393" t="s">
        <v>1289</v>
      </c>
      <c r="P1050" s="160" t="str">
        <f t="shared" si="16"/>
        <v xml:space="preserve">AGOSTO, DEZEMBRO, </v>
      </c>
    </row>
    <row r="1051" spans="1:16" ht="22.5" x14ac:dyDescent="0.2">
      <c r="A1051" s="224" t="s">
        <v>943</v>
      </c>
      <c r="B1051" s="219" t="s">
        <v>1034</v>
      </c>
      <c r="C1051" s="219">
        <v>33013551</v>
      </c>
      <c r="D1051" s="219" t="s">
        <v>1037</v>
      </c>
      <c r="E1051" s="347" t="s">
        <v>1288</v>
      </c>
      <c r="F1051" s="159" t="s">
        <v>1289</v>
      </c>
      <c r="G1051" s="314" t="s">
        <v>1289</v>
      </c>
      <c r="H1051" s="159" t="s">
        <v>1289</v>
      </c>
      <c r="I1051" s="393" t="s">
        <v>1289</v>
      </c>
      <c r="J1051" s="349" t="s">
        <v>1288</v>
      </c>
      <c r="K1051" s="393" t="s">
        <v>1289</v>
      </c>
      <c r="L1051" s="159" t="s">
        <v>1289</v>
      </c>
      <c r="M1051" s="393" t="s">
        <v>1289</v>
      </c>
      <c r="N1051" s="159" t="s">
        <v>1289</v>
      </c>
      <c r="O1051" s="393" t="s">
        <v>1289</v>
      </c>
      <c r="P1051" s="160" t="str">
        <f t="shared" si="16"/>
        <v xml:space="preserve">MARÇO, ABRIL, MAIO, JUNHO, AGOSTO, SETEMBRO, OUTUBRO, NOVEMBRODEZEMBRO, </v>
      </c>
    </row>
    <row r="1052" spans="1:16" x14ac:dyDescent="0.2">
      <c r="A1052" s="224" t="s">
        <v>943</v>
      </c>
      <c r="B1052" s="219" t="s">
        <v>1034</v>
      </c>
      <c r="C1052" s="219">
        <v>33013683</v>
      </c>
      <c r="D1052" s="219" t="s">
        <v>1038</v>
      </c>
      <c r="E1052" s="347" t="s">
        <v>1288</v>
      </c>
      <c r="F1052" s="156" t="s">
        <v>1288</v>
      </c>
      <c r="G1052" s="348" t="s">
        <v>1288</v>
      </c>
      <c r="H1052" s="349" t="s">
        <v>1288</v>
      </c>
      <c r="I1052" s="348" t="s">
        <v>1288</v>
      </c>
      <c r="J1052" s="349" t="s">
        <v>1288</v>
      </c>
      <c r="K1052" s="155" t="s">
        <v>1288</v>
      </c>
      <c r="L1052" s="349" t="s">
        <v>1288</v>
      </c>
      <c r="M1052" s="348" t="s">
        <v>1288</v>
      </c>
      <c r="N1052" s="349" t="s">
        <v>1288</v>
      </c>
      <c r="O1052" s="348" t="s">
        <v>1288</v>
      </c>
      <c r="P1052" s="160" t="str">
        <f t="shared" si="16"/>
        <v/>
      </c>
    </row>
    <row r="1053" spans="1:16" ht="22.5" x14ac:dyDescent="0.2">
      <c r="A1053" s="224" t="s">
        <v>943</v>
      </c>
      <c r="B1053" s="219" t="s">
        <v>1034</v>
      </c>
      <c r="C1053" s="219">
        <v>33013691</v>
      </c>
      <c r="D1053" s="219" t="s">
        <v>1039</v>
      </c>
      <c r="E1053" s="347" t="s">
        <v>1288</v>
      </c>
      <c r="F1053" s="156" t="s">
        <v>1288</v>
      </c>
      <c r="G1053" s="314" t="s">
        <v>1289</v>
      </c>
      <c r="H1053" s="159" t="s">
        <v>1289</v>
      </c>
      <c r="I1053" s="393" t="s">
        <v>1289</v>
      </c>
      <c r="J1053" s="349" t="s">
        <v>1288</v>
      </c>
      <c r="K1053" s="393" t="s">
        <v>1289</v>
      </c>
      <c r="L1053" s="159" t="s">
        <v>1289</v>
      </c>
      <c r="M1053" s="393" t="s">
        <v>1289</v>
      </c>
      <c r="N1053" s="159" t="s">
        <v>1289</v>
      </c>
      <c r="O1053" s="393" t="s">
        <v>1289</v>
      </c>
      <c r="P1053" s="160" t="str">
        <f t="shared" si="16"/>
        <v xml:space="preserve">ABRIL, MAIO, JUNHO, AGOSTO, SETEMBRO, OUTUBRO, NOVEMBRODEZEMBRO, </v>
      </c>
    </row>
    <row r="1054" spans="1:16" ht="22.5" x14ac:dyDescent="0.2">
      <c r="A1054" s="224" t="s">
        <v>943</v>
      </c>
      <c r="B1054" s="219" t="s">
        <v>1034</v>
      </c>
      <c r="C1054" s="219">
        <v>33014566</v>
      </c>
      <c r="D1054" s="219" t="s">
        <v>1040</v>
      </c>
      <c r="E1054" s="347" t="s">
        <v>1288</v>
      </c>
      <c r="F1054" s="156" t="s">
        <v>1288</v>
      </c>
      <c r="G1054" s="348" t="s">
        <v>1288</v>
      </c>
      <c r="H1054" s="349" t="s">
        <v>1288</v>
      </c>
      <c r="I1054" s="393" t="s">
        <v>1289</v>
      </c>
      <c r="J1054" s="159" t="s">
        <v>1289</v>
      </c>
      <c r="K1054" s="393" t="s">
        <v>1289</v>
      </c>
      <c r="L1054" s="159" t="s">
        <v>1289</v>
      </c>
      <c r="M1054" s="393" t="s">
        <v>1289</v>
      </c>
      <c r="N1054" s="159" t="s">
        <v>1289</v>
      </c>
      <c r="O1054" s="393" t="s">
        <v>1289</v>
      </c>
      <c r="P1054" s="160" t="str">
        <f t="shared" si="16"/>
        <v xml:space="preserve">JUNHO, JULHO, AGOSTO, SETEMBRO, OUTUBRO, NOVEMBRODEZEMBRO, </v>
      </c>
    </row>
    <row r="1055" spans="1:16" x14ac:dyDescent="0.2">
      <c r="A1055" s="224" t="s">
        <v>943</v>
      </c>
      <c r="B1055" s="219" t="s">
        <v>1034</v>
      </c>
      <c r="C1055" s="219">
        <v>33170185</v>
      </c>
      <c r="D1055" s="219" t="s">
        <v>1041</v>
      </c>
      <c r="E1055" s="347" t="s">
        <v>1288</v>
      </c>
      <c r="F1055" s="159" t="s">
        <v>1289</v>
      </c>
      <c r="G1055" s="348" t="s">
        <v>1288</v>
      </c>
      <c r="H1055" s="349" t="s">
        <v>1288</v>
      </c>
      <c r="I1055" s="348" t="s">
        <v>1288</v>
      </c>
      <c r="J1055" s="349" t="s">
        <v>1288</v>
      </c>
      <c r="K1055" s="155" t="s">
        <v>1288</v>
      </c>
      <c r="L1055" s="349" t="s">
        <v>1288</v>
      </c>
      <c r="M1055" s="393" t="s">
        <v>1289</v>
      </c>
      <c r="N1055" s="159" t="s">
        <v>1289</v>
      </c>
      <c r="O1055" s="393" t="s">
        <v>1289</v>
      </c>
      <c r="P1055" s="160" t="str">
        <f t="shared" si="16"/>
        <v xml:space="preserve">MARÇO, OUTUBRO, NOVEMBRODEZEMBRO, </v>
      </c>
    </row>
    <row r="1056" spans="1:16" x14ac:dyDescent="0.2">
      <c r="A1056" s="224" t="s">
        <v>1042</v>
      </c>
      <c r="B1056" s="406" t="s">
        <v>1043</v>
      </c>
      <c r="C1056" s="406">
        <v>33016836</v>
      </c>
      <c r="D1056" s="249" t="s">
        <v>1044</v>
      </c>
      <c r="E1056" s="347" t="s">
        <v>1288</v>
      </c>
      <c r="F1056" s="156" t="s">
        <v>1288</v>
      </c>
      <c r="G1056" s="348" t="s">
        <v>1288</v>
      </c>
      <c r="H1056" s="349" t="s">
        <v>1288</v>
      </c>
      <c r="I1056" s="348" t="s">
        <v>1288</v>
      </c>
      <c r="J1056" s="349" t="s">
        <v>1288</v>
      </c>
      <c r="K1056" s="155" t="s">
        <v>1288</v>
      </c>
      <c r="L1056" s="349" t="s">
        <v>1288</v>
      </c>
      <c r="M1056" s="348" t="s">
        <v>1288</v>
      </c>
      <c r="N1056" s="349" t="s">
        <v>1288</v>
      </c>
      <c r="O1056" s="155" t="s">
        <v>1289</v>
      </c>
      <c r="P1056" s="160" t="str">
        <f t="shared" si="16"/>
        <v xml:space="preserve">DEZEMBRO, </v>
      </c>
    </row>
    <row r="1057" spans="1:16" x14ac:dyDescent="0.2">
      <c r="A1057" s="224" t="s">
        <v>1042</v>
      </c>
      <c r="B1057" s="406" t="s">
        <v>1043</v>
      </c>
      <c r="C1057" s="406">
        <v>33183716</v>
      </c>
      <c r="D1057" s="249" t="s">
        <v>1045</v>
      </c>
      <c r="E1057" s="347" t="s">
        <v>1288</v>
      </c>
      <c r="F1057" s="156" t="s">
        <v>1288</v>
      </c>
      <c r="G1057" s="348" t="s">
        <v>1288</v>
      </c>
      <c r="H1057" s="349" t="s">
        <v>1288</v>
      </c>
      <c r="I1057" s="348" t="s">
        <v>1288</v>
      </c>
      <c r="J1057" s="349" t="s">
        <v>1288</v>
      </c>
      <c r="K1057" s="155" t="s">
        <v>1288</v>
      </c>
      <c r="L1057" s="349" t="s">
        <v>1288</v>
      </c>
      <c r="M1057" s="348" t="s">
        <v>1288</v>
      </c>
      <c r="N1057" s="349" t="s">
        <v>1288</v>
      </c>
      <c r="O1057" s="348" t="s">
        <v>1288</v>
      </c>
      <c r="P1057" s="160" t="str">
        <f t="shared" si="16"/>
        <v/>
      </c>
    </row>
    <row r="1058" spans="1:16" x14ac:dyDescent="0.2">
      <c r="A1058" s="224" t="s">
        <v>1042</v>
      </c>
      <c r="B1058" s="219" t="s">
        <v>1046</v>
      </c>
      <c r="C1058" s="219">
        <v>33017000</v>
      </c>
      <c r="D1058" s="227" t="s">
        <v>1047</v>
      </c>
      <c r="E1058" s="347" t="s">
        <v>1288</v>
      </c>
      <c r="F1058" s="156" t="s">
        <v>1288</v>
      </c>
      <c r="G1058" s="348" t="s">
        <v>1288</v>
      </c>
      <c r="H1058" s="349" t="s">
        <v>1288</v>
      </c>
      <c r="I1058" s="348" t="s">
        <v>1288</v>
      </c>
      <c r="J1058" s="349" t="s">
        <v>1288</v>
      </c>
      <c r="K1058" s="155" t="s">
        <v>1288</v>
      </c>
      <c r="L1058" s="349" t="s">
        <v>1288</v>
      </c>
      <c r="M1058" s="348" t="s">
        <v>1288</v>
      </c>
      <c r="N1058" s="349" t="s">
        <v>1288</v>
      </c>
      <c r="O1058" s="348" t="s">
        <v>1288</v>
      </c>
      <c r="P1058" s="160" t="str">
        <f t="shared" si="16"/>
        <v/>
      </c>
    </row>
    <row r="1059" spans="1:16" ht="22.5" x14ac:dyDescent="0.2">
      <c r="A1059" s="224" t="s">
        <v>1042</v>
      </c>
      <c r="B1059" s="219" t="s">
        <v>1048</v>
      </c>
      <c r="C1059" s="219">
        <v>33017786</v>
      </c>
      <c r="D1059" s="227" t="s">
        <v>1049</v>
      </c>
      <c r="E1059" s="347" t="s">
        <v>1288</v>
      </c>
      <c r="F1059" s="156" t="s">
        <v>1288</v>
      </c>
      <c r="G1059" s="348" t="s">
        <v>1288</v>
      </c>
      <c r="H1059" s="156" t="s">
        <v>1289</v>
      </c>
      <c r="I1059" s="157" t="s">
        <v>1289</v>
      </c>
      <c r="J1059" s="156" t="s">
        <v>1289</v>
      </c>
      <c r="K1059" s="157" t="s">
        <v>1289</v>
      </c>
      <c r="L1059" s="156" t="s">
        <v>1289</v>
      </c>
      <c r="M1059" s="157" t="s">
        <v>1289</v>
      </c>
      <c r="N1059" s="156" t="s">
        <v>1289</v>
      </c>
      <c r="O1059" s="157" t="s">
        <v>1289</v>
      </c>
      <c r="P1059" s="160" t="str">
        <f t="shared" si="16"/>
        <v xml:space="preserve">MAIO, JUNHO, JULHO, AGOSTO, SETEMBRO, OUTUBRO, NOVEMBRODEZEMBRO, </v>
      </c>
    </row>
    <row r="1060" spans="1:16" x14ac:dyDescent="0.2">
      <c r="A1060" s="248" t="s">
        <v>1042</v>
      </c>
      <c r="B1060" s="406" t="s">
        <v>1048</v>
      </c>
      <c r="C1060" s="406">
        <v>33017930</v>
      </c>
      <c r="D1060" s="249" t="s">
        <v>1050</v>
      </c>
      <c r="E1060" s="347" t="s">
        <v>1288</v>
      </c>
      <c r="F1060" s="156" t="s">
        <v>1288</v>
      </c>
      <c r="G1060" s="348" t="s">
        <v>1288</v>
      </c>
      <c r="H1060" s="349" t="s">
        <v>1288</v>
      </c>
      <c r="I1060" s="348" t="s">
        <v>1288</v>
      </c>
      <c r="J1060" s="349" t="s">
        <v>1288</v>
      </c>
      <c r="K1060" s="155" t="s">
        <v>1288</v>
      </c>
      <c r="L1060" s="349" t="s">
        <v>1288</v>
      </c>
      <c r="M1060" s="348" t="s">
        <v>1288</v>
      </c>
      <c r="N1060" s="349" t="s">
        <v>1288</v>
      </c>
      <c r="O1060" s="348" t="s">
        <v>1288</v>
      </c>
      <c r="P1060" s="160" t="str">
        <f t="shared" si="16"/>
        <v/>
      </c>
    </row>
    <row r="1061" spans="1:16" x14ac:dyDescent="0.2">
      <c r="A1061" s="224" t="s">
        <v>1042</v>
      </c>
      <c r="B1061" s="219" t="s">
        <v>1048</v>
      </c>
      <c r="C1061" s="219">
        <v>33018073</v>
      </c>
      <c r="D1061" s="227" t="s">
        <v>1051</v>
      </c>
      <c r="E1061" s="347" t="s">
        <v>1288</v>
      </c>
      <c r="F1061" s="156" t="s">
        <v>1288</v>
      </c>
      <c r="G1061" s="348" t="s">
        <v>1288</v>
      </c>
      <c r="H1061" s="349" t="s">
        <v>1288</v>
      </c>
      <c r="I1061" s="348" t="s">
        <v>1288</v>
      </c>
      <c r="J1061" s="349" t="s">
        <v>1288</v>
      </c>
      <c r="K1061" s="155" t="s">
        <v>1288</v>
      </c>
      <c r="L1061" s="349" t="s">
        <v>1288</v>
      </c>
      <c r="M1061" s="348" t="s">
        <v>1288</v>
      </c>
      <c r="N1061" s="349" t="s">
        <v>1288</v>
      </c>
      <c r="O1061" s="157" t="s">
        <v>1289</v>
      </c>
      <c r="P1061" s="160" t="str">
        <f t="shared" si="16"/>
        <v xml:space="preserve">DEZEMBRO, </v>
      </c>
    </row>
    <row r="1062" spans="1:16" x14ac:dyDescent="0.2">
      <c r="A1062" s="224" t="s">
        <v>1042</v>
      </c>
      <c r="B1062" s="219" t="s">
        <v>1048</v>
      </c>
      <c r="C1062" s="219">
        <v>33018197</v>
      </c>
      <c r="D1062" s="227" t="s">
        <v>1052</v>
      </c>
      <c r="E1062" s="347" t="s">
        <v>1288</v>
      </c>
      <c r="F1062" s="156" t="s">
        <v>1288</v>
      </c>
      <c r="G1062" s="348" t="s">
        <v>1288</v>
      </c>
      <c r="H1062" s="349" t="s">
        <v>1288</v>
      </c>
      <c r="I1062" s="348" t="s">
        <v>1288</v>
      </c>
      <c r="J1062" s="349" t="s">
        <v>1288</v>
      </c>
      <c r="K1062" s="155" t="s">
        <v>1288</v>
      </c>
      <c r="L1062" s="349" t="s">
        <v>1288</v>
      </c>
      <c r="M1062" s="348" t="s">
        <v>1288</v>
      </c>
      <c r="N1062" s="349" t="s">
        <v>1288</v>
      </c>
      <c r="O1062" s="348" t="s">
        <v>1288</v>
      </c>
      <c r="P1062" s="160" t="str">
        <f t="shared" si="16"/>
        <v/>
      </c>
    </row>
    <row r="1063" spans="1:16" x14ac:dyDescent="0.2">
      <c r="A1063" s="224" t="s">
        <v>1042</v>
      </c>
      <c r="B1063" s="219" t="s">
        <v>1048</v>
      </c>
      <c r="C1063" s="219">
        <v>33097950</v>
      </c>
      <c r="D1063" s="227" t="s">
        <v>1053</v>
      </c>
      <c r="E1063" s="347" t="s">
        <v>1288</v>
      </c>
      <c r="F1063" s="156" t="s">
        <v>1288</v>
      </c>
      <c r="G1063" s="348" t="s">
        <v>1288</v>
      </c>
      <c r="H1063" s="349" t="s">
        <v>1288</v>
      </c>
      <c r="I1063" s="348" t="s">
        <v>1288</v>
      </c>
      <c r="J1063" s="349" t="s">
        <v>1288</v>
      </c>
      <c r="K1063" s="155" t="s">
        <v>1288</v>
      </c>
      <c r="L1063" s="349" t="s">
        <v>1288</v>
      </c>
      <c r="M1063" s="348" t="s">
        <v>1288</v>
      </c>
      <c r="N1063" s="349" t="s">
        <v>1288</v>
      </c>
      <c r="O1063" s="348" t="s">
        <v>1288</v>
      </c>
      <c r="P1063" s="160" t="str">
        <f t="shared" si="16"/>
        <v/>
      </c>
    </row>
    <row r="1064" spans="1:16" ht="33.75" x14ac:dyDescent="0.2">
      <c r="A1064" s="224" t="s">
        <v>1042</v>
      </c>
      <c r="B1064" s="219" t="s">
        <v>1054</v>
      </c>
      <c r="C1064" s="219">
        <v>33018286</v>
      </c>
      <c r="D1064" s="227" t="s">
        <v>1055</v>
      </c>
      <c r="E1064" s="339" t="s">
        <v>1289</v>
      </c>
      <c r="F1064" s="158" t="s">
        <v>1289</v>
      </c>
      <c r="G1064" s="161" t="s">
        <v>1289</v>
      </c>
      <c r="H1064" s="158" t="s">
        <v>1289</v>
      </c>
      <c r="I1064" s="407" t="s">
        <v>1289</v>
      </c>
      <c r="J1064" s="408" t="s">
        <v>1289</v>
      </c>
      <c r="K1064" s="407" t="s">
        <v>1289</v>
      </c>
      <c r="L1064" s="156" t="s">
        <v>1289</v>
      </c>
      <c r="M1064" s="157" t="s">
        <v>1289</v>
      </c>
      <c r="N1064" s="156" t="s">
        <v>1289</v>
      </c>
      <c r="O1064" s="157" t="s">
        <v>1289</v>
      </c>
      <c r="P1064" s="160" t="str">
        <f t="shared" si="16"/>
        <v xml:space="preserve">FEVEREIRO, MARÇO, ABRIL, MAIO, JUNHO, JULHO, AGOSTO, SETEMBRO, OUTUBRO, NOVEMBRODEZEMBRO, </v>
      </c>
    </row>
    <row r="1065" spans="1:16" x14ac:dyDescent="0.2">
      <c r="A1065" s="224" t="s">
        <v>1042</v>
      </c>
      <c r="B1065" s="219" t="s">
        <v>1054</v>
      </c>
      <c r="C1065" s="219">
        <v>33018332</v>
      </c>
      <c r="D1065" s="227" t="s">
        <v>1056</v>
      </c>
      <c r="E1065" s="347" t="s">
        <v>1288</v>
      </c>
      <c r="F1065" s="156" t="s">
        <v>1288</v>
      </c>
      <c r="G1065" s="348" t="s">
        <v>1288</v>
      </c>
      <c r="H1065" s="349" t="s">
        <v>1288</v>
      </c>
      <c r="I1065" s="348" t="s">
        <v>1288</v>
      </c>
      <c r="J1065" s="349" t="s">
        <v>1288</v>
      </c>
      <c r="K1065" s="155" t="s">
        <v>1288</v>
      </c>
      <c r="L1065" s="349" t="s">
        <v>1288</v>
      </c>
      <c r="M1065" s="348" t="s">
        <v>1288</v>
      </c>
      <c r="N1065" s="349" t="s">
        <v>1288</v>
      </c>
      <c r="O1065" s="348" t="s">
        <v>1288</v>
      </c>
      <c r="P1065" s="160" t="str">
        <f t="shared" si="16"/>
        <v/>
      </c>
    </row>
    <row r="1066" spans="1:16" x14ac:dyDescent="0.2">
      <c r="A1066" s="224" t="s">
        <v>1042</v>
      </c>
      <c r="B1066" s="219" t="s">
        <v>1054</v>
      </c>
      <c r="C1066" s="219">
        <v>33018340</v>
      </c>
      <c r="D1066" s="227" t="s">
        <v>555</v>
      </c>
      <c r="E1066" s="347" t="s">
        <v>1288</v>
      </c>
      <c r="F1066" s="156" t="s">
        <v>1288</v>
      </c>
      <c r="G1066" s="348" t="s">
        <v>1288</v>
      </c>
      <c r="H1066" s="349" t="s">
        <v>1288</v>
      </c>
      <c r="I1066" s="348" t="s">
        <v>1288</v>
      </c>
      <c r="J1066" s="349" t="s">
        <v>1288</v>
      </c>
      <c r="K1066" s="155" t="s">
        <v>1288</v>
      </c>
      <c r="L1066" s="349" t="s">
        <v>1288</v>
      </c>
      <c r="M1066" s="348" t="s">
        <v>1288</v>
      </c>
      <c r="N1066" s="349" t="s">
        <v>1288</v>
      </c>
      <c r="O1066" s="348" t="s">
        <v>1288</v>
      </c>
      <c r="P1066" s="160" t="str">
        <f t="shared" si="16"/>
        <v/>
      </c>
    </row>
    <row r="1067" spans="1:16" x14ac:dyDescent="0.2">
      <c r="A1067" s="224" t="s">
        <v>1042</v>
      </c>
      <c r="B1067" s="219" t="s">
        <v>1054</v>
      </c>
      <c r="C1067" s="219">
        <v>33018367</v>
      </c>
      <c r="D1067" s="227" t="s">
        <v>1057</v>
      </c>
      <c r="E1067" s="347" t="s">
        <v>1288</v>
      </c>
      <c r="F1067" s="156" t="s">
        <v>1288</v>
      </c>
      <c r="G1067" s="348" t="s">
        <v>1288</v>
      </c>
      <c r="H1067" s="349" t="s">
        <v>1288</v>
      </c>
      <c r="I1067" s="348" t="s">
        <v>1288</v>
      </c>
      <c r="J1067" s="349" t="s">
        <v>1288</v>
      </c>
      <c r="K1067" s="155" t="s">
        <v>1288</v>
      </c>
      <c r="L1067" s="349" t="s">
        <v>1288</v>
      </c>
      <c r="M1067" s="348" t="s">
        <v>1288</v>
      </c>
      <c r="N1067" s="349" t="s">
        <v>1288</v>
      </c>
      <c r="O1067" s="348" t="s">
        <v>1288</v>
      </c>
      <c r="P1067" s="160" t="str">
        <f t="shared" si="16"/>
        <v/>
      </c>
    </row>
    <row r="1068" spans="1:16" x14ac:dyDescent="0.2">
      <c r="A1068" s="224" t="s">
        <v>1042</v>
      </c>
      <c r="B1068" s="219" t="s">
        <v>1054</v>
      </c>
      <c r="C1068" s="219">
        <v>33018405</v>
      </c>
      <c r="D1068" s="227" t="s">
        <v>1058</v>
      </c>
      <c r="E1068" s="347" t="s">
        <v>1288</v>
      </c>
      <c r="F1068" s="156" t="s">
        <v>1288</v>
      </c>
      <c r="G1068" s="348" t="s">
        <v>1288</v>
      </c>
      <c r="H1068" s="349" t="s">
        <v>1288</v>
      </c>
      <c r="I1068" s="348" t="s">
        <v>1288</v>
      </c>
      <c r="J1068" s="349" t="s">
        <v>1288</v>
      </c>
      <c r="K1068" s="155" t="s">
        <v>1288</v>
      </c>
      <c r="L1068" s="349" t="s">
        <v>1288</v>
      </c>
      <c r="M1068" s="348" t="s">
        <v>1288</v>
      </c>
      <c r="N1068" s="349" t="s">
        <v>1288</v>
      </c>
      <c r="O1068" s="348" t="s">
        <v>1288</v>
      </c>
      <c r="P1068" s="160" t="str">
        <f t="shared" si="16"/>
        <v/>
      </c>
    </row>
    <row r="1069" spans="1:16" x14ac:dyDescent="0.2">
      <c r="A1069" s="224" t="s">
        <v>1042</v>
      </c>
      <c r="B1069" s="219" t="s">
        <v>1054</v>
      </c>
      <c r="C1069" s="219">
        <v>33018359</v>
      </c>
      <c r="D1069" s="227" t="s">
        <v>1059</v>
      </c>
      <c r="E1069" s="347" t="s">
        <v>1288</v>
      </c>
      <c r="F1069" s="156" t="s">
        <v>1288</v>
      </c>
      <c r="G1069" s="348" t="s">
        <v>1288</v>
      </c>
      <c r="H1069" s="349" t="s">
        <v>1288</v>
      </c>
      <c r="I1069" s="348" t="s">
        <v>1288</v>
      </c>
      <c r="J1069" s="349" t="s">
        <v>1288</v>
      </c>
      <c r="K1069" s="155" t="s">
        <v>1288</v>
      </c>
      <c r="L1069" s="349" t="s">
        <v>1288</v>
      </c>
      <c r="M1069" s="348" t="s">
        <v>1288</v>
      </c>
      <c r="N1069" s="349" t="s">
        <v>1288</v>
      </c>
      <c r="O1069" s="348" t="s">
        <v>1288</v>
      </c>
      <c r="P1069" s="160" t="str">
        <f t="shared" si="16"/>
        <v/>
      </c>
    </row>
    <row r="1070" spans="1:16" x14ac:dyDescent="0.2">
      <c r="A1070" s="224" t="s">
        <v>1042</v>
      </c>
      <c r="B1070" s="219" t="s">
        <v>1054</v>
      </c>
      <c r="C1070" s="219">
        <v>33018430</v>
      </c>
      <c r="D1070" s="227" t="s">
        <v>1060</v>
      </c>
      <c r="E1070" s="347" t="s">
        <v>1288</v>
      </c>
      <c r="F1070" s="156" t="s">
        <v>1288</v>
      </c>
      <c r="G1070" s="348" t="s">
        <v>1288</v>
      </c>
      <c r="H1070" s="349" t="s">
        <v>1288</v>
      </c>
      <c r="I1070" s="348" t="s">
        <v>1288</v>
      </c>
      <c r="J1070" s="349" t="s">
        <v>1288</v>
      </c>
      <c r="K1070" s="155" t="s">
        <v>1288</v>
      </c>
      <c r="L1070" s="349" t="s">
        <v>1288</v>
      </c>
      <c r="M1070" s="348" t="s">
        <v>1288</v>
      </c>
      <c r="N1070" s="156" t="s">
        <v>1289</v>
      </c>
      <c r="O1070" s="157" t="s">
        <v>1289</v>
      </c>
      <c r="P1070" s="160" t="str">
        <f t="shared" si="16"/>
        <v xml:space="preserve">NOVEMBRODEZEMBRO, </v>
      </c>
    </row>
    <row r="1071" spans="1:16" x14ac:dyDescent="0.2">
      <c r="A1071" s="224" t="s">
        <v>1042</v>
      </c>
      <c r="B1071" s="219" t="s">
        <v>1054</v>
      </c>
      <c r="C1071" s="219">
        <v>33018650</v>
      </c>
      <c r="D1071" s="227" t="s">
        <v>1061</v>
      </c>
      <c r="E1071" s="347" t="s">
        <v>1288</v>
      </c>
      <c r="F1071" s="156" t="s">
        <v>1288</v>
      </c>
      <c r="G1071" s="348" t="s">
        <v>1288</v>
      </c>
      <c r="H1071" s="349" t="s">
        <v>1288</v>
      </c>
      <c r="I1071" s="348" t="s">
        <v>1288</v>
      </c>
      <c r="J1071" s="349" t="s">
        <v>1288</v>
      </c>
      <c r="K1071" s="155" t="s">
        <v>1288</v>
      </c>
      <c r="L1071" s="349" t="s">
        <v>1288</v>
      </c>
      <c r="M1071" s="348" t="s">
        <v>1288</v>
      </c>
      <c r="N1071" s="349" t="s">
        <v>1288</v>
      </c>
      <c r="O1071" s="348" t="s">
        <v>1288</v>
      </c>
      <c r="P1071" s="160" t="str">
        <f t="shared" si="16"/>
        <v/>
      </c>
    </row>
    <row r="1072" spans="1:16" x14ac:dyDescent="0.2">
      <c r="A1072" s="224" t="s">
        <v>1042</v>
      </c>
      <c r="B1072" s="219" t="s">
        <v>1062</v>
      </c>
      <c r="C1072" s="219">
        <v>33051097</v>
      </c>
      <c r="D1072" s="227" t="s">
        <v>1063</v>
      </c>
      <c r="E1072" s="347" t="s">
        <v>1288</v>
      </c>
      <c r="F1072" s="156" t="s">
        <v>1288</v>
      </c>
      <c r="G1072" s="348" t="s">
        <v>1288</v>
      </c>
      <c r="H1072" s="349" t="s">
        <v>1288</v>
      </c>
      <c r="I1072" s="348" t="s">
        <v>1288</v>
      </c>
      <c r="J1072" s="349" t="s">
        <v>1288</v>
      </c>
      <c r="K1072" s="155" t="s">
        <v>1288</v>
      </c>
      <c r="L1072" s="349" t="s">
        <v>1288</v>
      </c>
      <c r="M1072" s="348" t="s">
        <v>1288</v>
      </c>
      <c r="N1072" s="349" t="s">
        <v>1288</v>
      </c>
      <c r="O1072" s="348" t="s">
        <v>1288</v>
      </c>
      <c r="P1072" s="160" t="str">
        <f t="shared" si="16"/>
        <v/>
      </c>
    </row>
    <row r="1073" spans="1:27" ht="22.5" x14ac:dyDescent="0.2">
      <c r="A1073" s="224" t="s">
        <v>1042</v>
      </c>
      <c r="B1073" s="219" t="s">
        <v>1062</v>
      </c>
      <c r="C1073" s="219">
        <v>33051100</v>
      </c>
      <c r="D1073" s="227" t="s">
        <v>1064</v>
      </c>
      <c r="E1073" s="347" t="s">
        <v>1288</v>
      </c>
      <c r="F1073" s="156" t="s">
        <v>1288</v>
      </c>
      <c r="G1073" s="348" t="s">
        <v>1288</v>
      </c>
      <c r="H1073" s="156" t="s">
        <v>1289</v>
      </c>
      <c r="I1073" s="157" t="s">
        <v>1289</v>
      </c>
      <c r="J1073" s="156" t="s">
        <v>1289</v>
      </c>
      <c r="K1073" s="155" t="s">
        <v>1288</v>
      </c>
      <c r="L1073" s="156" t="s">
        <v>1289</v>
      </c>
      <c r="M1073" s="157" t="s">
        <v>1289</v>
      </c>
      <c r="N1073" s="156" t="s">
        <v>1289</v>
      </c>
      <c r="O1073" s="157" t="s">
        <v>1289</v>
      </c>
      <c r="P1073" s="160" t="str">
        <f t="shared" si="16"/>
        <v xml:space="preserve">MAIO, JUNHO, JULHO, SETEMBRO, OUTUBRO, NOVEMBRODEZEMBRO, </v>
      </c>
    </row>
    <row r="1074" spans="1:27" ht="33.75" x14ac:dyDescent="0.2">
      <c r="A1074" s="224" t="s">
        <v>1042</v>
      </c>
      <c r="B1074" s="219" t="s">
        <v>1062</v>
      </c>
      <c r="C1074" s="219">
        <v>33051127</v>
      </c>
      <c r="D1074" s="227" t="s">
        <v>1065</v>
      </c>
      <c r="E1074" s="342" t="s">
        <v>1289</v>
      </c>
      <c r="F1074" s="158" t="s">
        <v>1289</v>
      </c>
      <c r="G1074" s="161" t="s">
        <v>1289</v>
      </c>
      <c r="H1074" s="158" t="s">
        <v>1289</v>
      </c>
      <c r="I1074" s="342" t="s">
        <v>1289</v>
      </c>
      <c r="J1074" s="408" t="s">
        <v>1289</v>
      </c>
      <c r="K1074" s="342" t="s">
        <v>1289</v>
      </c>
      <c r="L1074" s="156" t="s">
        <v>1289</v>
      </c>
      <c r="M1074" s="157" t="s">
        <v>1289</v>
      </c>
      <c r="N1074" s="156" t="s">
        <v>1289</v>
      </c>
      <c r="O1074" s="157" t="s">
        <v>1289</v>
      </c>
      <c r="P1074" s="160" t="str">
        <f t="shared" si="16"/>
        <v xml:space="preserve">FEVEREIRO, MARÇO, ABRIL, MAIO, JUNHO, JULHO, AGOSTO, SETEMBRO, OUTUBRO, NOVEMBRODEZEMBRO, </v>
      </c>
    </row>
    <row r="1075" spans="1:27" ht="22.5" x14ac:dyDescent="0.2">
      <c r="A1075" s="224" t="s">
        <v>1042</v>
      </c>
      <c r="B1075" s="219" t="s">
        <v>1066</v>
      </c>
      <c r="C1075" s="219">
        <v>33051070</v>
      </c>
      <c r="D1075" s="227" t="s">
        <v>1067</v>
      </c>
      <c r="E1075" s="347" t="s">
        <v>1288</v>
      </c>
      <c r="F1075" s="156" t="s">
        <v>1289</v>
      </c>
      <c r="G1075" s="157" t="s">
        <v>1289</v>
      </c>
      <c r="H1075" s="156" t="s">
        <v>1289</v>
      </c>
      <c r="I1075" s="157" t="s">
        <v>1289</v>
      </c>
      <c r="J1075" s="156" t="s">
        <v>1289</v>
      </c>
      <c r="K1075" s="157" t="s">
        <v>1289</v>
      </c>
      <c r="L1075" s="156" t="s">
        <v>1289</v>
      </c>
      <c r="M1075" s="157" t="s">
        <v>1289</v>
      </c>
      <c r="N1075" s="156" t="s">
        <v>1289</v>
      </c>
      <c r="O1075" s="157" t="s">
        <v>1289</v>
      </c>
      <c r="P1075" s="160" t="str">
        <f t="shared" si="16"/>
        <v xml:space="preserve">MARÇO, ABRIL, MAIO, JUNHO, JULHO, AGOSTO, SETEMBRO, OUTUBRO, NOVEMBRODEZEMBRO, </v>
      </c>
    </row>
    <row r="1076" spans="1:27" x14ac:dyDescent="0.2">
      <c r="A1076" s="224" t="s">
        <v>1042</v>
      </c>
      <c r="B1076" s="219" t="s">
        <v>1066</v>
      </c>
      <c r="C1076" s="219">
        <v>33052786</v>
      </c>
      <c r="D1076" s="227" t="s">
        <v>1068</v>
      </c>
      <c r="E1076" s="347" t="s">
        <v>1288</v>
      </c>
      <c r="F1076" s="156" t="s">
        <v>1288</v>
      </c>
      <c r="G1076" s="348" t="s">
        <v>1288</v>
      </c>
      <c r="H1076" s="349" t="s">
        <v>1288</v>
      </c>
      <c r="I1076" s="348" t="s">
        <v>1288</v>
      </c>
      <c r="J1076" s="349" t="s">
        <v>1288</v>
      </c>
      <c r="K1076" s="155" t="s">
        <v>1288</v>
      </c>
      <c r="L1076" s="349" t="s">
        <v>1288</v>
      </c>
      <c r="M1076" s="348" t="s">
        <v>1288</v>
      </c>
      <c r="N1076" s="349" t="s">
        <v>1288</v>
      </c>
      <c r="O1076" s="348" t="s">
        <v>1288</v>
      </c>
      <c r="P1076" s="160" t="str">
        <f t="shared" si="16"/>
        <v/>
      </c>
    </row>
    <row r="1077" spans="1:27" ht="22.5" x14ac:dyDescent="0.2">
      <c r="A1077" s="224" t="s">
        <v>1042</v>
      </c>
      <c r="B1077" s="219" t="s">
        <v>1066</v>
      </c>
      <c r="C1077" s="219">
        <v>33052808</v>
      </c>
      <c r="D1077" s="220" t="s">
        <v>1069</v>
      </c>
      <c r="E1077" s="347" t="s">
        <v>1288</v>
      </c>
      <c r="F1077" s="156" t="s">
        <v>1288</v>
      </c>
      <c r="G1077" s="348" t="s">
        <v>1288</v>
      </c>
      <c r="H1077" s="349" t="s">
        <v>1288</v>
      </c>
      <c r="I1077" s="348" t="s">
        <v>1288</v>
      </c>
      <c r="J1077" s="349" t="s">
        <v>1288</v>
      </c>
      <c r="K1077" s="155" t="s">
        <v>1288</v>
      </c>
      <c r="L1077" s="349" t="s">
        <v>1288</v>
      </c>
      <c r="M1077" s="348" t="s">
        <v>1288</v>
      </c>
      <c r="N1077" s="349" t="s">
        <v>1288</v>
      </c>
      <c r="O1077" s="157" t="s">
        <v>1289</v>
      </c>
      <c r="P1077" s="160" t="str">
        <f t="shared" si="16"/>
        <v xml:space="preserve">DEZEMBRO, </v>
      </c>
    </row>
    <row r="1078" spans="1:27" x14ac:dyDescent="0.2">
      <c r="A1078" s="224" t="s">
        <v>1042</v>
      </c>
      <c r="B1078" s="219" t="s">
        <v>1066</v>
      </c>
      <c r="C1078" s="219">
        <v>33052816</v>
      </c>
      <c r="D1078" s="220" t="s">
        <v>1070</v>
      </c>
      <c r="E1078" s="347" t="s">
        <v>1288</v>
      </c>
      <c r="F1078" s="156" t="s">
        <v>1288</v>
      </c>
      <c r="G1078" s="348" t="s">
        <v>1288</v>
      </c>
      <c r="H1078" s="349" t="s">
        <v>1288</v>
      </c>
      <c r="I1078" s="348" t="s">
        <v>1288</v>
      </c>
      <c r="J1078" s="156" t="s">
        <v>1289</v>
      </c>
      <c r="K1078" s="155" t="s">
        <v>1288</v>
      </c>
      <c r="L1078" s="349" t="s">
        <v>1288</v>
      </c>
      <c r="M1078" s="157" t="s">
        <v>1289</v>
      </c>
      <c r="N1078" s="156" t="s">
        <v>1289</v>
      </c>
      <c r="O1078" s="157" t="s">
        <v>1289</v>
      </c>
      <c r="P1078" s="160" t="str">
        <f t="shared" si="16"/>
        <v xml:space="preserve">JULHO, OUTUBRO, NOVEMBRODEZEMBRO, </v>
      </c>
    </row>
    <row r="1079" spans="1:27" ht="22.5" x14ac:dyDescent="0.2">
      <c r="A1079" s="224" t="s">
        <v>1042</v>
      </c>
      <c r="B1079" s="219" t="s">
        <v>1066</v>
      </c>
      <c r="C1079" s="219">
        <v>33052891</v>
      </c>
      <c r="D1079" s="220" t="s">
        <v>1071</v>
      </c>
      <c r="E1079" s="347" t="s">
        <v>1288</v>
      </c>
      <c r="F1079" s="156" t="s">
        <v>1288</v>
      </c>
      <c r="G1079" s="348" t="s">
        <v>1288</v>
      </c>
      <c r="H1079" s="349" t="s">
        <v>1288</v>
      </c>
      <c r="I1079" s="348" t="s">
        <v>1288</v>
      </c>
      <c r="J1079" s="349" t="s">
        <v>1288</v>
      </c>
      <c r="K1079" s="155" t="s">
        <v>1288</v>
      </c>
      <c r="L1079" s="349" t="s">
        <v>1288</v>
      </c>
      <c r="M1079" s="348" t="s">
        <v>1288</v>
      </c>
      <c r="N1079" s="349" t="s">
        <v>1288</v>
      </c>
      <c r="O1079" s="348" t="s">
        <v>1288</v>
      </c>
      <c r="P1079" s="160" t="str">
        <f t="shared" si="16"/>
        <v/>
      </c>
    </row>
    <row r="1080" spans="1:27" x14ac:dyDescent="0.2">
      <c r="A1080" s="224" t="s">
        <v>1042</v>
      </c>
      <c r="B1080" s="219" t="s">
        <v>1066</v>
      </c>
      <c r="C1080" s="219">
        <v>33052913</v>
      </c>
      <c r="D1080" s="220" t="s">
        <v>1072</v>
      </c>
      <c r="E1080" s="347" t="s">
        <v>1288</v>
      </c>
      <c r="F1080" s="156" t="s">
        <v>1288</v>
      </c>
      <c r="G1080" s="348" t="s">
        <v>1288</v>
      </c>
      <c r="H1080" s="349" t="s">
        <v>1288</v>
      </c>
      <c r="I1080" s="348" t="s">
        <v>1288</v>
      </c>
      <c r="J1080" s="349" t="s">
        <v>1288</v>
      </c>
      <c r="K1080" s="155" t="s">
        <v>1288</v>
      </c>
      <c r="L1080" s="156" t="s">
        <v>1289</v>
      </c>
      <c r="M1080" s="157" t="s">
        <v>1289</v>
      </c>
      <c r="N1080" s="156" t="s">
        <v>1289</v>
      </c>
      <c r="O1080" s="157" t="s">
        <v>1289</v>
      </c>
      <c r="P1080" s="160" t="str">
        <f t="shared" si="16"/>
        <v xml:space="preserve">SETEMBRO, OUTUBRO, NOVEMBRODEZEMBRO, </v>
      </c>
      <c r="AA1080" s="151" t="s">
        <v>1159</v>
      </c>
    </row>
    <row r="1081" spans="1:27" x14ac:dyDescent="0.2">
      <c r="A1081" s="224" t="s">
        <v>1042</v>
      </c>
      <c r="B1081" s="219" t="s">
        <v>1066</v>
      </c>
      <c r="C1081" s="219">
        <v>33052930</v>
      </c>
      <c r="D1081" s="220" t="s">
        <v>1073</v>
      </c>
      <c r="E1081" s="347" t="s">
        <v>1288</v>
      </c>
      <c r="F1081" s="156" t="s">
        <v>1288</v>
      </c>
      <c r="G1081" s="348" t="s">
        <v>1288</v>
      </c>
      <c r="H1081" s="349" t="s">
        <v>1288</v>
      </c>
      <c r="I1081" s="348" t="s">
        <v>1288</v>
      </c>
      <c r="J1081" s="349" t="s">
        <v>1288</v>
      </c>
      <c r="K1081" s="155" t="s">
        <v>1288</v>
      </c>
      <c r="L1081" s="349" t="s">
        <v>1288</v>
      </c>
      <c r="M1081" s="348" t="s">
        <v>1288</v>
      </c>
      <c r="N1081" s="349" t="s">
        <v>1288</v>
      </c>
      <c r="O1081" s="348" t="s">
        <v>1288</v>
      </c>
      <c r="P1081" s="160" t="str">
        <f t="shared" si="16"/>
        <v/>
      </c>
    </row>
    <row r="1082" spans="1:27" x14ac:dyDescent="0.2">
      <c r="A1082" s="224" t="s">
        <v>1042</v>
      </c>
      <c r="B1082" s="219" t="s">
        <v>1066</v>
      </c>
      <c r="C1082" s="219">
        <v>33053162</v>
      </c>
      <c r="D1082" s="220" t="s">
        <v>183</v>
      </c>
      <c r="E1082" s="347" t="s">
        <v>1288</v>
      </c>
      <c r="F1082" s="156" t="s">
        <v>1288</v>
      </c>
      <c r="G1082" s="348" t="s">
        <v>1288</v>
      </c>
      <c r="H1082" s="349" t="s">
        <v>1288</v>
      </c>
      <c r="I1082" s="348" t="s">
        <v>1288</v>
      </c>
      <c r="J1082" s="349" t="s">
        <v>1288</v>
      </c>
      <c r="K1082" s="155" t="s">
        <v>1288</v>
      </c>
      <c r="L1082" s="349" t="s">
        <v>1288</v>
      </c>
      <c r="M1082" s="348" t="s">
        <v>1288</v>
      </c>
      <c r="N1082" s="349" t="s">
        <v>1288</v>
      </c>
      <c r="O1082" s="348" t="s">
        <v>1288</v>
      </c>
      <c r="P1082" s="160" t="str">
        <f t="shared" si="16"/>
        <v/>
      </c>
    </row>
    <row r="1083" spans="1:27" x14ac:dyDescent="0.2">
      <c r="A1083" s="224" t="s">
        <v>1042</v>
      </c>
      <c r="B1083" s="219" t="s">
        <v>1066</v>
      </c>
      <c r="C1083" s="219">
        <v>33053189</v>
      </c>
      <c r="D1083" s="220" t="s">
        <v>1074</v>
      </c>
      <c r="E1083" s="347" t="s">
        <v>1288</v>
      </c>
      <c r="F1083" s="156" t="s">
        <v>1288</v>
      </c>
      <c r="G1083" s="348" t="s">
        <v>1288</v>
      </c>
      <c r="H1083" s="349" t="s">
        <v>1288</v>
      </c>
      <c r="I1083" s="348" t="s">
        <v>1288</v>
      </c>
      <c r="J1083" s="349" t="s">
        <v>1288</v>
      </c>
      <c r="K1083" s="155" t="s">
        <v>1288</v>
      </c>
      <c r="L1083" s="349" t="s">
        <v>1288</v>
      </c>
      <c r="M1083" s="348" t="s">
        <v>1288</v>
      </c>
      <c r="N1083" s="349" t="s">
        <v>1288</v>
      </c>
      <c r="O1083" s="348" t="s">
        <v>1288</v>
      </c>
      <c r="P1083" s="160" t="str">
        <f t="shared" si="16"/>
        <v/>
      </c>
    </row>
    <row r="1084" spans="1:27" ht="22.5" x14ac:dyDescent="0.2">
      <c r="A1084" s="250" t="s">
        <v>1042</v>
      </c>
      <c r="B1084" s="409" t="s">
        <v>1066</v>
      </c>
      <c r="C1084" s="409">
        <v>33053340</v>
      </c>
      <c r="D1084" s="220" t="s">
        <v>1075</v>
      </c>
      <c r="E1084" s="347" t="s">
        <v>1288</v>
      </c>
      <c r="F1084" s="156" t="s">
        <v>1288</v>
      </c>
      <c r="G1084" s="348" t="s">
        <v>1288</v>
      </c>
      <c r="H1084" s="349" t="s">
        <v>1288</v>
      </c>
      <c r="I1084" s="348" t="s">
        <v>1288</v>
      </c>
      <c r="J1084" s="156" t="s">
        <v>1289</v>
      </c>
      <c r="K1084" s="157" t="s">
        <v>1289</v>
      </c>
      <c r="L1084" s="156" t="s">
        <v>1289</v>
      </c>
      <c r="M1084" s="157" t="s">
        <v>1289</v>
      </c>
      <c r="N1084" s="156" t="s">
        <v>1289</v>
      </c>
      <c r="O1084" s="157" t="s">
        <v>1289</v>
      </c>
      <c r="P1084" s="160" t="str">
        <f t="shared" si="16"/>
        <v xml:space="preserve">JULHO, AGOSTO, SETEMBRO, OUTUBRO, NOVEMBRODEZEMBRO, </v>
      </c>
    </row>
    <row r="1085" spans="1:27" ht="22.5" x14ac:dyDescent="0.2">
      <c r="A1085" s="250" t="s">
        <v>1042</v>
      </c>
      <c r="B1085" s="409" t="s">
        <v>1066</v>
      </c>
      <c r="C1085" s="409">
        <v>33053359</v>
      </c>
      <c r="D1085" s="220" t="s">
        <v>1076</v>
      </c>
      <c r="E1085" s="347" t="s">
        <v>1288</v>
      </c>
      <c r="F1085" s="156" t="s">
        <v>1288</v>
      </c>
      <c r="G1085" s="348" t="s">
        <v>1288</v>
      </c>
      <c r="H1085" s="349" t="s">
        <v>1288</v>
      </c>
      <c r="I1085" s="348" t="s">
        <v>1288</v>
      </c>
      <c r="J1085" s="349" t="s">
        <v>1288</v>
      </c>
      <c r="K1085" s="155" t="s">
        <v>1288</v>
      </c>
      <c r="L1085" s="349" t="s">
        <v>1288</v>
      </c>
      <c r="M1085" s="348" t="s">
        <v>1288</v>
      </c>
      <c r="N1085" s="349" t="s">
        <v>1288</v>
      </c>
      <c r="O1085" s="348" t="s">
        <v>1288</v>
      </c>
      <c r="P1085" s="160" t="str">
        <f t="shared" si="16"/>
        <v/>
      </c>
    </row>
    <row r="1086" spans="1:27" x14ac:dyDescent="0.2">
      <c r="A1086" s="250" t="s">
        <v>1042</v>
      </c>
      <c r="B1086" s="409" t="s">
        <v>1066</v>
      </c>
      <c r="C1086" s="409">
        <v>33053383</v>
      </c>
      <c r="D1086" s="220" t="s">
        <v>1077</v>
      </c>
      <c r="E1086" s="347" t="s">
        <v>1288</v>
      </c>
      <c r="F1086" s="156" t="s">
        <v>1288</v>
      </c>
      <c r="G1086" s="348" t="s">
        <v>1288</v>
      </c>
      <c r="H1086" s="349" t="s">
        <v>1288</v>
      </c>
      <c r="I1086" s="348" t="s">
        <v>1288</v>
      </c>
      <c r="J1086" s="349" t="s">
        <v>1288</v>
      </c>
      <c r="K1086" s="155" t="s">
        <v>1288</v>
      </c>
      <c r="L1086" s="349" t="s">
        <v>1288</v>
      </c>
      <c r="M1086" s="348" t="s">
        <v>1288</v>
      </c>
      <c r="N1086" s="349" t="s">
        <v>1288</v>
      </c>
      <c r="O1086" s="348" t="s">
        <v>1288</v>
      </c>
      <c r="P1086" s="160" t="str">
        <f t="shared" si="16"/>
        <v/>
      </c>
    </row>
    <row r="1087" spans="1:27" ht="22.5" x14ac:dyDescent="0.2">
      <c r="A1087" s="250" t="s">
        <v>1042</v>
      </c>
      <c r="B1087" s="409" t="s">
        <v>1066</v>
      </c>
      <c r="C1087" s="409">
        <v>33053391</v>
      </c>
      <c r="D1087" s="220" t="s">
        <v>1078</v>
      </c>
      <c r="E1087" s="347" t="s">
        <v>1288</v>
      </c>
      <c r="F1087" s="156" t="s">
        <v>1288</v>
      </c>
      <c r="G1087" s="348" t="s">
        <v>1288</v>
      </c>
      <c r="H1087" s="349" t="s">
        <v>1288</v>
      </c>
      <c r="I1087" s="348" t="s">
        <v>1288</v>
      </c>
      <c r="J1087" s="349" t="s">
        <v>1288</v>
      </c>
      <c r="K1087" s="155" t="s">
        <v>1288</v>
      </c>
      <c r="L1087" s="349" t="s">
        <v>1288</v>
      </c>
      <c r="M1087" s="348" t="s">
        <v>1288</v>
      </c>
      <c r="N1087" s="156" t="s">
        <v>1289</v>
      </c>
      <c r="O1087" s="157" t="s">
        <v>1289</v>
      </c>
      <c r="P1087" s="160" t="str">
        <f t="shared" si="16"/>
        <v xml:space="preserve">NOVEMBRODEZEMBRO, </v>
      </c>
    </row>
    <row r="1088" spans="1:27" ht="22.5" x14ac:dyDescent="0.2">
      <c r="A1088" s="250" t="s">
        <v>1042</v>
      </c>
      <c r="B1088" s="409" t="s">
        <v>1066</v>
      </c>
      <c r="C1088" s="409">
        <v>33053413</v>
      </c>
      <c r="D1088" s="220" t="s">
        <v>1079</v>
      </c>
      <c r="E1088" s="347" t="s">
        <v>1288</v>
      </c>
      <c r="F1088" s="156" t="s">
        <v>1288</v>
      </c>
      <c r="G1088" s="348" t="s">
        <v>1288</v>
      </c>
      <c r="H1088" s="349" t="s">
        <v>1288</v>
      </c>
      <c r="I1088" s="348" t="s">
        <v>1288</v>
      </c>
      <c r="J1088" s="349" t="s">
        <v>1288</v>
      </c>
      <c r="K1088" s="155" t="s">
        <v>1288</v>
      </c>
      <c r="L1088" s="349" t="s">
        <v>1288</v>
      </c>
      <c r="M1088" s="348" t="s">
        <v>1288</v>
      </c>
      <c r="N1088" s="349" t="s">
        <v>1288</v>
      </c>
      <c r="O1088" s="348" t="s">
        <v>1288</v>
      </c>
      <c r="P1088" s="160" t="str">
        <f t="shared" si="16"/>
        <v/>
      </c>
    </row>
    <row r="1089" spans="1:16" x14ac:dyDescent="0.2">
      <c r="A1089" s="250" t="s">
        <v>1042</v>
      </c>
      <c r="B1089" s="409" t="s">
        <v>1066</v>
      </c>
      <c r="C1089" s="409">
        <v>33053693</v>
      </c>
      <c r="D1089" s="220" t="s">
        <v>1080</v>
      </c>
      <c r="E1089" s="347" t="s">
        <v>1288</v>
      </c>
      <c r="F1089" s="156" t="s">
        <v>1288</v>
      </c>
      <c r="G1089" s="348" t="s">
        <v>1288</v>
      </c>
      <c r="H1089" s="349" t="s">
        <v>1288</v>
      </c>
      <c r="I1089" s="348" t="s">
        <v>1288</v>
      </c>
      <c r="J1089" s="349" t="s">
        <v>1288</v>
      </c>
      <c r="K1089" s="155" t="s">
        <v>1288</v>
      </c>
      <c r="L1089" s="349" t="s">
        <v>1288</v>
      </c>
      <c r="M1089" s="348" t="s">
        <v>1288</v>
      </c>
      <c r="N1089" s="349" t="s">
        <v>1288</v>
      </c>
      <c r="O1089" s="157" t="s">
        <v>1289</v>
      </c>
      <c r="P1089" s="160" t="str">
        <f t="shared" si="16"/>
        <v xml:space="preserve">DEZEMBRO, </v>
      </c>
    </row>
    <row r="1090" spans="1:16" x14ac:dyDescent="0.2">
      <c r="A1090" s="250" t="s">
        <v>1042</v>
      </c>
      <c r="B1090" s="409" t="s">
        <v>1066</v>
      </c>
      <c r="C1090" s="409">
        <v>33053715</v>
      </c>
      <c r="D1090" s="220" t="s">
        <v>1081</v>
      </c>
      <c r="E1090" s="347" t="s">
        <v>1288</v>
      </c>
      <c r="F1090" s="156" t="s">
        <v>1288</v>
      </c>
      <c r="G1090" s="348" t="s">
        <v>1288</v>
      </c>
      <c r="H1090" s="349" t="s">
        <v>1288</v>
      </c>
      <c r="I1090" s="157" t="s">
        <v>1289</v>
      </c>
      <c r="J1090" s="349" t="s">
        <v>1288</v>
      </c>
      <c r="K1090" s="155" t="s">
        <v>1288</v>
      </c>
      <c r="L1090" s="349" t="s">
        <v>1288</v>
      </c>
      <c r="M1090" s="157" t="s">
        <v>1289</v>
      </c>
      <c r="N1090" s="156" t="s">
        <v>1289</v>
      </c>
      <c r="O1090" s="157" t="s">
        <v>1289</v>
      </c>
      <c r="P1090" s="160" t="str">
        <f t="shared" si="16"/>
        <v xml:space="preserve">JUNHO, OUTUBRO, NOVEMBRODEZEMBRO, </v>
      </c>
    </row>
    <row r="1091" spans="1:16" x14ac:dyDescent="0.2">
      <c r="A1091" s="250" t="s">
        <v>1042</v>
      </c>
      <c r="B1091" s="409" t="s">
        <v>1066</v>
      </c>
      <c r="C1091" s="409">
        <v>33053766</v>
      </c>
      <c r="D1091" s="220" t="s">
        <v>1082</v>
      </c>
      <c r="E1091" s="347" t="s">
        <v>1288</v>
      </c>
      <c r="F1091" s="156" t="s">
        <v>1288</v>
      </c>
      <c r="G1091" s="348" t="s">
        <v>1288</v>
      </c>
      <c r="H1091" s="349" t="s">
        <v>1288</v>
      </c>
      <c r="I1091" s="348" t="s">
        <v>1288</v>
      </c>
      <c r="J1091" s="349" t="s">
        <v>1288</v>
      </c>
      <c r="K1091" s="155" t="s">
        <v>1288</v>
      </c>
      <c r="L1091" s="349" t="s">
        <v>1288</v>
      </c>
      <c r="M1091" s="348" t="s">
        <v>1288</v>
      </c>
      <c r="N1091" s="349" t="s">
        <v>1288</v>
      </c>
      <c r="O1091" s="348" t="s">
        <v>1288</v>
      </c>
      <c r="P1091" s="160" t="str">
        <f t="shared" ref="P1091:P1154" si="17">IF(E1091="PENDENTE","FEVEREIRO, ","")&amp;IF(F1091="PENDENTE","MARÇO, ","")&amp;IF(G1091="PENDENTE","ABRIL, ","")&amp;IF(H1091="PENDENTE","MAIO, ","")&amp;IF(I1091="PENDENTE","JUNHO, ","")&amp;IF(J1091="PENDENTE","JULHO, ","")&amp;IF(K1091="PENDENTE","AGOSTO, ","")&amp;IF(L1091="PENDENTE","SETEMBRO, ","")&amp;IF(M1091="PENDENTE","OUTUBRO, ","")&amp;IF(N1091="PENDENTE","NOVEMBRO","")&amp;IF(O1091="PENDENTE","DEZEMBRO, ","")</f>
        <v/>
      </c>
    </row>
    <row r="1092" spans="1:16" x14ac:dyDescent="0.2">
      <c r="A1092" s="250" t="s">
        <v>1042</v>
      </c>
      <c r="B1092" s="409" t="s">
        <v>1066</v>
      </c>
      <c r="C1092" s="409">
        <v>33053774</v>
      </c>
      <c r="D1092" s="220" t="s">
        <v>1083</v>
      </c>
      <c r="E1092" s="347" t="s">
        <v>1288</v>
      </c>
      <c r="F1092" s="156" t="s">
        <v>1288</v>
      </c>
      <c r="G1092" s="348" t="s">
        <v>1288</v>
      </c>
      <c r="H1092" s="349" t="s">
        <v>1288</v>
      </c>
      <c r="I1092" s="348" t="s">
        <v>1288</v>
      </c>
      <c r="J1092" s="349" t="s">
        <v>1288</v>
      </c>
      <c r="K1092" s="155" t="s">
        <v>1288</v>
      </c>
      <c r="L1092" s="349" t="s">
        <v>1288</v>
      </c>
      <c r="M1092" s="348" t="s">
        <v>1288</v>
      </c>
      <c r="N1092" s="349" t="s">
        <v>1288</v>
      </c>
      <c r="O1092" s="348" t="s">
        <v>1288</v>
      </c>
      <c r="P1092" s="160" t="str">
        <f t="shared" si="17"/>
        <v/>
      </c>
    </row>
    <row r="1093" spans="1:16" x14ac:dyDescent="0.2">
      <c r="A1093" s="250" t="s">
        <v>1042</v>
      </c>
      <c r="B1093" s="409" t="s">
        <v>1066</v>
      </c>
      <c r="C1093" s="409">
        <v>33125325</v>
      </c>
      <c r="D1093" s="220" t="s">
        <v>1084</v>
      </c>
      <c r="E1093" s="347" t="s">
        <v>1288</v>
      </c>
      <c r="F1093" s="156" t="s">
        <v>1288</v>
      </c>
      <c r="G1093" s="348" t="s">
        <v>1288</v>
      </c>
      <c r="H1093" s="349" t="s">
        <v>1288</v>
      </c>
      <c r="I1093" s="348" t="s">
        <v>1288</v>
      </c>
      <c r="J1093" s="349" t="s">
        <v>1288</v>
      </c>
      <c r="K1093" s="155" t="s">
        <v>1288</v>
      </c>
      <c r="L1093" s="349" t="s">
        <v>1288</v>
      </c>
      <c r="M1093" s="348" t="s">
        <v>1288</v>
      </c>
      <c r="N1093" s="349" t="s">
        <v>1288</v>
      </c>
      <c r="O1093" s="157" t="s">
        <v>1289</v>
      </c>
      <c r="P1093" s="160" t="str">
        <f t="shared" si="17"/>
        <v xml:space="preserve">DEZEMBRO, </v>
      </c>
    </row>
    <row r="1094" spans="1:16" x14ac:dyDescent="0.2">
      <c r="A1094" s="250" t="s">
        <v>1042</v>
      </c>
      <c r="B1094" s="409" t="s">
        <v>1085</v>
      </c>
      <c r="C1094" s="409">
        <v>33040125</v>
      </c>
      <c r="D1094" s="220" t="s">
        <v>1086</v>
      </c>
      <c r="E1094" s="347" t="s">
        <v>1288</v>
      </c>
      <c r="F1094" s="156" t="s">
        <v>1288</v>
      </c>
      <c r="G1094" s="348" t="s">
        <v>1288</v>
      </c>
      <c r="H1094" s="349" t="s">
        <v>1288</v>
      </c>
      <c r="I1094" s="348" t="s">
        <v>1288</v>
      </c>
      <c r="J1094" s="349" t="s">
        <v>1288</v>
      </c>
      <c r="K1094" s="155" t="s">
        <v>1288</v>
      </c>
      <c r="L1094" s="349" t="s">
        <v>1288</v>
      </c>
      <c r="M1094" s="348" t="s">
        <v>1288</v>
      </c>
      <c r="N1094" s="349" t="s">
        <v>1288</v>
      </c>
      <c r="O1094" s="348" t="s">
        <v>1288</v>
      </c>
      <c r="P1094" s="160" t="str">
        <f t="shared" si="17"/>
        <v/>
      </c>
    </row>
    <row r="1095" spans="1:16" x14ac:dyDescent="0.2">
      <c r="A1095" s="250" t="s">
        <v>1042</v>
      </c>
      <c r="B1095" s="409" t="s">
        <v>1085</v>
      </c>
      <c r="C1095" s="409">
        <v>33040141</v>
      </c>
      <c r="D1095" s="220" t="s">
        <v>1087</v>
      </c>
      <c r="E1095" s="347" t="s">
        <v>1288</v>
      </c>
      <c r="F1095" s="156" t="s">
        <v>1288</v>
      </c>
      <c r="G1095" s="348" t="s">
        <v>1288</v>
      </c>
      <c r="H1095" s="349" t="s">
        <v>1288</v>
      </c>
      <c r="I1095" s="348" t="s">
        <v>1288</v>
      </c>
      <c r="J1095" s="349" t="s">
        <v>1288</v>
      </c>
      <c r="K1095" s="155" t="s">
        <v>1288</v>
      </c>
      <c r="L1095" s="349" t="s">
        <v>1288</v>
      </c>
      <c r="M1095" s="348" t="s">
        <v>1288</v>
      </c>
      <c r="N1095" s="349" t="s">
        <v>1288</v>
      </c>
      <c r="O1095" s="348" t="s">
        <v>1288</v>
      </c>
      <c r="P1095" s="160" t="str">
        <f t="shared" si="17"/>
        <v/>
      </c>
    </row>
    <row r="1096" spans="1:16" ht="22.5" x14ac:dyDescent="0.2">
      <c r="A1096" s="250" t="s">
        <v>1042</v>
      </c>
      <c r="B1096" s="409" t="s">
        <v>1085</v>
      </c>
      <c r="C1096" s="409">
        <v>33040150</v>
      </c>
      <c r="D1096" s="220" t="s">
        <v>151</v>
      </c>
      <c r="E1096" s="347" t="s">
        <v>1288</v>
      </c>
      <c r="F1096" s="156" t="s">
        <v>1288</v>
      </c>
      <c r="G1096" s="348" t="s">
        <v>1288</v>
      </c>
      <c r="H1096" s="349" t="s">
        <v>1288</v>
      </c>
      <c r="I1096" s="348" t="s">
        <v>1288</v>
      </c>
      <c r="J1096" s="349" t="s">
        <v>1288</v>
      </c>
      <c r="K1096" s="157" t="s">
        <v>1289</v>
      </c>
      <c r="L1096" s="156" t="s">
        <v>1289</v>
      </c>
      <c r="M1096" s="157" t="s">
        <v>1289</v>
      </c>
      <c r="N1096" s="156" t="s">
        <v>1289</v>
      </c>
      <c r="O1096" s="157" t="s">
        <v>1289</v>
      </c>
      <c r="P1096" s="160" t="str">
        <f t="shared" si="17"/>
        <v xml:space="preserve">AGOSTO, SETEMBRO, OUTUBRO, NOVEMBRODEZEMBRO, </v>
      </c>
    </row>
    <row r="1097" spans="1:16" x14ac:dyDescent="0.2">
      <c r="A1097" s="250" t="s">
        <v>1042</v>
      </c>
      <c r="B1097" s="409" t="s">
        <v>1085</v>
      </c>
      <c r="C1097" s="409">
        <v>33040400</v>
      </c>
      <c r="D1097" s="220" t="s">
        <v>1088</v>
      </c>
      <c r="E1097" s="347" t="s">
        <v>1288</v>
      </c>
      <c r="F1097" s="156" t="s">
        <v>1288</v>
      </c>
      <c r="G1097" s="348" t="s">
        <v>1288</v>
      </c>
      <c r="H1097" s="349" t="s">
        <v>1288</v>
      </c>
      <c r="I1097" s="348" t="s">
        <v>1288</v>
      </c>
      <c r="J1097" s="349" t="s">
        <v>1288</v>
      </c>
      <c r="K1097" s="155" t="s">
        <v>1288</v>
      </c>
      <c r="L1097" s="349" t="s">
        <v>1288</v>
      </c>
      <c r="M1097" s="348" t="s">
        <v>1288</v>
      </c>
      <c r="N1097" s="349" t="s">
        <v>1288</v>
      </c>
      <c r="O1097" s="348" t="s">
        <v>1288</v>
      </c>
      <c r="P1097" s="160" t="str">
        <f t="shared" si="17"/>
        <v/>
      </c>
    </row>
    <row r="1098" spans="1:16" x14ac:dyDescent="0.2">
      <c r="A1098" s="250" t="s">
        <v>1042</v>
      </c>
      <c r="B1098" s="409" t="s">
        <v>1085</v>
      </c>
      <c r="C1098" s="409">
        <v>33041210</v>
      </c>
      <c r="D1098" s="220" t="s">
        <v>1089</v>
      </c>
      <c r="E1098" s="347" t="s">
        <v>1288</v>
      </c>
      <c r="F1098" s="156" t="s">
        <v>1288</v>
      </c>
      <c r="G1098" s="348" t="s">
        <v>1288</v>
      </c>
      <c r="H1098" s="349" t="s">
        <v>1288</v>
      </c>
      <c r="I1098" s="348" t="s">
        <v>1288</v>
      </c>
      <c r="J1098" s="349" t="s">
        <v>1288</v>
      </c>
      <c r="K1098" s="155" t="s">
        <v>1288</v>
      </c>
      <c r="L1098" s="349" t="s">
        <v>1288</v>
      </c>
      <c r="M1098" s="348" t="s">
        <v>1288</v>
      </c>
      <c r="N1098" s="349" t="s">
        <v>1288</v>
      </c>
      <c r="O1098" s="348" t="s">
        <v>1288</v>
      </c>
      <c r="P1098" s="160" t="str">
        <f t="shared" si="17"/>
        <v/>
      </c>
    </row>
    <row r="1099" spans="1:16" x14ac:dyDescent="0.2">
      <c r="A1099" s="250" t="s">
        <v>1042</v>
      </c>
      <c r="B1099" s="409" t="s">
        <v>1085</v>
      </c>
      <c r="C1099" s="409">
        <v>33041253</v>
      </c>
      <c r="D1099" s="220" t="s">
        <v>1090</v>
      </c>
      <c r="E1099" s="347" t="s">
        <v>1288</v>
      </c>
      <c r="F1099" s="156" t="s">
        <v>1288</v>
      </c>
      <c r="G1099" s="348" t="s">
        <v>1288</v>
      </c>
      <c r="H1099" s="349" t="s">
        <v>1288</v>
      </c>
      <c r="I1099" s="348" t="s">
        <v>1288</v>
      </c>
      <c r="J1099" s="349" t="s">
        <v>1288</v>
      </c>
      <c r="K1099" s="155" t="s">
        <v>1288</v>
      </c>
      <c r="L1099" s="349" t="s">
        <v>1288</v>
      </c>
      <c r="M1099" s="348" t="s">
        <v>1288</v>
      </c>
      <c r="N1099" s="349" t="s">
        <v>1288</v>
      </c>
      <c r="O1099" s="348" t="s">
        <v>1288</v>
      </c>
      <c r="P1099" s="160" t="str">
        <f t="shared" si="17"/>
        <v/>
      </c>
    </row>
    <row r="1100" spans="1:16" x14ac:dyDescent="0.2">
      <c r="A1100" s="250" t="s">
        <v>1042</v>
      </c>
      <c r="B1100" s="409" t="s">
        <v>1085</v>
      </c>
      <c r="C1100" s="409">
        <v>33041326</v>
      </c>
      <c r="D1100" s="220" t="s">
        <v>1091</v>
      </c>
      <c r="E1100" s="347" t="s">
        <v>1288</v>
      </c>
      <c r="F1100" s="156" t="s">
        <v>1288</v>
      </c>
      <c r="G1100" s="348" t="s">
        <v>1288</v>
      </c>
      <c r="H1100" s="349" t="s">
        <v>1288</v>
      </c>
      <c r="I1100" s="348" t="s">
        <v>1288</v>
      </c>
      <c r="J1100" s="349" t="s">
        <v>1288</v>
      </c>
      <c r="K1100" s="155" t="s">
        <v>1288</v>
      </c>
      <c r="L1100" s="349" t="s">
        <v>1288</v>
      </c>
      <c r="M1100" s="348" t="s">
        <v>1288</v>
      </c>
      <c r="N1100" s="349" t="s">
        <v>1288</v>
      </c>
      <c r="O1100" s="348" t="s">
        <v>1288</v>
      </c>
      <c r="P1100" s="160" t="str">
        <f t="shared" si="17"/>
        <v/>
      </c>
    </row>
    <row r="1101" spans="1:16" x14ac:dyDescent="0.2">
      <c r="A1101" s="250" t="s">
        <v>1042</v>
      </c>
      <c r="B1101" s="409" t="s">
        <v>1085</v>
      </c>
      <c r="C1101" s="409">
        <v>33041628</v>
      </c>
      <c r="D1101" s="220" t="s">
        <v>1092</v>
      </c>
      <c r="E1101" s="347" t="s">
        <v>1288</v>
      </c>
      <c r="F1101" s="156" t="s">
        <v>1288</v>
      </c>
      <c r="G1101" s="348" t="s">
        <v>1288</v>
      </c>
      <c r="H1101" s="349" t="s">
        <v>1288</v>
      </c>
      <c r="I1101" s="348" t="s">
        <v>1288</v>
      </c>
      <c r="J1101" s="349" t="s">
        <v>1288</v>
      </c>
      <c r="K1101" s="155" t="s">
        <v>1288</v>
      </c>
      <c r="L1101" s="349" t="s">
        <v>1288</v>
      </c>
      <c r="M1101" s="348" t="s">
        <v>1288</v>
      </c>
      <c r="N1101" s="349" t="s">
        <v>1288</v>
      </c>
      <c r="O1101" s="348" t="s">
        <v>1288</v>
      </c>
      <c r="P1101" s="160" t="str">
        <f t="shared" si="17"/>
        <v/>
      </c>
    </row>
    <row r="1102" spans="1:16" x14ac:dyDescent="0.2">
      <c r="A1102" s="250" t="s">
        <v>1042</v>
      </c>
      <c r="B1102" s="409" t="s">
        <v>1085</v>
      </c>
      <c r="C1102" s="409">
        <v>33041776</v>
      </c>
      <c r="D1102" s="220" t="s">
        <v>1093</v>
      </c>
      <c r="E1102" s="347" t="s">
        <v>1288</v>
      </c>
      <c r="F1102" s="156" t="s">
        <v>1288</v>
      </c>
      <c r="G1102" s="348" t="s">
        <v>1288</v>
      </c>
      <c r="H1102" s="349" t="s">
        <v>1288</v>
      </c>
      <c r="I1102" s="348" t="s">
        <v>1288</v>
      </c>
      <c r="J1102" s="349" t="s">
        <v>1288</v>
      </c>
      <c r="K1102" s="155" t="s">
        <v>1288</v>
      </c>
      <c r="L1102" s="349" t="s">
        <v>1288</v>
      </c>
      <c r="M1102" s="348" t="s">
        <v>1288</v>
      </c>
      <c r="N1102" s="349" t="s">
        <v>1288</v>
      </c>
      <c r="O1102" s="348" t="s">
        <v>1288</v>
      </c>
      <c r="P1102" s="160" t="str">
        <f t="shared" si="17"/>
        <v/>
      </c>
    </row>
    <row r="1103" spans="1:16" ht="33.75" x14ac:dyDescent="0.2">
      <c r="A1103" s="250" t="s">
        <v>1042</v>
      </c>
      <c r="B1103" s="409" t="s">
        <v>1085</v>
      </c>
      <c r="C1103" s="409">
        <v>33041946</v>
      </c>
      <c r="D1103" s="220" t="s">
        <v>1094</v>
      </c>
      <c r="E1103" s="161" t="s">
        <v>1289</v>
      </c>
      <c r="F1103" s="158" t="s">
        <v>1289</v>
      </c>
      <c r="G1103" s="161" t="s">
        <v>1289</v>
      </c>
      <c r="H1103" s="158" t="s">
        <v>1289</v>
      </c>
      <c r="I1103" s="342" t="s">
        <v>1289</v>
      </c>
      <c r="J1103" s="408" t="s">
        <v>1289</v>
      </c>
      <c r="K1103" s="342" t="s">
        <v>1289</v>
      </c>
      <c r="L1103" s="156" t="s">
        <v>1289</v>
      </c>
      <c r="M1103" s="157" t="s">
        <v>1289</v>
      </c>
      <c r="N1103" s="156" t="s">
        <v>1289</v>
      </c>
      <c r="O1103" s="157" t="s">
        <v>1289</v>
      </c>
      <c r="P1103" s="160" t="str">
        <f t="shared" si="17"/>
        <v xml:space="preserve">FEVEREIRO, MARÇO, ABRIL, MAIO, JUNHO, JULHO, AGOSTO, SETEMBRO, OUTUBRO, NOVEMBRODEZEMBRO, </v>
      </c>
    </row>
    <row r="1104" spans="1:16" x14ac:dyDescent="0.2">
      <c r="A1104" s="250" t="s">
        <v>1042</v>
      </c>
      <c r="B1104" s="409" t="s">
        <v>1095</v>
      </c>
      <c r="C1104" s="409">
        <v>33042047</v>
      </c>
      <c r="D1104" s="220" t="s">
        <v>1096</v>
      </c>
      <c r="E1104" s="347" t="s">
        <v>1288</v>
      </c>
      <c r="F1104" s="156" t="s">
        <v>1288</v>
      </c>
      <c r="G1104" s="348" t="s">
        <v>1288</v>
      </c>
      <c r="H1104" s="349" t="s">
        <v>1288</v>
      </c>
      <c r="I1104" s="348" t="s">
        <v>1288</v>
      </c>
      <c r="J1104" s="349" t="s">
        <v>1288</v>
      </c>
      <c r="K1104" s="155" t="s">
        <v>1288</v>
      </c>
      <c r="L1104" s="349" t="s">
        <v>1288</v>
      </c>
      <c r="M1104" s="348" t="s">
        <v>1288</v>
      </c>
      <c r="N1104" s="349" t="s">
        <v>1288</v>
      </c>
      <c r="O1104" s="348" t="s">
        <v>1288</v>
      </c>
      <c r="P1104" s="160" t="str">
        <f t="shared" si="17"/>
        <v/>
      </c>
    </row>
    <row r="1105" spans="1:16" ht="33.75" x14ac:dyDescent="0.2">
      <c r="A1105" s="250" t="s">
        <v>1042</v>
      </c>
      <c r="B1105" s="409" t="s">
        <v>1097</v>
      </c>
      <c r="C1105" s="409">
        <v>33042519</v>
      </c>
      <c r="D1105" s="220" t="s">
        <v>1098</v>
      </c>
      <c r="E1105" s="161" t="s">
        <v>1289</v>
      </c>
      <c r="F1105" s="158" t="s">
        <v>1289</v>
      </c>
      <c r="G1105" s="161" t="s">
        <v>1289</v>
      </c>
      <c r="H1105" s="158" t="s">
        <v>1289</v>
      </c>
      <c r="I1105" s="342" t="s">
        <v>1289</v>
      </c>
      <c r="J1105" s="158" t="s">
        <v>1289</v>
      </c>
      <c r="K1105" s="342" t="s">
        <v>1289</v>
      </c>
      <c r="L1105" s="156" t="s">
        <v>1289</v>
      </c>
      <c r="M1105" s="157" t="s">
        <v>1289</v>
      </c>
      <c r="N1105" s="156" t="s">
        <v>1289</v>
      </c>
      <c r="O1105" s="157" t="s">
        <v>1289</v>
      </c>
      <c r="P1105" s="160" t="str">
        <f t="shared" si="17"/>
        <v xml:space="preserve">FEVEREIRO, MARÇO, ABRIL, MAIO, JUNHO, JULHO, AGOSTO, SETEMBRO, OUTUBRO, NOVEMBRODEZEMBRO, </v>
      </c>
    </row>
    <row r="1106" spans="1:16" x14ac:dyDescent="0.2">
      <c r="A1106" s="250" t="s">
        <v>1042</v>
      </c>
      <c r="B1106" s="409" t="s">
        <v>1097</v>
      </c>
      <c r="C1106" s="409">
        <v>33042527</v>
      </c>
      <c r="D1106" s="220" t="s">
        <v>1099</v>
      </c>
      <c r="E1106" s="347" t="s">
        <v>1288</v>
      </c>
      <c r="F1106" s="156" t="s">
        <v>1288</v>
      </c>
      <c r="G1106" s="348" t="s">
        <v>1288</v>
      </c>
      <c r="H1106" s="156" t="s">
        <v>1289</v>
      </c>
      <c r="I1106" s="157" t="s">
        <v>1289</v>
      </c>
      <c r="J1106" s="156" t="s">
        <v>1289</v>
      </c>
      <c r="K1106" s="155" t="s">
        <v>1288</v>
      </c>
      <c r="L1106" s="349" t="s">
        <v>1288</v>
      </c>
      <c r="M1106" s="348" t="s">
        <v>1288</v>
      </c>
      <c r="N1106" s="349" t="s">
        <v>1288</v>
      </c>
      <c r="O1106" s="348" t="s">
        <v>1288</v>
      </c>
      <c r="P1106" s="160" t="str">
        <f t="shared" si="17"/>
        <v xml:space="preserve">MAIO, JUNHO, JULHO, </v>
      </c>
    </row>
    <row r="1107" spans="1:16" x14ac:dyDescent="0.2">
      <c r="A1107" s="250" t="s">
        <v>1042</v>
      </c>
      <c r="B1107" s="409" t="s">
        <v>1097</v>
      </c>
      <c r="C1107" s="409">
        <v>33042543</v>
      </c>
      <c r="D1107" s="220" t="s">
        <v>1100</v>
      </c>
      <c r="E1107" s="347" t="s">
        <v>1288</v>
      </c>
      <c r="F1107" s="156" t="s">
        <v>1288</v>
      </c>
      <c r="G1107" s="348" t="s">
        <v>1288</v>
      </c>
      <c r="H1107" s="349" t="s">
        <v>1288</v>
      </c>
      <c r="I1107" s="348" t="s">
        <v>1288</v>
      </c>
      <c r="J1107" s="349" t="s">
        <v>1288</v>
      </c>
      <c r="K1107" s="155" t="s">
        <v>1288</v>
      </c>
      <c r="L1107" s="349" t="s">
        <v>1288</v>
      </c>
      <c r="M1107" s="348" t="s">
        <v>1288</v>
      </c>
      <c r="N1107" s="349" t="s">
        <v>1288</v>
      </c>
      <c r="O1107" s="348" t="s">
        <v>1288</v>
      </c>
      <c r="P1107" s="160" t="str">
        <f t="shared" si="17"/>
        <v/>
      </c>
    </row>
    <row r="1108" spans="1:16" x14ac:dyDescent="0.2">
      <c r="A1108" s="250" t="s">
        <v>1042</v>
      </c>
      <c r="B1108" s="409" t="s">
        <v>1097</v>
      </c>
      <c r="C1108" s="409">
        <v>33042667</v>
      </c>
      <c r="D1108" s="220" t="s">
        <v>1101</v>
      </c>
      <c r="E1108" s="347" t="s">
        <v>1288</v>
      </c>
      <c r="F1108" s="156" t="s">
        <v>1288</v>
      </c>
      <c r="G1108" s="348" t="s">
        <v>1288</v>
      </c>
      <c r="H1108" s="349" t="s">
        <v>1288</v>
      </c>
      <c r="I1108" s="348" t="s">
        <v>1288</v>
      </c>
      <c r="J1108" s="349" t="s">
        <v>1288</v>
      </c>
      <c r="K1108" s="155" t="s">
        <v>1288</v>
      </c>
      <c r="L1108" s="349" t="s">
        <v>1288</v>
      </c>
      <c r="M1108" s="348" t="s">
        <v>1288</v>
      </c>
      <c r="N1108" s="349" t="s">
        <v>1288</v>
      </c>
      <c r="O1108" s="348" t="s">
        <v>1288</v>
      </c>
      <c r="P1108" s="160" t="str">
        <f t="shared" si="17"/>
        <v/>
      </c>
    </row>
    <row r="1109" spans="1:16" x14ac:dyDescent="0.2">
      <c r="A1109" s="250" t="s">
        <v>1042</v>
      </c>
      <c r="B1109" s="409" t="s">
        <v>1097</v>
      </c>
      <c r="C1109" s="409">
        <v>33042683</v>
      </c>
      <c r="D1109" s="220" t="s">
        <v>1102</v>
      </c>
      <c r="E1109" s="347" t="s">
        <v>1288</v>
      </c>
      <c r="F1109" s="156" t="s">
        <v>1288</v>
      </c>
      <c r="G1109" s="348" t="s">
        <v>1288</v>
      </c>
      <c r="H1109" s="349" t="s">
        <v>1288</v>
      </c>
      <c r="I1109" s="348" t="s">
        <v>1288</v>
      </c>
      <c r="J1109" s="349" t="s">
        <v>1288</v>
      </c>
      <c r="K1109" s="155" t="s">
        <v>1288</v>
      </c>
      <c r="L1109" s="349" t="s">
        <v>1288</v>
      </c>
      <c r="M1109" s="348" t="s">
        <v>1288</v>
      </c>
      <c r="N1109" s="349" t="s">
        <v>1288</v>
      </c>
      <c r="O1109" s="348" t="s">
        <v>1288</v>
      </c>
      <c r="P1109" s="160" t="str">
        <f t="shared" si="17"/>
        <v/>
      </c>
    </row>
    <row r="1110" spans="1:16" ht="22.5" x14ac:dyDescent="0.2">
      <c r="A1110" s="250" t="s">
        <v>1042</v>
      </c>
      <c r="B1110" s="409" t="s">
        <v>1097</v>
      </c>
      <c r="C1110" s="409">
        <v>33042705</v>
      </c>
      <c r="D1110" s="220" t="s">
        <v>1103</v>
      </c>
      <c r="E1110" s="347" t="s">
        <v>1288</v>
      </c>
      <c r="F1110" s="156" t="s">
        <v>1289</v>
      </c>
      <c r="G1110" s="157" t="s">
        <v>1289</v>
      </c>
      <c r="H1110" s="156" t="s">
        <v>1289</v>
      </c>
      <c r="I1110" s="157" t="s">
        <v>1289</v>
      </c>
      <c r="J1110" s="156" t="s">
        <v>1289</v>
      </c>
      <c r="K1110" s="157" t="s">
        <v>1289</v>
      </c>
      <c r="L1110" s="156" t="s">
        <v>1289</v>
      </c>
      <c r="M1110" s="157" t="s">
        <v>1289</v>
      </c>
      <c r="N1110" s="156" t="s">
        <v>1289</v>
      </c>
      <c r="O1110" s="157" t="s">
        <v>1289</v>
      </c>
      <c r="P1110" s="160" t="str">
        <f t="shared" si="17"/>
        <v xml:space="preserve">MARÇO, ABRIL, MAIO, JUNHO, JULHO, AGOSTO, SETEMBRO, OUTUBRO, NOVEMBRODEZEMBRO, </v>
      </c>
    </row>
    <row r="1111" spans="1:16" x14ac:dyDescent="0.2">
      <c r="A1111" s="250" t="s">
        <v>1042</v>
      </c>
      <c r="B1111" s="409" t="s">
        <v>1097</v>
      </c>
      <c r="C1111" s="409">
        <v>33042730</v>
      </c>
      <c r="D1111" s="220" t="s">
        <v>1104</v>
      </c>
      <c r="E1111" s="347" t="s">
        <v>1288</v>
      </c>
      <c r="F1111" s="156" t="s">
        <v>1288</v>
      </c>
      <c r="G1111" s="348" t="s">
        <v>1288</v>
      </c>
      <c r="H1111" s="349" t="s">
        <v>1288</v>
      </c>
      <c r="I1111" s="348" t="s">
        <v>1288</v>
      </c>
      <c r="J1111" s="349" t="s">
        <v>1288</v>
      </c>
      <c r="K1111" s="155" t="s">
        <v>1288</v>
      </c>
      <c r="L1111" s="349" t="s">
        <v>1288</v>
      </c>
      <c r="M1111" s="348" t="s">
        <v>1288</v>
      </c>
      <c r="N1111" s="349" t="s">
        <v>1288</v>
      </c>
      <c r="O1111" s="348" t="s">
        <v>1288</v>
      </c>
      <c r="P1111" s="160" t="str">
        <f t="shared" si="17"/>
        <v/>
      </c>
    </row>
    <row r="1112" spans="1:16" x14ac:dyDescent="0.2">
      <c r="A1112" s="250" t="s">
        <v>1042</v>
      </c>
      <c r="B1112" s="409" t="s">
        <v>1097</v>
      </c>
      <c r="C1112" s="409">
        <v>33043132</v>
      </c>
      <c r="D1112" s="251" t="s">
        <v>1105</v>
      </c>
      <c r="E1112" s="347" t="s">
        <v>1288</v>
      </c>
      <c r="F1112" s="156" t="s">
        <v>1288</v>
      </c>
      <c r="G1112" s="348" t="s">
        <v>1288</v>
      </c>
      <c r="H1112" s="349" t="s">
        <v>1288</v>
      </c>
      <c r="I1112" s="348" t="s">
        <v>1288</v>
      </c>
      <c r="J1112" s="349" t="s">
        <v>1288</v>
      </c>
      <c r="K1112" s="155" t="s">
        <v>1288</v>
      </c>
      <c r="L1112" s="349" t="s">
        <v>1288</v>
      </c>
      <c r="M1112" s="348" t="s">
        <v>1288</v>
      </c>
      <c r="N1112" s="349" t="s">
        <v>1288</v>
      </c>
      <c r="O1112" s="348" t="s">
        <v>1288</v>
      </c>
      <c r="P1112" s="160" t="str">
        <f t="shared" si="17"/>
        <v/>
      </c>
    </row>
    <row r="1113" spans="1:16" ht="33.75" x14ac:dyDescent="0.2">
      <c r="A1113" s="250" t="s">
        <v>1042</v>
      </c>
      <c r="B1113" s="409" t="s">
        <v>1054</v>
      </c>
      <c r="C1113" s="409">
        <v>33175314</v>
      </c>
      <c r="D1113" s="251" t="s">
        <v>1106</v>
      </c>
      <c r="E1113" s="161" t="s">
        <v>1289</v>
      </c>
      <c r="F1113" s="158" t="s">
        <v>1289</v>
      </c>
      <c r="G1113" s="161" t="s">
        <v>1289</v>
      </c>
      <c r="H1113" s="158" t="s">
        <v>1289</v>
      </c>
      <c r="I1113" s="161" t="s">
        <v>1289</v>
      </c>
      <c r="J1113" s="410" t="s">
        <v>1289</v>
      </c>
      <c r="K1113" s="342" t="s">
        <v>1289</v>
      </c>
      <c r="L1113" s="156" t="s">
        <v>1289</v>
      </c>
      <c r="M1113" s="157" t="s">
        <v>1289</v>
      </c>
      <c r="N1113" s="156" t="s">
        <v>1289</v>
      </c>
      <c r="O1113" s="157" t="s">
        <v>1289</v>
      </c>
      <c r="P1113" s="160" t="str">
        <f t="shared" si="17"/>
        <v xml:space="preserve">FEVEREIRO, MARÇO, ABRIL, MAIO, JUNHO, JULHO, AGOSTO, SETEMBRO, OUTUBRO, NOVEMBRODEZEMBRO, </v>
      </c>
    </row>
    <row r="1114" spans="1:16" ht="22.5" x14ac:dyDescent="0.2">
      <c r="A1114" s="250" t="s">
        <v>1042</v>
      </c>
      <c r="B1114" s="409" t="s">
        <v>1054</v>
      </c>
      <c r="C1114" s="409">
        <v>33183791</v>
      </c>
      <c r="D1114" s="251" t="s">
        <v>1107</v>
      </c>
      <c r="E1114" s="347" t="s">
        <v>1288</v>
      </c>
      <c r="F1114" s="156" t="s">
        <v>1288</v>
      </c>
      <c r="G1114" s="348" t="s">
        <v>1288</v>
      </c>
      <c r="H1114" s="349" t="s">
        <v>1288</v>
      </c>
      <c r="I1114" s="348" t="s">
        <v>1288</v>
      </c>
      <c r="J1114" s="349" t="s">
        <v>1288</v>
      </c>
      <c r="K1114" s="155" t="s">
        <v>1288</v>
      </c>
      <c r="L1114" s="349" t="s">
        <v>1288</v>
      </c>
      <c r="M1114" s="348" t="s">
        <v>1288</v>
      </c>
      <c r="N1114" s="349" t="s">
        <v>1288</v>
      </c>
      <c r="O1114" s="157" t="s">
        <v>1289</v>
      </c>
      <c r="P1114" s="160" t="str">
        <f t="shared" si="17"/>
        <v xml:space="preserve">DEZEMBRO, </v>
      </c>
    </row>
    <row r="1115" spans="1:16" x14ac:dyDescent="0.2">
      <c r="A1115" s="224" t="s">
        <v>1199</v>
      </c>
      <c r="B1115" s="219" t="s">
        <v>1200</v>
      </c>
      <c r="C1115" s="219">
        <v>33036594</v>
      </c>
      <c r="D1115" s="219" t="s">
        <v>1201</v>
      </c>
      <c r="E1115" s="347" t="s">
        <v>1288</v>
      </c>
      <c r="F1115" s="156" t="s">
        <v>1288</v>
      </c>
      <c r="G1115" s="348" t="s">
        <v>1288</v>
      </c>
      <c r="H1115" s="349" t="s">
        <v>1288</v>
      </c>
      <c r="I1115" s="348" t="s">
        <v>1288</v>
      </c>
      <c r="J1115" s="349" t="s">
        <v>1288</v>
      </c>
      <c r="K1115" s="155" t="s">
        <v>1288</v>
      </c>
      <c r="L1115" s="349" t="s">
        <v>1288</v>
      </c>
      <c r="M1115" s="348" t="s">
        <v>1288</v>
      </c>
      <c r="N1115" s="349" t="s">
        <v>1288</v>
      </c>
      <c r="O1115" s="348" t="s">
        <v>1288</v>
      </c>
      <c r="P1115" s="160" t="str">
        <f t="shared" si="17"/>
        <v/>
      </c>
    </row>
    <row r="1116" spans="1:16" ht="33.75" x14ac:dyDescent="0.2">
      <c r="A1116" s="224" t="s">
        <v>1199</v>
      </c>
      <c r="B1116" s="219" t="s">
        <v>1200</v>
      </c>
      <c r="C1116" s="219">
        <v>33036632</v>
      </c>
      <c r="D1116" s="219" t="s">
        <v>1202</v>
      </c>
      <c r="E1116" s="163" t="s">
        <v>1289</v>
      </c>
      <c r="F1116" s="158" t="s">
        <v>1289</v>
      </c>
      <c r="G1116" s="163" t="s">
        <v>1289</v>
      </c>
      <c r="H1116" s="158" t="s">
        <v>1289</v>
      </c>
      <c r="I1116" s="161" t="s">
        <v>1289</v>
      </c>
      <c r="J1116" s="158" t="s">
        <v>1289</v>
      </c>
      <c r="K1116" s="161" t="s">
        <v>1289</v>
      </c>
      <c r="L1116" s="156" t="s">
        <v>1289</v>
      </c>
      <c r="M1116" s="157" t="s">
        <v>1289</v>
      </c>
      <c r="N1116" s="156" t="s">
        <v>1289</v>
      </c>
      <c r="O1116" s="157" t="s">
        <v>1289</v>
      </c>
      <c r="P1116" s="160" t="str">
        <f t="shared" si="17"/>
        <v xml:space="preserve">FEVEREIRO, MARÇO, ABRIL, MAIO, JUNHO, JULHO, AGOSTO, SETEMBRO, OUTUBRO, NOVEMBRODEZEMBRO, </v>
      </c>
    </row>
    <row r="1117" spans="1:16" x14ac:dyDescent="0.2">
      <c r="A1117" s="224" t="s">
        <v>1199</v>
      </c>
      <c r="B1117" s="219" t="s">
        <v>1200</v>
      </c>
      <c r="C1117" s="219">
        <v>33036640</v>
      </c>
      <c r="D1117" s="219" t="s">
        <v>1203</v>
      </c>
      <c r="E1117" s="347" t="s">
        <v>1288</v>
      </c>
      <c r="F1117" s="156" t="s">
        <v>1288</v>
      </c>
      <c r="G1117" s="348" t="s">
        <v>1288</v>
      </c>
      <c r="H1117" s="349" t="s">
        <v>1288</v>
      </c>
      <c r="I1117" s="348" t="s">
        <v>1288</v>
      </c>
      <c r="J1117" s="349" t="s">
        <v>1288</v>
      </c>
      <c r="K1117" s="155" t="s">
        <v>1288</v>
      </c>
      <c r="L1117" s="349" t="s">
        <v>1288</v>
      </c>
      <c r="M1117" s="348" t="s">
        <v>1288</v>
      </c>
      <c r="N1117" s="349" t="s">
        <v>1288</v>
      </c>
      <c r="O1117" s="348" t="s">
        <v>1288</v>
      </c>
      <c r="P1117" s="160" t="str">
        <f t="shared" si="17"/>
        <v/>
      </c>
    </row>
    <row r="1118" spans="1:16" x14ac:dyDescent="0.2">
      <c r="A1118" s="224" t="s">
        <v>1199</v>
      </c>
      <c r="B1118" s="219" t="s">
        <v>1200</v>
      </c>
      <c r="C1118" s="219">
        <v>33036691</v>
      </c>
      <c r="D1118" s="219" t="s">
        <v>431</v>
      </c>
      <c r="E1118" s="347" t="s">
        <v>1288</v>
      </c>
      <c r="F1118" s="156" t="s">
        <v>1288</v>
      </c>
      <c r="G1118" s="348" t="s">
        <v>1288</v>
      </c>
      <c r="H1118" s="349" t="s">
        <v>1288</v>
      </c>
      <c r="I1118" s="348" t="s">
        <v>1288</v>
      </c>
      <c r="J1118" s="349" t="s">
        <v>1288</v>
      </c>
      <c r="K1118" s="155" t="s">
        <v>1288</v>
      </c>
      <c r="L1118" s="349" t="s">
        <v>1288</v>
      </c>
      <c r="M1118" s="348" t="s">
        <v>1288</v>
      </c>
      <c r="N1118" s="349" t="s">
        <v>1288</v>
      </c>
      <c r="O1118" s="348" t="s">
        <v>1288</v>
      </c>
      <c r="P1118" s="160" t="str">
        <f t="shared" si="17"/>
        <v/>
      </c>
    </row>
    <row r="1119" spans="1:16" x14ac:dyDescent="0.2">
      <c r="A1119" s="224" t="s">
        <v>1199</v>
      </c>
      <c r="B1119" s="219" t="s">
        <v>1200</v>
      </c>
      <c r="C1119" s="219">
        <v>33036713</v>
      </c>
      <c r="D1119" s="219" t="s">
        <v>1204</v>
      </c>
      <c r="E1119" s="347" t="s">
        <v>1288</v>
      </c>
      <c r="F1119" s="156" t="s">
        <v>1288</v>
      </c>
      <c r="G1119" s="348" t="s">
        <v>1288</v>
      </c>
      <c r="H1119" s="349" t="s">
        <v>1288</v>
      </c>
      <c r="I1119" s="348" t="s">
        <v>1288</v>
      </c>
      <c r="J1119" s="349" t="s">
        <v>1288</v>
      </c>
      <c r="K1119" s="155" t="s">
        <v>1288</v>
      </c>
      <c r="L1119" s="349" t="s">
        <v>1288</v>
      </c>
      <c r="M1119" s="348" t="s">
        <v>1288</v>
      </c>
      <c r="N1119" s="349" t="s">
        <v>1288</v>
      </c>
      <c r="O1119" s="348" t="s">
        <v>1288</v>
      </c>
      <c r="P1119" s="160" t="str">
        <f t="shared" si="17"/>
        <v/>
      </c>
    </row>
    <row r="1120" spans="1:16" x14ac:dyDescent="0.2">
      <c r="A1120" s="224" t="s">
        <v>1199</v>
      </c>
      <c r="B1120" s="219" t="s">
        <v>1200</v>
      </c>
      <c r="C1120" s="219">
        <v>33037027</v>
      </c>
      <c r="D1120" s="219" t="s">
        <v>1205</v>
      </c>
      <c r="E1120" s="347" t="s">
        <v>1288</v>
      </c>
      <c r="F1120" s="156" t="s">
        <v>1288</v>
      </c>
      <c r="G1120" s="348" t="s">
        <v>1288</v>
      </c>
      <c r="H1120" s="349" t="s">
        <v>1288</v>
      </c>
      <c r="I1120" s="348" t="s">
        <v>1288</v>
      </c>
      <c r="J1120" s="349" t="s">
        <v>1288</v>
      </c>
      <c r="K1120" s="155" t="s">
        <v>1288</v>
      </c>
      <c r="L1120" s="349" t="s">
        <v>1288</v>
      </c>
      <c r="M1120" s="348" t="s">
        <v>1288</v>
      </c>
      <c r="N1120" s="349" t="s">
        <v>1288</v>
      </c>
      <c r="O1120" s="348" t="s">
        <v>1288</v>
      </c>
      <c r="P1120" s="160" t="str">
        <f t="shared" si="17"/>
        <v/>
      </c>
    </row>
    <row r="1121" spans="1:16" x14ac:dyDescent="0.2">
      <c r="A1121" s="224" t="s">
        <v>1199</v>
      </c>
      <c r="B1121" s="219" t="s">
        <v>1200</v>
      </c>
      <c r="C1121" s="219">
        <v>33037230</v>
      </c>
      <c r="D1121" s="219" t="s">
        <v>1206</v>
      </c>
      <c r="E1121" s="347" t="s">
        <v>1288</v>
      </c>
      <c r="F1121" s="156" t="s">
        <v>1288</v>
      </c>
      <c r="G1121" s="348" t="s">
        <v>1288</v>
      </c>
      <c r="H1121" s="349" t="s">
        <v>1288</v>
      </c>
      <c r="I1121" s="348" t="s">
        <v>1288</v>
      </c>
      <c r="J1121" s="349" t="s">
        <v>1288</v>
      </c>
      <c r="K1121" s="155" t="s">
        <v>1288</v>
      </c>
      <c r="L1121" s="349" t="s">
        <v>1288</v>
      </c>
      <c r="M1121" s="348" t="s">
        <v>1288</v>
      </c>
      <c r="N1121" s="349" t="s">
        <v>1288</v>
      </c>
      <c r="O1121" s="348" t="s">
        <v>1288</v>
      </c>
      <c r="P1121" s="160" t="str">
        <f t="shared" si="17"/>
        <v/>
      </c>
    </row>
    <row r="1122" spans="1:16" ht="22.5" x14ac:dyDescent="0.2">
      <c r="A1122" s="224" t="s">
        <v>1199</v>
      </c>
      <c r="B1122" s="219" t="s">
        <v>1200</v>
      </c>
      <c r="C1122" s="219">
        <v>33037337</v>
      </c>
      <c r="D1122" s="219" t="s">
        <v>1207</v>
      </c>
      <c r="E1122" s="347" t="s">
        <v>1288</v>
      </c>
      <c r="F1122" s="156" t="s">
        <v>1288</v>
      </c>
      <c r="G1122" s="348" t="s">
        <v>1288</v>
      </c>
      <c r="H1122" s="349" t="s">
        <v>1288</v>
      </c>
      <c r="I1122" s="348" t="s">
        <v>1288</v>
      </c>
      <c r="J1122" s="156" t="s">
        <v>1289</v>
      </c>
      <c r="K1122" s="157" t="s">
        <v>1289</v>
      </c>
      <c r="L1122" s="156" t="s">
        <v>1289</v>
      </c>
      <c r="M1122" s="157" t="s">
        <v>1289</v>
      </c>
      <c r="N1122" s="156" t="s">
        <v>1289</v>
      </c>
      <c r="O1122" s="157" t="s">
        <v>1289</v>
      </c>
      <c r="P1122" s="160" t="str">
        <f t="shared" si="17"/>
        <v xml:space="preserve">JULHO, AGOSTO, SETEMBRO, OUTUBRO, NOVEMBRODEZEMBRO, </v>
      </c>
    </row>
    <row r="1123" spans="1:16" x14ac:dyDescent="0.2">
      <c r="A1123" s="224" t="s">
        <v>1199</v>
      </c>
      <c r="B1123" s="219" t="s">
        <v>1200</v>
      </c>
      <c r="C1123" s="219">
        <v>33098018</v>
      </c>
      <c r="D1123" s="219" t="s">
        <v>1208</v>
      </c>
      <c r="E1123" s="347" t="s">
        <v>1288</v>
      </c>
      <c r="F1123" s="156" t="s">
        <v>1288</v>
      </c>
      <c r="G1123" s="348" t="s">
        <v>1288</v>
      </c>
      <c r="H1123" s="349" t="s">
        <v>1288</v>
      </c>
      <c r="I1123" s="348" t="s">
        <v>1288</v>
      </c>
      <c r="J1123" s="349" t="s">
        <v>1288</v>
      </c>
      <c r="K1123" s="155" t="s">
        <v>1288</v>
      </c>
      <c r="L1123" s="349" t="s">
        <v>1288</v>
      </c>
      <c r="M1123" s="348" t="s">
        <v>1288</v>
      </c>
      <c r="N1123" s="349" t="s">
        <v>1288</v>
      </c>
      <c r="O1123" s="348" t="s">
        <v>1288</v>
      </c>
      <c r="P1123" s="160" t="str">
        <f t="shared" si="17"/>
        <v/>
      </c>
    </row>
    <row r="1124" spans="1:16" ht="22.5" x14ac:dyDescent="0.2">
      <c r="A1124" s="224" t="s">
        <v>1199</v>
      </c>
      <c r="B1124" s="219" t="s">
        <v>1200</v>
      </c>
      <c r="C1124" s="219">
        <v>33098077</v>
      </c>
      <c r="D1124" s="219" t="s">
        <v>1209</v>
      </c>
      <c r="E1124" s="347" t="s">
        <v>1288</v>
      </c>
      <c r="F1124" s="156" t="s">
        <v>1288</v>
      </c>
      <c r="G1124" s="348" t="s">
        <v>1288</v>
      </c>
      <c r="H1124" s="349" t="s">
        <v>1288</v>
      </c>
      <c r="I1124" s="157" t="s">
        <v>1289</v>
      </c>
      <c r="J1124" s="156" t="s">
        <v>1289</v>
      </c>
      <c r="K1124" s="157" t="s">
        <v>1289</v>
      </c>
      <c r="L1124" s="156" t="s">
        <v>1289</v>
      </c>
      <c r="M1124" s="157" t="s">
        <v>1289</v>
      </c>
      <c r="N1124" s="156" t="s">
        <v>1289</v>
      </c>
      <c r="O1124" s="157" t="s">
        <v>1289</v>
      </c>
      <c r="P1124" s="160" t="str">
        <f t="shared" si="17"/>
        <v xml:space="preserve">JUNHO, JULHO, AGOSTO, SETEMBRO, OUTUBRO, NOVEMBRODEZEMBRO, </v>
      </c>
    </row>
    <row r="1125" spans="1:16" x14ac:dyDescent="0.2">
      <c r="A1125" s="224" t="s">
        <v>1199</v>
      </c>
      <c r="B1125" s="219" t="s">
        <v>1200</v>
      </c>
      <c r="C1125" s="219">
        <v>33098085</v>
      </c>
      <c r="D1125" s="219" t="s">
        <v>1210</v>
      </c>
      <c r="E1125" s="347" t="s">
        <v>1288</v>
      </c>
      <c r="F1125" s="156" t="s">
        <v>1288</v>
      </c>
      <c r="G1125" s="348" t="s">
        <v>1288</v>
      </c>
      <c r="H1125" s="349" t="s">
        <v>1288</v>
      </c>
      <c r="I1125" s="348" t="s">
        <v>1288</v>
      </c>
      <c r="J1125" s="349" t="s">
        <v>1288</v>
      </c>
      <c r="K1125" s="155" t="s">
        <v>1288</v>
      </c>
      <c r="L1125" s="349" t="s">
        <v>1288</v>
      </c>
      <c r="M1125" s="348" t="s">
        <v>1288</v>
      </c>
      <c r="N1125" s="349" t="s">
        <v>1288</v>
      </c>
      <c r="O1125" s="348" t="s">
        <v>1288</v>
      </c>
      <c r="P1125" s="160" t="str">
        <f t="shared" si="17"/>
        <v/>
      </c>
    </row>
    <row r="1126" spans="1:16" ht="22.5" x14ac:dyDescent="0.2">
      <c r="A1126" s="224" t="s">
        <v>1199</v>
      </c>
      <c r="B1126" s="219" t="s">
        <v>1200</v>
      </c>
      <c r="C1126" s="219">
        <v>33125449</v>
      </c>
      <c r="D1126" s="219" t="s">
        <v>1211</v>
      </c>
      <c r="E1126" s="347" t="s">
        <v>1288</v>
      </c>
      <c r="F1126" s="156" t="s">
        <v>1288</v>
      </c>
      <c r="G1126" s="348" t="s">
        <v>1288</v>
      </c>
      <c r="H1126" s="349" t="s">
        <v>1288</v>
      </c>
      <c r="I1126" s="348" t="s">
        <v>1288</v>
      </c>
      <c r="J1126" s="349" t="s">
        <v>1288</v>
      </c>
      <c r="K1126" s="157" t="s">
        <v>1289</v>
      </c>
      <c r="L1126" s="156" t="s">
        <v>1289</v>
      </c>
      <c r="M1126" s="157" t="s">
        <v>1289</v>
      </c>
      <c r="N1126" s="156" t="s">
        <v>1289</v>
      </c>
      <c r="O1126" s="157" t="s">
        <v>1289</v>
      </c>
      <c r="P1126" s="160" t="str">
        <f t="shared" si="17"/>
        <v xml:space="preserve">AGOSTO, SETEMBRO, OUTUBRO, NOVEMBRODEZEMBRO, </v>
      </c>
    </row>
    <row r="1127" spans="1:16" x14ac:dyDescent="0.2">
      <c r="A1127" s="224" t="s">
        <v>1199</v>
      </c>
      <c r="B1127" s="219" t="s">
        <v>1200</v>
      </c>
      <c r="C1127" s="219">
        <v>33135860</v>
      </c>
      <c r="D1127" s="219" t="s">
        <v>1212</v>
      </c>
      <c r="E1127" s="347" t="s">
        <v>1288</v>
      </c>
      <c r="F1127" s="156" t="s">
        <v>1288</v>
      </c>
      <c r="G1127" s="348" t="s">
        <v>1288</v>
      </c>
      <c r="H1127" s="349" t="s">
        <v>1288</v>
      </c>
      <c r="I1127" s="348" t="s">
        <v>1288</v>
      </c>
      <c r="J1127" s="349" t="s">
        <v>1288</v>
      </c>
      <c r="K1127" s="155" t="s">
        <v>1288</v>
      </c>
      <c r="L1127" s="349" t="s">
        <v>1288</v>
      </c>
      <c r="M1127" s="348" t="s">
        <v>1288</v>
      </c>
      <c r="N1127" s="349" t="s">
        <v>1288</v>
      </c>
      <c r="O1127" s="348" t="s">
        <v>1288</v>
      </c>
      <c r="P1127" s="160" t="str">
        <f t="shared" si="17"/>
        <v/>
      </c>
    </row>
    <row r="1128" spans="1:16" x14ac:dyDescent="0.2">
      <c r="A1128" s="224" t="s">
        <v>1199</v>
      </c>
      <c r="B1128" s="219" t="s">
        <v>1213</v>
      </c>
      <c r="C1128" s="219">
        <v>33045844</v>
      </c>
      <c r="D1128" s="219" t="s">
        <v>1214</v>
      </c>
      <c r="E1128" s="347" t="s">
        <v>1288</v>
      </c>
      <c r="F1128" s="156" t="s">
        <v>1288</v>
      </c>
      <c r="G1128" s="348" t="s">
        <v>1288</v>
      </c>
      <c r="H1128" s="349" t="s">
        <v>1288</v>
      </c>
      <c r="I1128" s="348" t="s">
        <v>1288</v>
      </c>
      <c r="J1128" s="349" t="s">
        <v>1288</v>
      </c>
      <c r="K1128" s="155" t="s">
        <v>1288</v>
      </c>
      <c r="L1128" s="349" t="s">
        <v>1288</v>
      </c>
      <c r="M1128" s="348" t="s">
        <v>1288</v>
      </c>
      <c r="N1128" s="349" t="s">
        <v>1288</v>
      </c>
      <c r="O1128" s="348" t="s">
        <v>1288</v>
      </c>
      <c r="P1128" s="160" t="str">
        <f t="shared" si="17"/>
        <v/>
      </c>
    </row>
    <row r="1129" spans="1:16" x14ac:dyDescent="0.2">
      <c r="A1129" s="224" t="s">
        <v>1199</v>
      </c>
      <c r="B1129" s="219" t="s">
        <v>1213</v>
      </c>
      <c r="C1129" s="219">
        <v>33046174</v>
      </c>
      <c r="D1129" s="219" t="s">
        <v>1215</v>
      </c>
      <c r="E1129" s="347" t="s">
        <v>1288</v>
      </c>
      <c r="F1129" s="156" t="s">
        <v>1288</v>
      </c>
      <c r="G1129" s="348" t="s">
        <v>1288</v>
      </c>
      <c r="H1129" s="349" t="s">
        <v>1288</v>
      </c>
      <c r="I1129" s="348" t="s">
        <v>1288</v>
      </c>
      <c r="J1129" s="349" t="s">
        <v>1288</v>
      </c>
      <c r="K1129" s="155" t="s">
        <v>1288</v>
      </c>
      <c r="L1129" s="349" t="s">
        <v>1288</v>
      </c>
      <c r="M1129" s="348" t="s">
        <v>1288</v>
      </c>
      <c r="N1129" s="349" t="s">
        <v>1288</v>
      </c>
      <c r="O1129" s="348" t="s">
        <v>1288</v>
      </c>
      <c r="P1129" s="160" t="str">
        <f t="shared" si="17"/>
        <v/>
      </c>
    </row>
    <row r="1130" spans="1:16" x14ac:dyDescent="0.2">
      <c r="A1130" s="224" t="s">
        <v>1199</v>
      </c>
      <c r="B1130" s="219" t="s">
        <v>1213</v>
      </c>
      <c r="C1130" s="219">
        <v>33166412</v>
      </c>
      <c r="D1130" s="219" t="s">
        <v>1216</v>
      </c>
      <c r="E1130" s="347" t="s">
        <v>1288</v>
      </c>
      <c r="F1130" s="156" t="s">
        <v>1288</v>
      </c>
      <c r="G1130" s="348" t="s">
        <v>1288</v>
      </c>
      <c r="H1130" s="349" t="s">
        <v>1288</v>
      </c>
      <c r="I1130" s="348" t="s">
        <v>1288</v>
      </c>
      <c r="J1130" s="349" t="s">
        <v>1288</v>
      </c>
      <c r="K1130" s="155" t="s">
        <v>1288</v>
      </c>
      <c r="L1130" s="349" t="s">
        <v>1288</v>
      </c>
      <c r="M1130" s="348" t="s">
        <v>1288</v>
      </c>
      <c r="N1130" s="349" t="s">
        <v>1288</v>
      </c>
      <c r="O1130" s="348" t="s">
        <v>1288</v>
      </c>
      <c r="P1130" s="160" t="str">
        <f t="shared" si="17"/>
        <v/>
      </c>
    </row>
    <row r="1131" spans="1:16" ht="33.75" x14ac:dyDescent="0.2">
      <c r="A1131" s="224" t="s">
        <v>1199</v>
      </c>
      <c r="B1131" s="219" t="s">
        <v>1217</v>
      </c>
      <c r="C1131" s="219">
        <v>33037515</v>
      </c>
      <c r="D1131" s="227" t="s">
        <v>1218</v>
      </c>
      <c r="E1131" s="347" t="s">
        <v>1288</v>
      </c>
      <c r="F1131" s="156" t="s">
        <v>1288</v>
      </c>
      <c r="G1131" s="348" t="s">
        <v>1288</v>
      </c>
      <c r="H1131" s="349" t="s">
        <v>1288</v>
      </c>
      <c r="I1131" s="348" t="s">
        <v>1288</v>
      </c>
      <c r="J1131" s="349" t="s">
        <v>1288</v>
      </c>
      <c r="K1131" s="155" t="s">
        <v>1288</v>
      </c>
      <c r="L1131" s="349" t="s">
        <v>1288</v>
      </c>
      <c r="M1131" s="348" t="s">
        <v>1288</v>
      </c>
      <c r="N1131" s="349" t="s">
        <v>1288</v>
      </c>
      <c r="O1131" s="348" t="s">
        <v>1288</v>
      </c>
      <c r="P1131" s="160" t="str">
        <f t="shared" si="17"/>
        <v/>
      </c>
    </row>
    <row r="1132" spans="1:16" ht="22.5" x14ac:dyDescent="0.2">
      <c r="A1132" s="224" t="s">
        <v>1199</v>
      </c>
      <c r="B1132" s="219" t="s">
        <v>1217</v>
      </c>
      <c r="C1132" s="219">
        <v>33037523</v>
      </c>
      <c r="D1132" s="227" t="s">
        <v>1219</v>
      </c>
      <c r="E1132" s="347" t="s">
        <v>1288</v>
      </c>
      <c r="F1132" s="156" t="s">
        <v>1288</v>
      </c>
      <c r="G1132" s="348" t="s">
        <v>1288</v>
      </c>
      <c r="H1132" s="349" t="s">
        <v>1288</v>
      </c>
      <c r="I1132" s="348" t="s">
        <v>1288</v>
      </c>
      <c r="J1132" s="349" t="s">
        <v>1288</v>
      </c>
      <c r="K1132" s="155" t="s">
        <v>1288</v>
      </c>
      <c r="L1132" s="349" t="s">
        <v>1288</v>
      </c>
      <c r="M1132" s="348" t="s">
        <v>1288</v>
      </c>
      <c r="N1132" s="349" t="s">
        <v>1288</v>
      </c>
      <c r="O1132" s="348" t="s">
        <v>1288</v>
      </c>
      <c r="P1132" s="160" t="str">
        <f t="shared" si="17"/>
        <v/>
      </c>
    </row>
    <row r="1133" spans="1:16" x14ac:dyDescent="0.2">
      <c r="A1133" s="224" t="s">
        <v>1199</v>
      </c>
      <c r="B1133" s="219" t="s">
        <v>1217</v>
      </c>
      <c r="C1133" s="219">
        <v>33037965</v>
      </c>
      <c r="D1133" s="219" t="s">
        <v>1220</v>
      </c>
      <c r="E1133" s="347" t="s">
        <v>1288</v>
      </c>
      <c r="F1133" s="156" t="s">
        <v>1288</v>
      </c>
      <c r="G1133" s="348" t="s">
        <v>1288</v>
      </c>
      <c r="H1133" s="349" t="s">
        <v>1288</v>
      </c>
      <c r="I1133" s="348" t="s">
        <v>1288</v>
      </c>
      <c r="J1133" s="349" t="s">
        <v>1288</v>
      </c>
      <c r="K1133" s="155" t="s">
        <v>1288</v>
      </c>
      <c r="L1133" s="349" t="s">
        <v>1288</v>
      </c>
      <c r="M1133" s="348" t="s">
        <v>1288</v>
      </c>
      <c r="N1133" s="349" t="s">
        <v>1288</v>
      </c>
      <c r="O1133" s="348" t="s">
        <v>1288</v>
      </c>
      <c r="P1133" s="160" t="str">
        <f t="shared" si="17"/>
        <v/>
      </c>
    </row>
    <row r="1134" spans="1:16" x14ac:dyDescent="0.2">
      <c r="A1134" s="224" t="s">
        <v>1199</v>
      </c>
      <c r="B1134" s="219" t="s">
        <v>1221</v>
      </c>
      <c r="C1134" s="219">
        <v>33029342</v>
      </c>
      <c r="D1134" s="219" t="s">
        <v>1222</v>
      </c>
      <c r="E1134" s="347" t="s">
        <v>1288</v>
      </c>
      <c r="F1134" s="156" t="s">
        <v>1288</v>
      </c>
      <c r="G1134" s="348" t="s">
        <v>1288</v>
      </c>
      <c r="H1134" s="349" t="s">
        <v>1288</v>
      </c>
      <c r="I1134" s="348" t="s">
        <v>1288</v>
      </c>
      <c r="J1134" s="349" t="s">
        <v>1288</v>
      </c>
      <c r="K1134" s="155" t="s">
        <v>1288</v>
      </c>
      <c r="L1134" s="349" t="s">
        <v>1288</v>
      </c>
      <c r="M1134" s="348" t="s">
        <v>1288</v>
      </c>
      <c r="N1134" s="349" t="s">
        <v>1288</v>
      </c>
      <c r="O1134" s="348" t="s">
        <v>1288</v>
      </c>
      <c r="P1134" s="160" t="str">
        <f t="shared" si="17"/>
        <v/>
      </c>
    </row>
    <row r="1135" spans="1:16" x14ac:dyDescent="0.2">
      <c r="A1135" s="224" t="s">
        <v>1199</v>
      </c>
      <c r="B1135" s="219" t="s">
        <v>1221</v>
      </c>
      <c r="C1135" s="219">
        <v>33029369</v>
      </c>
      <c r="D1135" s="219" t="s">
        <v>1223</v>
      </c>
      <c r="E1135" s="347" t="s">
        <v>1288</v>
      </c>
      <c r="F1135" s="156" t="s">
        <v>1288</v>
      </c>
      <c r="G1135" s="348" t="s">
        <v>1288</v>
      </c>
      <c r="H1135" s="349" t="s">
        <v>1288</v>
      </c>
      <c r="I1135" s="348" t="s">
        <v>1288</v>
      </c>
      <c r="J1135" s="349" t="s">
        <v>1288</v>
      </c>
      <c r="K1135" s="155" t="s">
        <v>1288</v>
      </c>
      <c r="L1135" s="349" t="s">
        <v>1288</v>
      </c>
      <c r="M1135" s="348" t="s">
        <v>1288</v>
      </c>
      <c r="N1135" s="349" t="s">
        <v>1288</v>
      </c>
      <c r="O1135" s="348" t="s">
        <v>1288</v>
      </c>
      <c r="P1135" s="160" t="str">
        <f t="shared" si="17"/>
        <v/>
      </c>
    </row>
    <row r="1136" spans="1:16" x14ac:dyDescent="0.2">
      <c r="A1136" s="224" t="s">
        <v>1199</v>
      </c>
      <c r="B1136" s="219" t="s">
        <v>1221</v>
      </c>
      <c r="C1136" s="219">
        <v>33029377</v>
      </c>
      <c r="D1136" s="219" t="s">
        <v>1224</v>
      </c>
      <c r="E1136" s="347" t="s">
        <v>1288</v>
      </c>
      <c r="F1136" s="156" t="s">
        <v>1288</v>
      </c>
      <c r="G1136" s="348" t="s">
        <v>1288</v>
      </c>
      <c r="H1136" s="349" t="s">
        <v>1288</v>
      </c>
      <c r="I1136" s="348" t="s">
        <v>1288</v>
      </c>
      <c r="J1136" s="349" t="s">
        <v>1288</v>
      </c>
      <c r="K1136" s="155" t="s">
        <v>1288</v>
      </c>
      <c r="L1136" s="349" t="s">
        <v>1288</v>
      </c>
      <c r="M1136" s="348" t="s">
        <v>1288</v>
      </c>
      <c r="N1136" s="349" t="s">
        <v>1288</v>
      </c>
      <c r="O1136" s="348" t="s">
        <v>1288</v>
      </c>
      <c r="P1136" s="160" t="str">
        <f t="shared" si="17"/>
        <v/>
      </c>
    </row>
    <row r="1137" spans="1:16" x14ac:dyDescent="0.2">
      <c r="A1137" s="224" t="s">
        <v>1199</v>
      </c>
      <c r="B1137" s="219" t="s">
        <v>1221</v>
      </c>
      <c r="C1137" s="219">
        <v>33029385</v>
      </c>
      <c r="D1137" s="219" t="s">
        <v>1225</v>
      </c>
      <c r="E1137" s="347" t="s">
        <v>1288</v>
      </c>
      <c r="F1137" s="156" t="s">
        <v>1288</v>
      </c>
      <c r="G1137" s="348" t="s">
        <v>1288</v>
      </c>
      <c r="H1137" s="349" t="s">
        <v>1288</v>
      </c>
      <c r="I1137" s="348" t="s">
        <v>1288</v>
      </c>
      <c r="J1137" s="349" t="s">
        <v>1288</v>
      </c>
      <c r="K1137" s="155" t="s">
        <v>1288</v>
      </c>
      <c r="L1137" s="349" t="s">
        <v>1288</v>
      </c>
      <c r="M1137" s="348" t="s">
        <v>1288</v>
      </c>
      <c r="N1137" s="349" t="s">
        <v>1288</v>
      </c>
      <c r="O1137" s="348" t="s">
        <v>1288</v>
      </c>
      <c r="P1137" s="160" t="str">
        <f t="shared" si="17"/>
        <v/>
      </c>
    </row>
    <row r="1138" spans="1:16" x14ac:dyDescent="0.2">
      <c r="A1138" s="224" t="s">
        <v>1199</v>
      </c>
      <c r="B1138" s="219" t="s">
        <v>1221</v>
      </c>
      <c r="C1138" s="219">
        <v>33029407</v>
      </c>
      <c r="D1138" s="219" t="s">
        <v>1226</v>
      </c>
      <c r="E1138" s="347" t="s">
        <v>1288</v>
      </c>
      <c r="F1138" s="156" t="s">
        <v>1288</v>
      </c>
      <c r="G1138" s="348" t="s">
        <v>1288</v>
      </c>
      <c r="H1138" s="349" t="s">
        <v>1288</v>
      </c>
      <c r="I1138" s="348" t="s">
        <v>1288</v>
      </c>
      <c r="J1138" s="349" t="s">
        <v>1288</v>
      </c>
      <c r="K1138" s="155" t="s">
        <v>1288</v>
      </c>
      <c r="L1138" s="349" t="s">
        <v>1288</v>
      </c>
      <c r="M1138" s="348" t="s">
        <v>1288</v>
      </c>
      <c r="N1138" s="349" t="s">
        <v>1288</v>
      </c>
      <c r="O1138" s="348" t="s">
        <v>1288</v>
      </c>
      <c r="P1138" s="160" t="str">
        <f t="shared" si="17"/>
        <v/>
      </c>
    </row>
    <row r="1139" spans="1:16" x14ac:dyDescent="0.2">
      <c r="A1139" s="224" t="s">
        <v>1199</v>
      </c>
      <c r="B1139" s="219" t="s">
        <v>1221</v>
      </c>
      <c r="C1139" s="219">
        <v>33029660</v>
      </c>
      <c r="D1139" s="219" t="s">
        <v>1227</v>
      </c>
      <c r="E1139" s="347" t="s">
        <v>1288</v>
      </c>
      <c r="F1139" s="156" t="s">
        <v>1288</v>
      </c>
      <c r="G1139" s="348" t="s">
        <v>1288</v>
      </c>
      <c r="H1139" s="349" t="s">
        <v>1288</v>
      </c>
      <c r="I1139" s="348" t="s">
        <v>1288</v>
      </c>
      <c r="J1139" s="349" t="s">
        <v>1288</v>
      </c>
      <c r="K1139" s="155" t="s">
        <v>1288</v>
      </c>
      <c r="L1139" s="349" t="s">
        <v>1288</v>
      </c>
      <c r="M1139" s="348" t="s">
        <v>1288</v>
      </c>
      <c r="N1139" s="349" t="s">
        <v>1288</v>
      </c>
      <c r="O1139" s="348" t="s">
        <v>1288</v>
      </c>
      <c r="P1139" s="160" t="str">
        <f t="shared" si="17"/>
        <v/>
      </c>
    </row>
    <row r="1140" spans="1:16" x14ac:dyDescent="0.2">
      <c r="A1140" s="224" t="s">
        <v>1199</v>
      </c>
      <c r="B1140" s="219" t="s">
        <v>1221</v>
      </c>
      <c r="C1140" s="219">
        <v>33029679</v>
      </c>
      <c r="D1140" s="219" t="s">
        <v>1228</v>
      </c>
      <c r="E1140" s="347" t="s">
        <v>1288</v>
      </c>
      <c r="F1140" s="156" t="s">
        <v>1288</v>
      </c>
      <c r="G1140" s="348" t="s">
        <v>1288</v>
      </c>
      <c r="H1140" s="349" t="s">
        <v>1288</v>
      </c>
      <c r="I1140" s="348" t="s">
        <v>1288</v>
      </c>
      <c r="J1140" s="349" t="s">
        <v>1288</v>
      </c>
      <c r="K1140" s="155" t="s">
        <v>1288</v>
      </c>
      <c r="L1140" s="349" t="s">
        <v>1288</v>
      </c>
      <c r="M1140" s="348" t="s">
        <v>1288</v>
      </c>
      <c r="N1140" s="156" t="s">
        <v>1289</v>
      </c>
      <c r="O1140" s="157" t="s">
        <v>1289</v>
      </c>
      <c r="P1140" s="160" t="str">
        <f t="shared" si="17"/>
        <v xml:space="preserve">NOVEMBRODEZEMBRO, </v>
      </c>
    </row>
    <row r="1141" spans="1:16" x14ac:dyDescent="0.2">
      <c r="A1141" s="224" t="s">
        <v>1199</v>
      </c>
      <c r="B1141" s="219" t="s">
        <v>1221</v>
      </c>
      <c r="C1141" s="219">
        <v>33029717</v>
      </c>
      <c r="D1141" s="219" t="s">
        <v>1229</v>
      </c>
      <c r="E1141" s="347" t="s">
        <v>1288</v>
      </c>
      <c r="F1141" s="156" t="s">
        <v>1288</v>
      </c>
      <c r="G1141" s="348" t="s">
        <v>1288</v>
      </c>
      <c r="H1141" s="349" t="s">
        <v>1288</v>
      </c>
      <c r="I1141" s="348" t="s">
        <v>1288</v>
      </c>
      <c r="J1141" s="349" t="s">
        <v>1288</v>
      </c>
      <c r="K1141" s="155" t="s">
        <v>1288</v>
      </c>
      <c r="L1141" s="349" t="s">
        <v>1288</v>
      </c>
      <c r="M1141" s="348" t="s">
        <v>1288</v>
      </c>
      <c r="N1141" s="349" t="s">
        <v>1288</v>
      </c>
      <c r="O1141" s="348" t="s">
        <v>1288</v>
      </c>
      <c r="P1141" s="160" t="str">
        <f t="shared" si="17"/>
        <v/>
      </c>
    </row>
    <row r="1142" spans="1:16" x14ac:dyDescent="0.2">
      <c r="A1142" s="224" t="s">
        <v>1199</v>
      </c>
      <c r="B1142" s="219" t="s">
        <v>1221</v>
      </c>
      <c r="C1142" s="219">
        <v>33030170</v>
      </c>
      <c r="D1142" s="219" t="s">
        <v>1230</v>
      </c>
      <c r="E1142" s="347" t="s">
        <v>1288</v>
      </c>
      <c r="F1142" s="156" t="s">
        <v>1288</v>
      </c>
      <c r="G1142" s="348" t="s">
        <v>1288</v>
      </c>
      <c r="H1142" s="349" t="s">
        <v>1288</v>
      </c>
      <c r="I1142" s="348" t="s">
        <v>1288</v>
      </c>
      <c r="J1142" s="349" t="s">
        <v>1288</v>
      </c>
      <c r="K1142" s="155" t="s">
        <v>1288</v>
      </c>
      <c r="L1142" s="156" t="s">
        <v>1289</v>
      </c>
      <c r="M1142" s="157" t="s">
        <v>1289</v>
      </c>
      <c r="N1142" s="156" t="s">
        <v>1289</v>
      </c>
      <c r="O1142" s="157" t="s">
        <v>1289</v>
      </c>
      <c r="P1142" s="160" t="str">
        <f t="shared" si="17"/>
        <v xml:space="preserve">SETEMBRO, OUTUBRO, NOVEMBRODEZEMBRO, </v>
      </c>
    </row>
    <row r="1143" spans="1:16" x14ac:dyDescent="0.2">
      <c r="A1143" s="224" t="s">
        <v>1199</v>
      </c>
      <c r="B1143" s="219" t="s">
        <v>1221</v>
      </c>
      <c r="C1143" s="219">
        <v>33030189</v>
      </c>
      <c r="D1143" s="219" t="s">
        <v>1231</v>
      </c>
      <c r="E1143" s="347" t="s">
        <v>1288</v>
      </c>
      <c r="F1143" s="156" t="s">
        <v>1288</v>
      </c>
      <c r="G1143" s="348" t="s">
        <v>1288</v>
      </c>
      <c r="H1143" s="349" t="s">
        <v>1288</v>
      </c>
      <c r="I1143" s="348" t="s">
        <v>1288</v>
      </c>
      <c r="J1143" s="349" t="s">
        <v>1288</v>
      </c>
      <c r="K1143" s="155" t="s">
        <v>1288</v>
      </c>
      <c r="L1143" s="349" t="s">
        <v>1288</v>
      </c>
      <c r="M1143" s="348" t="s">
        <v>1288</v>
      </c>
      <c r="N1143" s="349" t="s">
        <v>1288</v>
      </c>
      <c r="O1143" s="348" t="s">
        <v>1288</v>
      </c>
      <c r="P1143" s="160" t="str">
        <f t="shared" si="17"/>
        <v/>
      </c>
    </row>
    <row r="1144" spans="1:16" x14ac:dyDescent="0.2">
      <c r="A1144" s="224" t="s">
        <v>1199</v>
      </c>
      <c r="B1144" s="219" t="s">
        <v>1221</v>
      </c>
      <c r="C1144" s="219">
        <v>33030286</v>
      </c>
      <c r="D1144" s="219" t="s">
        <v>1232</v>
      </c>
      <c r="E1144" s="347" t="s">
        <v>1288</v>
      </c>
      <c r="F1144" s="156" t="s">
        <v>1288</v>
      </c>
      <c r="G1144" s="348" t="s">
        <v>1288</v>
      </c>
      <c r="H1144" s="349" t="s">
        <v>1288</v>
      </c>
      <c r="I1144" s="348" t="s">
        <v>1288</v>
      </c>
      <c r="J1144" s="349" t="s">
        <v>1288</v>
      </c>
      <c r="K1144" s="155" t="s">
        <v>1288</v>
      </c>
      <c r="L1144" s="349" t="s">
        <v>1288</v>
      </c>
      <c r="M1144" s="348" t="s">
        <v>1288</v>
      </c>
      <c r="N1144" s="349" t="s">
        <v>1288</v>
      </c>
      <c r="O1144" s="348" t="s">
        <v>1288</v>
      </c>
      <c r="P1144" s="160" t="str">
        <f t="shared" si="17"/>
        <v/>
      </c>
    </row>
    <row r="1145" spans="1:16" x14ac:dyDescent="0.2">
      <c r="A1145" s="224" t="s">
        <v>1199</v>
      </c>
      <c r="B1145" s="219" t="s">
        <v>1221</v>
      </c>
      <c r="C1145" s="219">
        <v>33030359</v>
      </c>
      <c r="D1145" s="219" t="s">
        <v>1233</v>
      </c>
      <c r="E1145" s="347" t="s">
        <v>1288</v>
      </c>
      <c r="F1145" s="156" t="s">
        <v>1288</v>
      </c>
      <c r="G1145" s="348" t="s">
        <v>1288</v>
      </c>
      <c r="H1145" s="349" t="s">
        <v>1288</v>
      </c>
      <c r="I1145" s="348" t="s">
        <v>1288</v>
      </c>
      <c r="J1145" s="349" t="s">
        <v>1288</v>
      </c>
      <c r="K1145" s="155" t="s">
        <v>1288</v>
      </c>
      <c r="L1145" s="349" t="s">
        <v>1288</v>
      </c>
      <c r="M1145" s="348" t="s">
        <v>1288</v>
      </c>
      <c r="N1145" s="349" t="s">
        <v>1288</v>
      </c>
      <c r="O1145" s="348" t="s">
        <v>1288</v>
      </c>
      <c r="P1145" s="160" t="str">
        <f t="shared" si="17"/>
        <v/>
      </c>
    </row>
    <row r="1146" spans="1:16" x14ac:dyDescent="0.2">
      <c r="A1146" s="224" t="s">
        <v>1199</v>
      </c>
      <c r="B1146" s="219" t="s">
        <v>1221</v>
      </c>
      <c r="C1146" s="219">
        <v>33096830</v>
      </c>
      <c r="D1146" s="219" t="s">
        <v>1234</v>
      </c>
      <c r="E1146" s="347" t="s">
        <v>1288</v>
      </c>
      <c r="F1146" s="156" t="s">
        <v>1288</v>
      </c>
      <c r="G1146" s="348" t="s">
        <v>1288</v>
      </c>
      <c r="H1146" s="349" t="s">
        <v>1288</v>
      </c>
      <c r="I1146" s="348" t="s">
        <v>1288</v>
      </c>
      <c r="J1146" s="349" t="s">
        <v>1288</v>
      </c>
      <c r="K1146" s="155" t="s">
        <v>1288</v>
      </c>
      <c r="L1146" s="349" t="s">
        <v>1288</v>
      </c>
      <c r="M1146" s="348" t="s">
        <v>1288</v>
      </c>
      <c r="N1146" s="349" t="s">
        <v>1288</v>
      </c>
      <c r="O1146" s="348" t="s">
        <v>1288</v>
      </c>
      <c r="P1146" s="160" t="str">
        <f t="shared" si="17"/>
        <v/>
      </c>
    </row>
    <row r="1147" spans="1:16" ht="22.5" x14ac:dyDescent="0.2">
      <c r="A1147" s="224" t="s">
        <v>1199</v>
      </c>
      <c r="B1147" s="219" t="s">
        <v>1221</v>
      </c>
      <c r="C1147" s="219">
        <v>33096856</v>
      </c>
      <c r="D1147" s="227" t="s">
        <v>1235</v>
      </c>
      <c r="E1147" s="347" t="s">
        <v>1288</v>
      </c>
      <c r="F1147" s="156" t="s">
        <v>1288</v>
      </c>
      <c r="G1147" s="348" t="s">
        <v>1288</v>
      </c>
      <c r="H1147" s="349" t="s">
        <v>1288</v>
      </c>
      <c r="I1147" s="348" t="s">
        <v>1288</v>
      </c>
      <c r="J1147" s="349" t="s">
        <v>1288</v>
      </c>
      <c r="K1147" s="155" t="s">
        <v>1288</v>
      </c>
      <c r="L1147" s="349" t="s">
        <v>1288</v>
      </c>
      <c r="M1147" s="348" t="s">
        <v>1288</v>
      </c>
      <c r="N1147" s="349" t="s">
        <v>1288</v>
      </c>
      <c r="O1147" s="348" t="s">
        <v>1288</v>
      </c>
      <c r="P1147" s="160" t="str">
        <f t="shared" si="17"/>
        <v/>
      </c>
    </row>
    <row r="1148" spans="1:16" ht="22.5" x14ac:dyDescent="0.2">
      <c r="A1148" s="224" t="s">
        <v>1199</v>
      </c>
      <c r="B1148" s="219" t="s">
        <v>1221</v>
      </c>
      <c r="C1148" s="219">
        <v>33096864</v>
      </c>
      <c r="D1148" s="227" t="s">
        <v>1236</v>
      </c>
      <c r="E1148" s="347" t="s">
        <v>1288</v>
      </c>
      <c r="F1148" s="156" t="s">
        <v>1288</v>
      </c>
      <c r="G1148" s="348" t="s">
        <v>1288</v>
      </c>
      <c r="H1148" s="349" t="s">
        <v>1288</v>
      </c>
      <c r="I1148" s="348" t="s">
        <v>1288</v>
      </c>
      <c r="J1148" s="349" t="s">
        <v>1288</v>
      </c>
      <c r="K1148" s="155" t="s">
        <v>1288</v>
      </c>
      <c r="L1148" s="349" t="s">
        <v>1288</v>
      </c>
      <c r="M1148" s="348" t="s">
        <v>1288</v>
      </c>
      <c r="N1148" s="349" t="s">
        <v>1288</v>
      </c>
      <c r="O1148" s="348" t="s">
        <v>1288</v>
      </c>
      <c r="P1148" s="160" t="str">
        <f t="shared" si="17"/>
        <v/>
      </c>
    </row>
    <row r="1149" spans="1:16" ht="22.5" x14ac:dyDescent="0.2">
      <c r="A1149" s="224" t="s">
        <v>1199</v>
      </c>
      <c r="B1149" s="219" t="s">
        <v>1221</v>
      </c>
      <c r="C1149" s="219">
        <v>33096880</v>
      </c>
      <c r="D1149" s="227" t="s">
        <v>1237</v>
      </c>
      <c r="E1149" s="347" t="s">
        <v>1288</v>
      </c>
      <c r="F1149" s="156" t="s">
        <v>1288</v>
      </c>
      <c r="G1149" s="348" t="s">
        <v>1288</v>
      </c>
      <c r="H1149" s="349" t="s">
        <v>1288</v>
      </c>
      <c r="I1149" s="348" t="s">
        <v>1288</v>
      </c>
      <c r="J1149" s="349" t="s">
        <v>1288</v>
      </c>
      <c r="K1149" s="155" t="s">
        <v>1288</v>
      </c>
      <c r="L1149" s="349" t="s">
        <v>1288</v>
      </c>
      <c r="M1149" s="348" t="s">
        <v>1288</v>
      </c>
      <c r="N1149" s="349" t="s">
        <v>1288</v>
      </c>
      <c r="O1149" s="157" t="s">
        <v>1289</v>
      </c>
      <c r="P1149" s="160" t="str">
        <f t="shared" si="17"/>
        <v xml:space="preserve">DEZEMBRO, </v>
      </c>
    </row>
    <row r="1150" spans="1:16" x14ac:dyDescent="0.2">
      <c r="A1150" s="224" t="s">
        <v>1199</v>
      </c>
      <c r="B1150" s="219" t="s">
        <v>1238</v>
      </c>
      <c r="C1150" s="219">
        <v>33030456</v>
      </c>
      <c r="D1150" s="219" t="s">
        <v>1239</v>
      </c>
      <c r="E1150" s="347" t="s">
        <v>1288</v>
      </c>
      <c r="F1150" s="156" t="s">
        <v>1288</v>
      </c>
      <c r="G1150" s="348" t="s">
        <v>1288</v>
      </c>
      <c r="H1150" s="349" t="s">
        <v>1288</v>
      </c>
      <c r="I1150" s="348" t="s">
        <v>1288</v>
      </c>
      <c r="J1150" s="349" t="s">
        <v>1288</v>
      </c>
      <c r="K1150" s="155" t="s">
        <v>1288</v>
      </c>
      <c r="L1150" s="349" t="s">
        <v>1288</v>
      </c>
      <c r="M1150" s="348" t="s">
        <v>1288</v>
      </c>
      <c r="N1150" s="349" t="s">
        <v>1288</v>
      </c>
      <c r="O1150" s="348" t="s">
        <v>1288</v>
      </c>
      <c r="P1150" s="160" t="str">
        <f t="shared" si="17"/>
        <v/>
      </c>
    </row>
    <row r="1151" spans="1:16" x14ac:dyDescent="0.2">
      <c r="A1151" s="224" t="s">
        <v>1199</v>
      </c>
      <c r="B1151" s="219" t="s">
        <v>1240</v>
      </c>
      <c r="C1151" s="219">
        <v>33030987</v>
      </c>
      <c r="D1151" s="219" t="s">
        <v>1241</v>
      </c>
      <c r="E1151" s="347" t="s">
        <v>1288</v>
      </c>
      <c r="F1151" s="156" t="s">
        <v>1288</v>
      </c>
      <c r="G1151" s="348" t="s">
        <v>1288</v>
      </c>
      <c r="H1151" s="349" t="s">
        <v>1288</v>
      </c>
      <c r="I1151" s="348" t="s">
        <v>1288</v>
      </c>
      <c r="J1151" s="349" t="s">
        <v>1288</v>
      </c>
      <c r="K1151" s="155" t="s">
        <v>1288</v>
      </c>
      <c r="L1151" s="349" t="s">
        <v>1288</v>
      </c>
      <c r="M1151" s="348" t="s">
        <v>1288</v>
      </c>
      <c r="N1151" s="349" t="s">
        <v>1288</v>
      </c>
      <c r="O1151" s="348" t="s">
        <v>1288</v>
      </c>
      <c r="P1151" s="160" t="str">
        <f t="shared" si="17"/>
        <v/>
      </c>
    </row>
    <row r="1152" spans="1:16" x14ac:dyDescent="0.2">
      <c r="A1152" s="224" t="s">
        <v>1199</v>
      </c>
      <c r="B1152" s="219" t="s">
        <v>1240</v>
      </c>
      <c r="C1152" s="219">
        <v>33097941</v>
      </c>
      <c r="D1152" s="219" t="s">
        <v>1242</v>
      </c>
      <c r="E1152" s="347" t="s">
        <v>1288</v>
      </c>
      <c r="F1152" s="156" t="s">
        <v>1288</v>
      </c>
      <c r="G1152" s="348" t="s">
        <v>1288</v>
      </c>
      <c r="H1152" s="349" t="s">
        <v>1288</v>
      </c>
      <c r="I1152" s="348" t="s">
        <v>1288</v>
      </c>
      <c r="J1152" s="349" t="s">
        <v>1288</v>
      </c>
      <c r="K1152" s="155" t="s">
        <v>1288</v>
      </c>
      <c r="L1152" s="349" t="s">
        <v>1288</v>
      </c>
      <c r="M1152" s="348" t="s">
        <v>1288</v>
      </c>
      <c r="N1152" s="349" t="s">
        <v>1288</v>
      </c>
      <c r="O1152" s="348" t="s">
        <v>1288</v>
      </c>
      <c r="P1152" s="160" t="str">
        <f t="shared" si="17"/>
        <v/>
      </c>
    </row>
    <row r="1153" spans="1:16" x14ac:dyDescent="0.2">
      <c r="A1153" s="224" t="s">
        <v>1199</v>
      </c>
      <c r="B1153" s="219" t="s">
        <v>1243</v>
      </c>
      <c r="C1153" s="219">
        <v>33030626</v>
      </c>
      <c r="D1153" s="219" t="s">
        <v>1244</v>
      </c>
      <c r="E1153" s="347" t="s">
        <v>1288</v>
      </c>
      <c r="F1153" s="156" t="s">
        <v>1288</v>
      </c>
      <c r="G1153" s="348" t="s">
        <v>1288</v>
      </c>
      <c r="H1153" s="349" t="s">
        <v>1288</v>
      </c>
      <c r="I1153" s="348" t="s">
        <v>1288</v>
      </c>
      <c r="J1153" s="349" t="s">
        <v>1288</v>
      </c>
      <c r="K1153" s="155" t="s">
        <v>1288</v>
      </c>
      <c r="L1153" s="349" t="s">
        <v>1288</v>
      </c>
      <c r="M1153" s="348" t="s">
        <v>1288</v>
      </c>
      <c r="N1153" s="349" t="s">
        <v>1288</v>
      </c>
      <c r="O1153" s="348" t="s">
        <v>1288</v>
      </c>
      <c r="P1153" s="160" t="str">
        <f t="shared" si="17"/>
        <v/>
      </c>
    </row>
    <row r="1154" spans="1:16" x14ac:dyDescent="0.2">
      <c r="A1154" s="224" t="s">
        <v>1199</v>
      </c>
      <c r="B1154" s="219" t="s">
        <v>1243</v>
      </c>
      <c r="C1154" s="219">
        <v>33030901</v>
      </c>
      <c r="D1154" s="219" t="s">
        <v>1245</v>
      </c>
      <c r="E1154" s="347" t="s">
        <v>1288</v>
      </c>
      <c r="F1154" s="156" t="s">
        <v>1288</v>
      </c>
      <c r="G1154" s="348" t="s">
        <v>1288</v>
      </c>
      <c r="H1154" s="349" t="s">
        <v>1288</v>
      </c>
      <c r="I1154" s="348" t="s">
        <v>1288</v>
      </c>
      <c r="J1154" s="349" t="s">
        <v>1288</v>
      </c>
      <c r="K1154" s="155" t="s">
        <v>1288</v>
      </c>
      <c r="L1154" s="349" t="s">
        <v>1288</v>
      </c>
      <c r="M1154" s="348" t="s">
        <v>1288</v>
      </c>
      <c r="N1154" s="349" t="s">
        <v>1288</v>
      </c>
      <c r="O1154" s="348" t="s">
        <v>1288</v>
      </c>
      <c r="P1154" s="160" t="str">
        <f t="shared" si="17"/>
        <v/>
      </c>
    </row>
    <row r="1155" spans="1:16" x14ac:dyDescent="0.2">
      <c r="A1155" s="224" t="s">
        <v>1199</v>
      </c>
      <c r="B1155" s="219" t="s">
        <v>1243</v>
      </c>
      <c r="C1155" s="219">
        <v>33031142</v>
      </c>
      <c r="D1155" s="219" t="s">
        <v>1246</v>
      </c>
      <c r="E1155" s="347" t="s">
        <v>1288</v>
      </c>
      <c r="F1155" s="156" t="s">
        <v>1288</v>
      </c>
      <c r="G1155" s="348" t="s">
        <v>1288</v>
      </c>
      <c r="H1155" s="349" t="s">
        <v>1288</v>
      </c>
      <c r="I1155" s="348" t="s">
        <v>1288</v>
      </c>
      <c r="J1155" s="349" t="s">
        <v>1288</v>
      </c>
      <c r="K1155" s="155" t="s">
        <v>1288</v>
      </c>
      <c r="L1155" s="349" t="s">
        <v>1288</v>
      </c>
      <c r="M1155" s="348" t="s">
        <v>1288</v>
      </c>
      <c r="N1155" s="349" t="s">
        <v>1288</v>
      </c>
      <c r="O1155" s="348" t="s">
        <v>1288</v>
      </c>
      <c r="P1155" s="160" t="str">
        <f t="shared" ref="P1155:P1196" si="18">IF(E1155="PENDENTE","FEVEREIRO, ","")&amp;IF(F1155="PENDENTE","MARÇO, ","")&amp;IF(G1155="PENDENTE","ABRIL, ","")&amp;IF(H1155="PENDENTE","MAIO, ","")&amp;IF(I1155="PENDENTE","JUNHO, ","")&amp;IF(J1155="PENDENTE","JULHO, ","")&amp;IF(K1155="PENDENTE","AGOSTO, ","")&amp;IF(L1155="PENDENTE","SETEMBRO, ","")&amp;IF(M1155="PENDENTE","OUTUBRO, ","")&amp;IF(N1155="PENDENTE","NOVEMBRO","")&amp;IF(O1155="PENDENTE","DEZEMBRO, ","")</f>
        <v/>
      </c>
    </row>
    <row r="1156" spans="1:16" ht="33.75" x14ac:dyDescent="0.2">
      <c r="A1156" s="224" t="s">
        <v>1199</v>
      </c>
      <c r="B1156" s="219" t="s">
        <v>1247</v>
      </c>
      <c r="C1156" s="219">
        <v>33032130</v>
      </c>
      <c r="D1156" s="219" t="s">
        <v>1248</v>
      </c>
      <c r="E1156" s="163" t="s">
        <v>1289</v>
      </c>
      <c r="F1156" s="158" t="s">
        <v>1289</v>
      </c>
      <c r="G1156" s="161" t="s">
        <v>1289</v>
      </c>
      <c r="H1156" s="158" t="s">
        <v>1289</v>
      </c>
      <c r="I1156" s="161" t="s">
        <v>1289</v>
      </c>
      <c r="J1156" s="158" t="s">
        <v>1289</v>
      </c>
      <c r="K1156" s="161" t="s">
        <v>1289</v>
      </c>
      <c r="L1156" s="156" t="s">
        <v>1289</v>
      </c>
      <c r="M1156" s="157" t="s">
        <v>1289</v>
      </c>
      <c r="N1156" s="156" t="s">
        <v>1289</v>
      </c>
      <c r="O1156" s="157" t="s">
        <v>1289</v>
      </c>
      <c r="P1156" s="160" t="str">
        <f t="shared" si="18"/>
        <v xml:space="preserve">FEVEREIRO, MARÇO, ABRIL, MAIO, JUNHO, JULHO, AGOSTO, SETEMBRO, OUTUBRO, NOVEMBRODEZEMBRO, </v>
      </c>
    </row>
    <row r="1157" spans="1:16" x14ac:dyDescent="0.2">
      <c r="A1157" s="224" t="s">
        <v>1199</v>
      </c>
      <c r="B1157" s="219" t="s">
        <v>1249</v>
      </c>
      <c r="C1157" s="219">
        <v>33031185</v>
      </c>
      <c r="D1157" s="219" t="s">
        <v>1250</v>
      </c>
      <c r="E1157" s="347" t="s">
        <v>1288</v>
      </c>
      <c r="F1157" s="156" t="s">
        <v>1288</v>
      </c>
      <c r="G1157" s="348" t="s">
        <v>1288</v>
      </c>
      <c r="H1157" s="349" t="s">
        <v>1288</v>
      </c>
      <c r="I1157" s="348" t="s">
        <v>1288</v>
      </c>
      <c r="J1157" s="349" t="s">
        <v>1288</v>
      </c>
      <c r="K1157" s="155" t="s">
        <v>1288</v>
      </c>
      <c r="L1157" s="349" t="s">
        <v>1288</v>
      </c>
      <c r="M1157" s="348" t="s">
        <v>1288</v>
      </c>
      <c r="N1157" s="349" t="s">
        <v>1288</v>
      </c>
      <c r="O1157" s="348" t="s">
        <v>1288</v>
      </c>
      <c r="P1157" s="160" t="str">
        <f t="shared" si="18"/>
        <v/>
      </c>
    </row>
    <row r="1158" spans="1:16" x14ac:dyDescent="0.2">
      <c r="A1158" s="224" t="s">
        <v>1199</v>
      </c>
      <c r="B1158" s="219" t="s">
        <v>1251</v>
      </c>
      <c r="C1158" s="219">
        <v>33031380</v>
      </c>
      <c r="D1158" s="219" t="s">
        <v>1252</v>
      </c>
      <c r="E1158" s="347" t="s">
        <v>1288</v>
      </c>
      <c r="F1158" s="156" t="s">
        <v>1288</v>
      </c>
      <c r="G1158" s="348" t="s">
        <v>1288</v>
      </c>
      <c r="H1158" s="349" t="s">
        <v>1288</v>
      </c>
      <c r="I1158" s="348" t="s">
        <v>1288</v>
      </c>
      <c r="J1158" s="349" t="s">
        <v>1288</v>
      </c>
      <c r="K1158" s="155" t="s">
        <v>1288</v>
      </c>
      <c r="L1158" s="349" t="s">
        <v>1288</v>
      </c>
      <c r="M1158" s="348" t="s">
        <v>1288</v>
      </c>
      <c r="N1158" s="349" t="s">
        <v>1288</v>
      </c>
      <c r="O1158" s="348" t="s">
        <v>1288</v>
      </c>
      <c r="P1158" s="160" t="str">
        <f t="shared" si="18"/>
        <v/>
      </c>
    </row>
    <row r="1159" spans="1:16" x14ac:dyDescent="0.2">
      <c r="A1159" s="224" t="s">
        <v>1199</v>
      </c>
      <c r="B1159" s="219" t="s">
        <v>1251</v>
      </c>
      <c r="C1159" s="219">
        <v>33031401</v>
      </c>
      <c r="D1159" s="219" t="s">
        <v>1253</v>
      </c>
      <c r="E1159" s="347" t="s">
        <v>1288</v>
      </c>
      <c r="F1159" s="156" t="s">
        <v>1288</v>
      </c>
      <c r="G1159" s="348" t="s">
        <v>1288</v>
      </c>
      <c r="H1159" s="349" t="s">
        <v>1288</v>
      </c>
      <c r="I1159" s="348" t="s">
        <v>1288</v>
      </c>
      <c r="J1159" s="349" t="s">
        <v>1288</v>
      </c>
      <c r="K1159" s="155" t="s">
        <v>1288</v>
      </c>
      <c r="L1159" s="349" t="s">
        <v>1288</v>
      </c>
      <c r="M1159" s="348" t="s">
        <v>1288</v>
      </c>
      <c r="N1159" s="349" t="s">
        <v>1288</v>
      </c>
      <c r="O1159" s="348" t="s">
        <v>1288</v>
      </c>
      <c r="P1159" s="160" t="str">
        <f t="shared" si="18"/>
        <v/>
      </c>
    </row>
    <row r="1160" spans="1:16" x14ac:dyDescent="0.2">
      <c r="A1160" s="224" t="s">
        <v>1199</v>
      </c>
      <c r="B1160" s="219" t="s">
        <v>1251</v>
      </c>
      <c r="C1160" s="219">
        <v>33031428</v>
      </c>
      <c r="D1160" s="219" t="s">
        <v>1254</v>
      </c>
      <c r="E1160" s="347" t="s">
        <v>1288</v>
      </c>
      <c r="F1160" s="156" t="s">
        <v>1288</v>
      </c>
      <c r="G1160" s="348" t="s">
        <v>1288</v>
      </c>
      <c r="H1160" s="349" t="s">
        <v>1288</v>
      </c>
      <c r="I1160" s="348" t="s">
        <v>1288</v>
      </c>
      <c r="J1160" s="349" t="s">
        <v>1288</v>
      </c>
      <c r="K1160" s="155" t="s">
        <v>1288</v>
      </c>
      <c r="L1160" s="349" t="s">
        <v>1288</v>
      </c>
      <c r="M1160" s="348" t="s">
        <v>1288</v>
      </c>
      <c r="N1160" s="349" t="s">
        <v>1288</v>
      </c>
      <c r="O1160" s="348" t="s">
        <v>1288</v>
      </c>
      <c r="P1160" s="160" t="str">
        <f t="shared" si="18"/>
        <v/>
      </c>
    </row>
    <row r="1161" spans="1:16" x14ac:dyDescent="0.2">
      <c r="A1161" s="224" t="s">
        <v>1199</v>
      </c>
      <c r="B1161" s="219" t="s">
        <v>1251</v>
      </c>
      <c r="C1161" s="219">
        <v>33031479</v>
      </c>
      <c r="D1161" s="219" t="s">
        <v>1255</v>
      </c>
      <c r="E1161" s="347" t="s">
        <v>1288</v>
      </c>
      <c r="F1161" s="156" t="s">
        <v>1288</v>
      </c>
      <c r="G1161" s="348" t="s">
        <v>1288</v>
      </c>
      <c r="H1161" s="349" t="s">
        <v>1288</v>
      </c>
      <c r="I1161" s="348" t="s">
        <v>1288</v>
      </c>
      <c r="J1161" s="349" t="s">
        <v>1288</v>
      </c>
      <c r="K1161" s="155" t="s">
        <v>1288</v>
      </c>
      <c r="L1161" s="349" t="s">
        <v>1288</v>
      </c>
      <c r="M1161" s="348" t="s">
        <v>1288</v>
      </c>
      <c r="N1161" s="349" t="s">
        <v>1288</v>
      </c>
      <c r="O1161" s="348" t="s">
        <v>1288</v>
      </c>
      <c r="P1161" s="160" t="str">
        <f t="shared" si="18"/>
        <v/>
      </c>
    </row>
    <row r="1162" spans="1:16" x14ac:dyDescent="0.2">
      <c r="A1162" s="224" t="s">
        <v>1199</v>
      </c>
      <c r="B1162" s="219" t="s">
        <v>1251</v>
      </c>
      <c r="C1162" s="219">
        <v>33031509</v>
      </c>
      <c r="D1162" s="219" t="s">
        <v>1256</v>
      </c>
      <c r="E1162" s="347" t="s">
        <v>1288</v>
      </c>
      <c r="F1162" s="156" t="s">
        <v>1288</v>
      </c>
      <c r="G1162" s="348" t="s">
        <v>1288</v>
      </c>
      <c r="H1162" s="349" t="s">
        <v>1288</v>
      </c>
      <c r="I1162" s="348" t="s">
        <v>1288</v>
      </c>
      <c r="J1162" s="349" t="s">
        <v>1288</v>
      </c>
      <c r="K1162" s="155" t="s">
        <v>1288</v>
      </c>
      <c r="L1162" s="349" t="s">
        <v>1288</v>
      </c>
      <c r="M1162" s="348" t="s">
        <v>1288</v>
      </c>
      <c r="N1162" s="349" t="s">
        <v>1288</v>
      </c>
      <c r="O1162" s="348" t="s">
        <v>1288</v>
      </c>
      <c r="P1162" s="160" t="str">
        <f t="shared" si="18"/>
        <v/>
      </c>
    </row>
    <row r="1163" spans="1:16" x14ac:dyDescent="0.2">
      <c r="A1163" s="224" t="s">
        <v>1199</v>
      </c>
      <c r="B1163" s="219" t="s">
        <v>1251</v>
      </c>
      <c r="C1163" s="219">
        <v>33031711</v>
      </c>
      <c r="D1163" s="219" t="s">
        <v>1257</v>
      </c>
      <c r="E1163" s="347" t="s">
        <v>1288</v>
      </c>
      <c r="F1163" s="156" t="s">
        <v>1288</v>
      </c>
      <c r="G1163" s="348" t="s">
        <v>1288</v>
      </c>
      <c r="H1163" s="349" t="s">
        <v>1288</v>
      </c>
      <c r="I1163" s="348" t="s">
        <v>1288</v>
      </c>
      <c r="J1163" s="349" t="s">
        <v>1288</v>
      </c>
      <c r="K1163" s="155" t="s">
        <v>1288</v>
      </c>
      <c r="L1163" s="156" t="s">
        <v>1289</v>
      </c>
      <c r="M1163" s="157" t="s">
        <v>1289</v>
      </c>
      <c r="N1163" s="156" t="s">
        <v>1289</v>
      </c>
      <c r="O1163" s="157" t="s">
        <v>1289</v>
      </c>
      <c r="P1163" s="160" t="str">
        <f t="shared" si="18"/>
        <v xml:space="preserve">SETEMBRO, OUTUBRO, NOVEMBRODEZEMBRO, </v>
      </c>
    </row>
    <row r="1164" spans="1:16" x14ac:dyDescent="0.2">
      <c r="A1164" s="224" t="s">
        <v>1199</v>
      </c>
      <c r="B1164" s="219" t="s">
        <v>1251</v>
      </c>
      <c r="C1164" s="219">
        <v>33031720</v>
      </c>
      <c r="D1164" s="219" t="s">
        <v>718</v>
      </c>
      <c r="E1164" s="347" t="s">
        <v>1288</v>
      </c>
      <c r="F1164" s="156" t="s">
        <v>1288</v>
      </c>
      <c r="G1164" s="348" t="s">
        <v>1288</v>
      </c>
      <c r="H1164" s="349" t="s">
        <v>1288</v>
      </c>
      <c r="I1164" s="348" t="s">
        <v>1288</v>
      </c>
      <c r="J1164" s="349" t="s">
        <v>1288</v>
      </c>
      <c r="K1164" s="155" t="s">
        <v>1288</v>
      </c>
      <c r="L1164" s="349" t="s">
        <v>1288</v>
      </c>
      <c r="M1164" s="348" t="s">
        <v>1288</v>
      </c>
      <c r="N1164" s="349" t="s">
        <v>1288</v>
      </c>
      <c r="O1164" s="348" t="s">
        <v>1288</v>
      </c>
      <c r="P1164" s="160" t="str">
        <f t="shared" si="18"/>
        <v/>
      </c>
    </row>
    <row r="1165" spans="1:16" x14ac:dyDescent="0.2">
      <c r="A1165" s="224" t="s">
        <v>1199</v>
      </c>
      <c r="B1165" s="219" t="s">
        <v>1251</v>
      </c>
      <c r="C1165" s="219">
        <v>33031738</v>
      </c>
      <c r="D1165" s="219" t="s">
        <v>1258</v>
      </c>
      <c r="E1165" s="347" t="s">
        <v>1288</v>
      </c>
      <c r="F1165" s="156" t="s">
        <v>1288</v>
      </c>
      <c r="G1165" s="348" t="s">
        <v>1288</v>
      </c>
      <c r="H1165" s="349" t="s">
        <v>1288</v>
      </c>
      <c r="I1165" s="348" t="s">
        <v>1288</v>
      </c>
      <c r="J1165" s="349" t="s">
        <v>1288</v>
      </c>
      <c r="K1165" s="155" t="s">
        <v>1288</v>
      </c>
      <c r="L1165" s="156" t="s">
        <v>1289</v>
      </c>
      <c r="M1165" s="157" t="s">
        <v>1289</v>
      </c>
      <c r="N1165" s="156" t="s">
        <v>1289</v>
      </c>
      <c r="O1165" s="157" t="s">
        <v>1289</v>
      </c>
      <c r="P1165" s="160" t="str">
        <f t="shared" si="18"/>
        <v xml:space="preserve">SETEMBRO, OUTUBRO, NOVEMBRODEZEMBRO, </v>
      </c>
    </row>
    <row r="1166" spans="1:16" x14ac:dyDescent="0.2">
      <c r="A1166" s="224" t="s">
        <v>1199</v>
      </c>
      <c r="B1166" s="219" t="s">
        <v>1251</v>
      </c>
      <c r="C1166" s="219">
        <v>33031843</v>
      </c>
      <c r="D1166" s="219" t="s">
        <v>1259</v>
      </c>
      <c r="E1166" s="347" t="s">
        <v>1288</v>
      </c>
      <c r="F1166" s="156" t="s">
        <v>1288</v>
      </c>
      <c r="G1166" s="348" t="s">
        <v>1288</v>
      </c>
      <c r="H1166" s="349" t="s">
        <v>1288</v>
      </c>
      <c r="I1166" s="348" t="s">
        <v>1288</v>
      </c>
      <c r="J1166" s="349" t="s">
        <v>1288</v>
      </c>
      <c r="K1166" s="155" t="s">
        <v>1288</v>
      </c>
      <c r="L1166" s="349" t="s">
        <v>1288</v>
      </c>
      <c r="M1166" s="348" t="s">
        <v>1288</v>
      </c>
      <c r="N1166" s="349" t="s">
        <v>1288</v>
      </c>
      <c r="O1166" s="157" t="s">
        <v>1289</v>
      </c>
      <c r="P1166" s="160" t="str">
        <f t="shared" si="18"/>
        <v xml:space="preserve">DEZEMBRO, </v>
      </c>
    </row>
    <row r="1167" spans="1:16" ht="22.5" x14ac:dyDescent="0.2">
      <c r="A1167" s="224" t="s">
        <v>1199</v>
      </c>
      <c r="B1167" s="219" t="s">
        <v>1251</v>
      </c>
      <c r="C1167" s="219">
        <v>33097798</v>
      </c>
      <c r="D1167" s="219" t="s">
        <v>1260</v>
      </c>
      <c r="E1167" s="347" t="s">
        <v>1288</v>
      </c>
      <c r="F1167" s="156" t="s">
        <v>1289</v>
      </c>
      <c r="G1167" s="379" t="s">
        <v>1289</v>
      </c>
      <c r="H1167" s="156" t="s">
        <v>1289</v>
      </c>
      <c r="I1167" s="379" t="s">
        <v>1289</v>
      </c>
      <c r="J1167" s="156" t="s">
        <v>1289</v>
      </c>
      <c r="K1167" s="379" t="s">
        <v>1289</v>
      </c>
      <c r="L1167" s="156" t="s">
        <v>1289</v>
      </c>
      <c r="M1167" s="379" t="s">
        <v>1289</v>
      </c>
      <c r="N1167" s="156" t="s">
        <v>1289</v>
      </c>
      <c r="O1167" s="379" t="s">
        <v>1289</v>
      </c>
      <c r="P1167" s="160" t="str">
        <f t="shared" si="18"/>
        <v xml:space="preserve">MARÇO, ABRIL, MAIO, JUNHO, JULHO, AGOSTO, SETEMBRO, OUTUBRO, NOVEMBRODEZEMBRO, </v>
      </c>
    </row>
    <row r="1168" spans="1:16" x14ac:dyDescent="0.2">
      <c r="A1168" s="224" t="s">
        <v>1199</v>
      </c>
      <c r="B1168" s="219" t="s">
        <v>1251</v>
      </c>
      <c r="C1168" s="219">
        <v>33115001</v>
      </c>
      <c r="D1168" s="219" t="s">
        <v>1261</v>
      </c>
      <c r="E1168" s="347" t="s">
        <v>1288</v>
      </c>
      <c r="F1168" s="156" t="s">
        <v>1288</v>
      </c>
      <c r="G1168" s="348" t="s">
        <v>1288</v>
      </c>
      <c r="H1168" s="349" t="s">
        <v>1288</v>
      </c>
      <c r="I1168" s="348" t="s">
        <v>1288</v>
      </c>
      <c r="J1168" s="349" t="s">
        <v>1288</v>
      </c>
      <c r="K1168" s="155" t="s">
        <v>1288</v>
      </c>
      <c r="L1168" s="349" t="s">
        <v>1288</v>
      </c>
      <c r="M1168" s="348" t="s">
        <v>1288</v>
      </c>
      <c r="N1168" s="349" t="s">
        <v>1288</v>
      </c>
      <c r="O1168" s="348" t="s">
        <v>1288</v>
      </c>
      <c r="P1168" s="160" t="str">
        <f t="shared" si="18"/>
        <v/>
      </c>
    </row>
    <row r="1169" spans="1:16" x14ac:dyDescent="0.2">
      <c r="A1169" s="224" t="s">
        <v>1199</v>
      </c>
      <c r="B1169" s="219" t="s">
        <v>1262</v>
      </c>
      <c r="C1169" s="219">
        <v>33032220</v>
      </c>
      <c r="D1169" s="219" t="s">
        <v>1263</v>
      </c>
      <c r="E1169" s="347" t="s">
        <v>1288</v>
      </c>
      <c r="F1169" s="156" t="s">
        <v>1288</v>
      </c>
      <c r="G1169" s="348" t="s">
        <v>1288</v>
      </c>
      <c r="H1169" s="349" t="s">
        <v>1288</v>
      </c>
      <c r="I1169" s="348" t="s">
        <v>1288</v>
      </c>
      <c r="J1169" s="349" t="s">
        <v>1288</v>
      </c>
      <c r="K1169" s="155" t="s">
        <v>1288</v>
      </c>
      <c r="L1169" s="349" t="s">
        <v>1288</v>
      </c>
      <c r="M1169" s="348" t="s">
        <v>1288</v>
      </c>
      <c r="N1169" s="349" t="s">
        <v>1288</v>
      </c>
      <c r="O1169" s="348" t="s">
        <v>1288</v>
      </c>
      <c r="P1169" s="160" t="str">
        <f t="shared" si="18"/>
        <v/>
      </c>
    </row>
    <row r="1170" spans="1:16" x14ac:dyDescent="0.2">
      <c r="A1170" s="224" t="s">
        <v>1199</v>
      </c>
      <c r="B1170" s="219" t="s">
        <v>1262</v>
      </c>
      <c r="C1170" s="219">
        <v>33032360</v>
      </c>
      <c r="D1170" s="219" t="s">
        <v>1264</v>
      </c>
      <c r="E1170" s="347" t="s">
        <v>1288</v>
      </c>
      <c r="F1170" s="156" t="s">
        <v>1288</v>
      </c>
      <c r="G1170" s="348" t="s">
        <v>1288</v>
      </c>
      <c r="H1170" s="349" t="s">
        <v>1288</v>
      </c>
      <c r="I1170" s="348" t="s">
        <v>1288</v>
      </c>
      <c r="J1170" s="349" t="s">
        <v>1288</v>
      </c>
      <c r="K1170" s="155" t="s">
        <v>1288</v>
      </c>
      <c r="L1170" s="349" t="s">
        <v>1288</v>
      </c>
      <c r="M1170" s="348" t="s">
        <v>1288</v>
      </c>
      <c r="N1170" s="349" t="s">
        <v>1288</v>
      </c>
      <c r="O1170" s="348" t="s">
        <v>1288</v>
      </c>
      <c r="P1170" s="160" t="str">
        <f t="shared" si="18"/>
        <v/>
      </c>
    </row>
    <row r="1171" spans="1:16" x14ac:dyDescent="0.2">
      <c r="A1171" s="224" t="s">
        <v>1199</v>
      </c>
      <c r="B1171" s="219" t="s">
        <v>1262</v>
      </c>
      <c r="C1171" s="219">
        <v>33032459</v>
      </c>
      <c r="D1171" s="219" t="s">
        <v>1265</v>
      </c>
      <c r="E1171" s="347" t="s">
        <v>1288</v>
      </c>
      <c r="F1171" s="156" t="s">
        <v>1288</v>
      </c>
      <c r="G1171" s="348" t="s">
        <v>1288</v>
      </c>
      <c r="H1171" s="349" t="s">
        <v>1288</v>
      </c>
      <c r="I1171" s="348" t="s">
        <v>1288</v>
      </c>
      <c r="J1171" s="349" t="s">
        <v>1288</v>
      </c>
      <c r="K1171" s="155" t="s">
        <v>1288</v>
      </c>
      <c r="L1171" s="349" t="s">
        <v>1288</v>
      </c>
      <c r="M1171" s="348" t="s">
        <v>1288</v>
      </c>
      <c r="N1171" s="349" t="s">
        <v>1288</v>
      </c>
      <c r="O1171" s="348" t="s">
        <v>1288</v>
      </c>
      <c r="P1171" s="160" t="str">
        <f t="shared" si="18"/>
        <v/>
      </c>
    </row>
    <row r="1172" spans="1:16" x14ac:dyDescent="0.2">
      <c r="A1172" s="224" t="s">
        <v>1199</v>
      </c>
      <c r="B1172" s="219" t="s">
        <v>124</v>
      </c>
      <c r="C1172" s="219">
        <v>33032718</v>
      </c>
      <c r="D1172" s="219" t="s">
        <v>1266</v>
      </c>
      <c r="E1172" s="347" t="s">
        <v>1288</v>
      </c>
      <c r="F1172" s="156" t="s">
        <v>1288</v>
      </c>
      <c r="G1172" s="348" t="s">
        <v>1288</v>
      </c>
      <c r="H1172" s="349" t="s">
        <v>1288</v>
      </c>
      <c r="I1172" s="348" t="s">
        <v>1288</v>
      </c>
      <c r="J1172" s="349" t="s">
        <v>1288</v>
      </c>
      <c r="K1172" s="155" t="s">
        <v>1288</v>
      </c>
      <c r="L1172" s="349" t="s">
        <v>1288</v>
      </c>
      <c r="M1172" s="348" t="s">
        <v>1288</v>
      </c>
      <c r="N1172" s="349" t="s">
        <v>1288</v>
      </c>
      <c r="O1172" s="348" t="s">
        <v>1288</v>
      </c>
      <c r="P1172" s="160" t="str">
        <f t="shared" si="18"/>
        <v/>
      </c>
    </row>
    <row r="1173" spans="1:16" ht="22.5" x14ac:dyDescent="0.2">
      <c r="A1173" s="224" t="s">
        <v>1199</v>
      </c>
      <c r="B1173" s="219" t="s">
        <v>124</v>
      </c>
      <c r="C1173" s="219">
        <v>33032734</v>
      </c>
      <c r="D1173" s="227" t="s">
        <v>1267</v>
      </c>
      <c r="E1173" s="347" t="s">
        <v>1288</v>
      </c>
      <c r="F1173" s="156" t="s">
        <v>1288</v>
      </c>
      <c r="G1173" s="348" t="s">
        <v>1288</v>
      </c>
      <c r="H1173" s="349" t="s">
        <v>1288</v>
      </c>
      <c r="I1173" s="348" t="s">
        <v>1288</v>
      </c>
      <c r="J1173" s="349" t="s">
        <v>1288</v>
      </c>
      <c r="K1173" s="155" t="s">
        <v>1288</v>
      </c>
      <c r="L1173" s="349" t="s">
        <v>1288</v>
      </c>
      <c r="M1173" s="348" t="s">
        <v>1288</v>
      </c>
      <c r="N1173" s="349" t="s">
        <v>1288</v>
      </c>
      <c r="O1173" s="348" t="s">
        <v>1288</v>
      </c>
      <c r="P1173" s="160" t="str">
        <f t="shared" si="18"/>
        <v/>
      </c>
    </row>
    <row r="1174" spans="1:16" ht="22.5" x14ac:dyDescent="0.2">
      <c r="A1174" s="224" t="s">
        <v>1199</v>
      </c>
      <c r="B1174" s="219" t="s">
        <v>124</v>
      </c>
      <c r="C1174" s="219">
        <v>33032742</v>
      </c>
      <c r="D1174" s="227" t="s">
        <v>1268</v>
      </c>
      <c r="E1174" s="347" t="s">
        <v>1288</v>
      </c>
      <c r="F1174" s="156" t="s">
        <v>1288</v>
      </c>
      <c r="G1174" s="348" t="s">
        <v>1288</v>
      </c>
      <c r="H1174" s="349" t="s">
        <v>1288</v>
      </c>
      <c r="I1174" s="348" t="s">
        <v>1288</v>
      </c>
      <c r="J1174" s="349" t="s">
        <v>1288</v>
      </c>
      <c r="K1174" s="155" t="s">
        <v>1288</v>
      </c>
      <c r="L1174" s="349" t="s">
        <v>1288</v>
      </c>
      <c r="M1174" s="348" t="s">
        <v>1288</v>
      </c>
      <c r="N1174" s="349" t="s">
        <v>1288</v>
      </c>
      <c r="O1174" s="157" t="s">
        <v>1289</v>
      </c>
      <c r="P1174" s="160" t="str">
        <f t="shared" si="18"/>
        <v xml:space="preserve">DEZEMBRO, </v>
      </c>
    </row>
    <row r="1175" spans="1:16" x14ac:dyDescent="0.2">
      <c r="A1175" s="224" t="s">
        <v>1199</v>
      </c>
      <c r="B1175" s="219" t="s">
        <v>124</v>
      </c>
      <c r="C1175" s="219">
        <v>33032793</v>
      </c>
      <c r="D1175" s="219" t="s">
        <v>627</v>
      </c>
      <c r="E1175" s="347" t="s">
        <v>1288</v>
      </c>
      <c r="F1175" s="156" t="s">
        <v>1288</v>
      </c>
      <c r="G1175" s="348" t="s">
        <v>1288</v>
      </c>
      <c r="H1175" s="349" t="s">
        <v>1288</v>
      </c>
      <c r="I1175" s="348" t="s">
        <v>1288</v>
      </c>
      <c r="J1175" s="349" t="s">
        <v>1288</v>
      </c>
      <c r="K1175" s="155" t="s">
        <v>1288</v>
      </c>
      <c r="L1175" s="349" t="s">
        <v>1288</v>
      </c>
      <c r="M1175" s="348" t="s">
        <v>1288</v>
      </c>
      <c r="N1175" s="349" t="s">
        <v>1288</v>
      </c>
      <c r="O1175" s="348" t="s">
        <v>1288</v>
      </c>
      <c r="P1175" s="160" t="str">
        <f t="shared" si="18"/>
        <v/>
      </c>
    </row>
    <row r="1176" spans="1:16" x14ac:dyDescent="0.2">
      <c r="A1176" s="224" t="s">
        <v>1199</v>
      </c>
      <c r="B1176" s="219" t="s">
        <v>124</v>
      </c>
      <c r="C1176" s="219">
        <v>33032807</v>
      </c>
      <c r="D1176" s="219" t="s">
        <v>1269</v>
      </c>
      <c r="E1176" s="347" t="s">
        <v>1288</v>
      </c>
      <c r="F1176" s="156" t="s">
        <v>1288</v>
      </c>
      <c r="G1176" s="348" t="s">
        <v>1288</v>
      </c>
      <c r="H1176" s="349" t="s">
        <v>1288</v>
      </c>
      <c r="I1176" s="348" t="s">
        <v>1288</v>
      </c>
      <c r="J1176" s="349" t="s">
        <v>1288</v>
      </c>
      <c r="K1176" s="155" t="s">
        <v>1288</v>
      </c>
      <c r="L1176" s="349" t="s">
        <v>1288</v>
      </c>
      <c r="M1176" s="348" t="s">
        <v>1288</v>
      </c>
      <c r="N1176" s="349" t="s">
        <v>1288</v>
      </c>
      <c r="O1176" s="348" t="s">
        <v>1288</v>
      </c>
      <c r="P1176" s="160" t="str">
        <f t="shared" si="18"/>
        <v/>
      </c>
    </row>
    <row r="1177" spans="1:16" x14ac:dyDescent="0.2">
      <c r="A1177" s="224" t="s">
        <v>1199</v>
      </c>
      <c r="B1177" s="219" t="s">
        <v>124</v>
      </c>
      <c r="C1177" s="219">
        <v>33032823</v>
      </c>
      <c r="D1177" s="219" t="s">
        <v>1270</v>
      </c>
      <c r="E1177" s="347" t="s">
        <v>1288</v>
      </c>
      <c r="F1177" s="156" t="s">
        <v>1288</v>
      </c>
      <c r="G1177" s="348" t="s">
        <v>1288</v>
      </c>
      <c r="H1177" s="349" t="s">
        <v>1288</v>
      </c>
      <c r="I1177" s="348" t="s">
        <v>1288</v>
      </c>
      <c r="J1177" s="349" t="s">
        <v>1288</v>
      </c>
      <c r="K1177" s="155" t="s">
        <v>1288</v>
      </c>
      <c r="L1177" s="349" t="s">
        <v>1288</v>
      </c>
      <c r="M1177" s="348" t="s">
        <v>1288</v>
      </c>
      <c r="N1177" s="349" t="s">
        <v>1288</v>
      </c>
      <c r="O1177" s="348" t="s">
        <v>1288</v>
      </c>
      <c r="P1177" s="160" t="str">
        <f t="shared" si="18"/>
        <v/>
      </c>
    </row>
    <row r="1178" spans="1:16" x14ac:dyDescent="0.2">
      <c r="A1178" s="224" t="s">
        <v>1199</v>
      </c>
      <c r="B1178" s="219" t="s">
        <v>124</v>
      </c>
      <c r="C1178" s="219">
        <v>33032939</v>
      </c>
      <c r="D1178" s="219" t="s">
        <v>497</v>
      </c>
      <c r="E1178" s="347" t="s">
        <v>1288</v>
      </c>
      <c r="F1178" s="156" t="s">
        <v>1288</v>
      </c>
      <c r="G1178" s="348" t="s">
        <v>1288</v>
      </c>
      <c r="H1178" s="349" t="s">
        <v>1288</v>
      </c>
      <c r="I1178" s="348" t="s">
        <v>1288</v>
      </c>
      <c r="J1178" s="349" t="s">
        <v>1288</v>
      </c>
      <c r="K1178" s="155" t="s">
        <v>1288</v>
      </c>
      <c r="L1178" s="349" t="s">
        <v>1288</v>
      </c>
      <c r="M1178" s="348" t="s">
        <v>1288</v>
      </c>
      <c r="N1178" s="349" t="s">
        <v>1288</v>
      </c>
      <c r="O1178" s="348" t="s">
        <v>1288</v>
      </c>
      <c r="P1178" s="160" t="str">
        <f t="shared" si="18"/>
        <v/>
      </c>
    </row>
    <row r="1179" spans="1:16" x14ac:dyDescent="0.2">
      <c r="A1179" s="224" t="s">
        <v>1199</v>
      </c>
      <c r="B1179" s="219" t="s">
        <v>124</v>
      </c>
      <c r="C1179" s="219">
        <v>33032998</v>
      </c>
      <c r="D1179" s="219" t="s">
        <v>1271</v>
      </c>
      <c r="E1179" s="347" t="s">
        <v>1288</v>
      </c>
      <c r="F1179" s="156" t="s">
        <v>1288</v>
      </c>
      <c r="G1179" s="348" t="s">
        <v>1288</v>
      </c>
      <c r="H1179" s="349" t="s">
        <v>1288</v>
      </c>
      <c r="I1179" s="348" t="s">
        <v>1288</v>
      </c>
      <c r="J1179" s="349" t="s">
        <v>1288</v>
      </c>
      <c r="K1179" s="155" t="s">
        <v>1288</v>
      </c>
      <c r="L1179" s="349" t="s">
        <v>1288</v>
      </c>
      <c r="M1179" s="348" t="s">
        <v>1288</v>
      </c>
      <c r="N1179" s="349" t="s">
        <v>1288</v>
      </c>
      <c r="O1179" s="348" t="s">
        <v>1288</v>
      </c>
      <c r="P1179" s="160" t="str">
        <f t="shared" si="18"/>
        <v/>
      </c>
    </row>
    <row r="1180" spans="1:16" x14ac:dyDescent="0.2">
      <c r="A1180" s="224" t="s">
        <v>1199</v>
      </c>
      <c r="B1180" s="219" t="s">
        <v>124</v>
      </c>
      <c r="C1180" s="219">
        <v>33032815</v>
      </c>
      <c r="D1180" s="219" t="s">
        <v>1272</v>
      </c>
      <c r="E1180" s="347" t="s">
        <v>1288</v>
      </c>
      <c r="F1180" s="156" t="s">
        <v>1288</v>
      </c>
      <c r="G1180" s="348" t="s">
        <v>1288</v>
      </c>
      <c r="H1180" s="349" t="s">
        <v>1288</v>
      </c>
      <c r="I1180" s="348" t="s">
        <v>1288</v>
      </c>
      <c r="J1180" s="349" t="s">
        <v>1288</v>
      </c>
      <c r="K1180" s="155" t="s">
        <v>1288</v>
      </c>
      <c r="L1180" s="349" t="s">
        <v>1288</v>
      </c>
      <c r="M1180" s="348" t="s">
        <v>1288</v>
      </c>
      <c r="N1180" s="349" t="s">
        <v>1288</v>
      </c>
      <c r="O1180" s="348" t="s">
        <v>1288</v>
      </c>
      <c r="P1180" s="160" t="str">
        <f t="shared" si="18"/>
        <v/>
      </c>
    </row>
    <row r="1181" spans="1:16" x14ac:dyDescent="0.2">
      <c r="A1181" s="224" t="s">
        <v>1199</v>
      </c>
      <c r="B1181" s="219" t="s">
        <v>124</v>
      </c>
      <c r="C1181" s="219">
        <v>33033030</v>
      </c>
      <c r="D1181" s="219" t="s">
        <v>1273</v>
      </c>
      <c r="E1181" s="347" t="s">
        <v>1288</v>
      </c>
      <c r="F1181" s="156" t="s">
        <v>1288</v>
      </c>
      <c r="G1181" s="348" t="s">
        <v>1288</v>
      </c>
      <c r="H1181" s="349" t="s">
        <v>1288</v>
      </c>
      <c r="I1181" s="348" t="s">
        <v>1288</v>
      </c>
      <c r="J1181" s="349" t="s">
        <v>1288</v>
      </c>
      <c r="K1181" s="155" t="s">
        <v>1288</v>
      </c>
      <c r="L1181" s="349" t="s">
        <v>1288</v>
      </c>
      <c r="M1181" s="348" t="s">
        <v>1288</v>
      </c>
      <c r="N1181" s="349" t="s">
        <v>1288</v>
      </c>
      <c r="O1181" s="348" t="s">
        <v>1288</v>
      </c>
      <c r="P1181" s="160" t="str">
        <f t="shared" si="18"/>
        <v/>
      </c>
    </row>
    <row r="1182" spans="1:16" x14ac:dyDescent="0.2">
      <c r="A1182" s="224" t="s">
        <v>1199</v>
      </c>
      <c r="B1182" s="219" t="s">
        <v>124</v>
      </c>
      <c r="C1182" s="219">
        <v>33033056</v>
      </c>
      <c r="D1182" s="219" t="s">
        <v>1274</v>
      </c>
      <c r="E1182" s="347" t="s">
        <v>1288</v>
      </c>
      <c r="F1182" s="156" t="s">
        <v>1288</v>
      </c>
      <c r="G1182" s="348" t="s">
        <v>1288</v>
      </c>
      <c r="H1182" s="349" t="s">
        <v>1288</v>
      </c>
      <c r="I1182" s="348" t="s">
        <v>1288</v>
      </c>
      <c r="J1182" s="349" t="s">
        <v>1288</v>
      </c>
      <c r="K1182" s="155" t="s">
        <v>1288</v>
      </c>
      <c r="L1182" s="349" t="s">
        <v>1288</v>
      </c>
      <c r="M1182" s="348" t="s">
        <v>1288</v>
      </c>
      <c r="N1182" s="349" t="s">
        <v>1288</v>
      </c>
      <c r="O1182" s="348" t="s">
        <v>1288</v>
      </c>
      <c r="P1182" s="160" t="str">
        <f t="shared" si="18"/>
        <v/>
      </c>
    </row>
    <row r="1183" spans="1:16" ht="22.5" x14ac:dyDescent="0.2">
      <c r="A1183" s="224" t="s">
        <v>1199</v>
      </c>
      <c r="B1183" s="219" t="s">
        <v>124</v>
      </c>
      <c r="C1183" s="219">
        <v>33033099</v>
      </c>
      <c r="D1183" s="219" t="s">
        <v>1275</v>
      </c>
      <c r="E1183" s="347" t="s">
        <v>1288</v>
      </c>
      <c r="F1183" s="156" t="s">
        <v>1289</v>
      </c>
      <c r="G1183" s="157" t="s">
        <v>1289</v>
      </c>
      <c r="H1183" s="156" t="s">
        <v>1289</v>
      </c>
      <c r="I1183" s="157" t="s">
        <v>1289</v>
      </c>
      <c r="J1183" s="156" t="s">
        <v>1289</v>
      </c>
      <c r="K1183" s="157" t="s">
        <v>1289</v>
      </c>
      <c r="L1183" s="156" t="s">
        <v>1289</v>
      </c>
      <c r="M1183" s="157" t="s">
        <v>1289</v>
      </c>
      <c r="N1183" s="156" t="s">
        <v>1289</v>
      </c>
      <c r="O1183" s="157" t="s">
        <v>1289</v>
      </c>
      <c r="P1183" s="160" t="str">
        <f t="shared" si="18"/>
        <v xml:space="preserve">MARÇO, ABRIL, MAIO, JUNHO, JULHO, AGOSTO, SETEMBRO, OUTUBRO, NOVEMBRODEZEMBRO, </v>
      </c>
    </row>
    <row r="1184" spans="1:16" x14ac:dyDescent="0.2">
      <c r="A1184" s="224" t="s">
        <v>1199</v>
      </c>
      <c r="B1184" s="219" t="s">
        <v>124</v>
      </c>
      <c r="C1184" s="219">
        <v>33033110</v>
      </c>
      <c r="D1184" s="219" t="s">
        <v>1276</v>
      </c>
      <c r="E1184" s="347" t="s">
        <v>1288</v>
      </c>
      <c r="F1184" s="156" t="s">
        <v>1288</v>
      </c>
      <c r="G1184" s="348" t="s">
        <v>1288</v>
      </c>
      <c r="H1184" s="349" t="s">
        <v>1288</v>
      </c>
      <c r="I1184" s="348" t="s">
        <v>1288</v>
      </c>
      <c r="J1184" s="349" t="s">
        <v>1288</v>
      </c>
      <c r="K1184" s="155" t="s">
        <v>1288</v>
      </c>
      <c r="L1184" s="349" t="s">
        <v>1288</v>
      </c>
      <c r="M1184" s="348" t="s">
        <v>1288</v>
      </c>
      <c r="N1184" s="349" t="s">
        <v>1288</v>
      </c>
      <c r="O1184" s="348" t="s">
        <v>1288</v>
      </c>
      <c r="P1184" s="160" t="str">
        <f t="shared" si="18"/>
        <v/>
      </c>
    </row>
    <row r="1185" spans="1:16" x14ac:dyDescent="0.2">
      <c r="A1185" s="224" t="s">
        <v>1199</v>
      </c>
      <c r="B1185" s="219" t="s">
        <v>124</v>
      </c>
      <c r="C1185" s="219">
        <v>33033129</v>
      </c>
      <c r="D1185" s="219" t="s">
        <v>1277</v>
      </c>
      <c r="E1185" s="347" t="s">
        <v>1288</v>
      </c>
      <c r="F1185" s="156" t="s">
        <v>1288</v>
      </c>
      <c r="G1185" s="348" t="s">
        <v>1288</v>
      </c>
      <c r="H1185" s="349" t="s">
        <v>1288</v>
      </c>
      <c r="I1185" s="348" t="s">
        <v>1288</v>
      </c>
      <c r="J1185" s="349" t="s">
        <v>1288</v>
      </c>
      <c r="K1185" s="155" t="s">
        <v>1288</v>
      </c>
      <c r="L1185" s="349" t="s">
        <v>1288</v>
      </c>
      <c r="M1185" s="348" t="s">
        <v>1288</v>
      </c>
      <c r="N1185" s="156" t="s">
        <v>1289</v>
      </c>
      <c r="O1185" s="157" t="s">
        <v>1289</v>
      </c>
      <c r="P1185" s="160" t="str">
        <f t="shared" si="18"/>
        <v xml:space="preserve">NOVEMBRODEZEMBRO, </v>
      </c>
    </row>
    <row r="1186" spans="1:16" x14ac:dyDescent="0.2">
      <c r="A1186" s="224" t="s">
        <v>1199</v>
      </c>
      <c r="B1186" s="219" t="s">
        <v>124</v>
      </c>
      <c r="C1186" s="219">
        <v>33033145</v>
      </c>
      <c r="D1186" s="219" t="s">
        <v>1278</v>
      </c>
      <c r="E1186" s="347" t="s">
        <v>1288</v>
      </c>
      <c r="F1186" s="156" t="s">
        <v>1288</v>
      </c>
      <c r="G1186" s="348" t="s">
        <v>1288</v>
      </c>
      <c r="H1186" s="349" t="s">
        <v>1288</v>
      </c>
      <c r="I1186" s="348" t="s">
        <v>1288</v>
      </c>
      <c r="J1186" s="349" t="s">
        <v>1288</v>
      </c>
      <c r="K1186" s="155" t="s">
        <v>1288</v>
      </c>
      <c r="L1186" s="349" t="s">
        <v>1288</v>
      </c>
      <c r="M1186" s="348" t="s">
        <v>1288</v>
      </c>
      <c r="N1186" s="349" t="s">
        <v>1288</v>
      </c>
      <c r="O1186" s="348" t="s">
        <v>1288</v>
      </c>
      <c r="P1186" s="160" t="str">
        <f t="shared" si="18"/>
        <v/>
      </c>
    </row>
    <row r="1187" spans="1:16" x14ac:dyDescent="0.2">
      <c r="A1187" s="224" t="s">
        <v>1199</v>
      </c>
      <c r="B1187" s="219" t="s">
        <v>124</v>
      </c>
      <c r="C1187" s="219">
        <v>33033170</v>
      </c>
      <c r="D1187" s="219" t="s">
        <v>1279</v>
      </c>
      <c r="E1187" s="347" t="s">
        <v>1288</v>
      </c>
      <c r="F1187" s="156" t="s">
        <v>1288</v>
      </c>
      <c r="G1187" s="348" t="s">
        <v>1288</v>
      </c>
      <c r="H1187" s="349" t="s">
        <v>1288</v>
      </c>
      <c r="I1187" s="348" t="s">
        <v>1288</v>
      </c>
      <c r="J1187" s="349" t="s">
        <v>1288</v>
      </c>
      <c r="K1187" s="155" t="s">
        <v>1288</v>
      </c>
      <c r="L1187" s="156" t="s">
        <v>1289</v>
      </c>
      <c r="M1187" s="157" t="s">
        <v>1289</v>
      </c>
      <c r="N1187" s="156" t="s">
        <v>1289</v>
      </c>
      <c r="O1187" s="157" t="s">
        <v>1289</v>
      </c>
      <c r="P1187" s="160" t="str">
        <f t="shared" si="18"/>
        <v xml:space="preserve">SETEMBRO, OUTUBRO, NOVEMBRODEZEMBRO, </v>
      </c>
    </row>
    <row r="1188" spans="1:16" x14ac:dyDescent="0.2">
      <c r="A1188" s="224" t="s">
        <v>1199</v>
      </c>
      <c r="B1188" s="219" t="s">
        <v>124</v>
      </c>
      <c r="C1188" s="219">
        <v>33033188</v>
      </c>
      <c r="D1188" s="219" t="s">
        <v>1280</v>
      </c>
      <c r="E1188" s="347" t="s">
        <v>1288</v>
      </c>
      <c r="F1188" s="156" t="s">
        <v>1288</v>
      </c>
      <c r="G1188" s="348" t="s">
        <v>1288</v>
      </c>
      <c r="H1188" s="349" t="s">
        <v>1288</v>
      </c>
      <c r="I1188" s="348" t="s">
        <v>1288</v>
      </c>
      <c r="J1188" s="349" t="s">
        <v>1288</v>
      </c>
      <c r="K1188" s="155" t="s">
        <v>1288</v>
      </c>
      <c r="L1188" s="349" t="s">
        <v>1288</v>
      </c>
      <c r="M1188" s="348" t="s">
        <v>1288</v>
      </c>
      <c r="N1188" s="349" t="s">
        <v>1288</v>
      </c>
      <c r="O1188" s="348" t="s">
        <v>1288</v>
      </c>
      <c r="P1188" s="160" t="str">
        <f t="shared" si="18"/>
        <v/>
      </c>
    </row>
    <row r="1189" spans="1:16" x14ac:dyDescent="0.2">
      <c r="A1189" s="224" t="s">
        <v>1199</v>
      </c>
      <c r="B1189" s="219" t="s">
        <v>124</v>
      </c>
      <c r="C1189" s="219">
        <v>33033196</v>
      </c>
      <c r="D1189" s="219" t="s">
        <v>495</v>
      </c>
      <c r="E1189" s="347" t="s">
        <v>1288</v>
      </c>
      <c r="F1189" s="156" t="s">
        <v>1288</v>
      </c>
      <c r="G1189" s="348" t="s">
        <v>1288</v>
      </c>
      <c r="H1189" s="349" t="s">
        <v>1288</v>
      </c>
      <c r="I1189" s="348" t="s">
        <v>1288</v>
      </c>
      <c r="J1189" s="349" t="s">
        <v>1288</v>
      </c>
      <c r="K1189" s="155" t="s">
        <v>1288</v>
      </c>
      <c r="L1189" s="349" t="s">
        <v>1288</v>
      </c>
      <c r="M1189" s="348" t="s">
        <v>1288</v>
      </c>
      <c r="N1189" s="349" t="s">
        <v>1288</v>
      </c>
      <c r="O1189" s="348" t="s">
        <v>1288</v>
      </c>
      <c r="P1189" s="160" t="str">
        <f t="shared" si="18"/>
        <v/>
      </c>
    </row>
    <row r="1190" spans="1:16" x14ac:dyDescent="0.2">
      <c r="A1190" s="224" t="s">
        <v>1199</v>
      </c>
      <c r="B1190" s="219" t="s">
        <v>124</v>
      </c>
      <c r="C1190" s="219">
        <v>33033200</v>
      </c>
      <c r="D1190" s="219" t="s">
        <v>1281</v>
      </c>
      <c r="E1190" s="347" t="s">
        <v>1288</v>
      </c>
      <c r="F1190" s="156" t="s">
        <v>1288</v>
      </c>
      <c r="G1190" s="348" t="s">
        <v>1288</v>
      </c>
      <c r="H1190" s="349" t="s">
        <v>1288</v>
      </c>
      <c r="I1190" s="348" t="s">
        <v>1288</v>
      </c>
      <c r="J1190" s="349" t="s">
        <v>1288</v>
      </c>
      <c r="K1190" s="155" t="s">
        <v>1288</v>
      </c>
      <c r="L1190" s="349" t="s">
        <v>1288</v>
      </c>
      <c r="M1190" s="348" t="s">
        <v>1288</v>
      </c>
      <c r="N1190" s="349" t="s">
        <v>1288</v>
      </c>
      <c r="O1190" s="348" t="s">
        <v>1288</v>
      </c>
      <c r="P1190" s="160" t="str">
        <f t="shared" si="18"/>
        <v/>
      </c>
    </row>
    <row r="1191" spans="1:16" x14ac:dyDescent="0.2">
      <c r="A1191" s="224" t="s">
        <v>1199</v>
      </c>
      <c r="B1191" s="219" t="s">
        <v>124</v>
      </c>
      <c r="C1191" s="219">
        <v>33033978</v>
      </c>
      <c r="D1191" s="219" t="s">
        <v>1282</v>
      </c>
      <c r="E1191" s="347" t="s">
        <v>1288</v>
      </c>
      <c r="F1191" s="156" t="s">
        <v>1288</v>
      </c>
      <c r="G1191" s="348" t="s">
        <v>1288</v>
      </c>
      <c r="H1191" s="349" t="s">
        <v>1288</v>
      </c>
      <c r="I1191" s="348" t="s">
        <v>1288</v>
      </c>
      <c r="J1191" s="349" t="s">
        <v>1288</v>
      </c>
      <c r="K1191" s="155" t="s">
        <v>1288</v>
      </c>
      <c r="L1191" s="349" t="s">
        <v>1288</v>
      </c>
      <c r="M1191" s="348" t="s">
        <v>1288</v>
      </c>
      <c r="N1191" s="349" t="s">
        <v>1288</v>
      </c>
      <c r="O1191" s="348" t="s">
        <v>1288</v>
      </c>
      <c r="P1191" s="160" t="str">
        <f t="shared" si="18"/>
        <v/>
      </c>
    </row>
    <row r="1192" spans="1:16" x14ac:dyDescent="0.2">
      <c r="A1192" s="224" t="s">
        <v>1199</v>
      </c>
      <c r="B1192" s="219" t="s">
        <v>124</v>
      </c>
      <c r="C1192" s="219">
        <v>33033994</v>
      </c>
      <c r="D1192" s="219" t="s">
        <v>1283</v>
      </c>
      <c r="E1192" s="347" t="s">
        <v>1288</v>
      </c>
      <c r="F1192" s="156" t="s">
        <v>1288</v>
      </c>
      <c r="G1192" s="348" t="s">
        <v>1288</v>
      </c>
      <c r="H1192" s="349" t="s">
        <v>1288</v>
      </c>
      <c r="I1192" s="348" t="s">
        <v>1288</v>
      </c>
      <c r="J1192" s="349" t="s">
        <v>1288</v>
      </c>
      <c r="K1192" s="155" t="s">
        <v>1288</v>
      </c>
      <c r="L1192" s="349" t="s">
        <v>1288</v>
      </c>
      <c r="M1192" s="348" t="s">
        <v>1288</v>
      </c>
      <c r="N1192" s="349" t="s">
        <v>1288</v>
      </c>
      <c r="O1192" s="363" t="s">
        <v>1289</v>
      </c>
      <c r="P1192" s="160" t="str">
        <f t="shared" si="18"/>
        <v xml:space="preserve">DEZEMBRO, </v>
      </c>
    </row>
    <row r="1193" spans="1:16" x14ac:dyDescent="0.2">
      <c r="A1193" s="224" t="s">
        <v>1199</v>
      </c>
      <c r="B1193" s="219" t="s">
        <v>124</v>
      </c>
      <c r="C1193" s="219">
        <v>33117675</v>
      </c>
      <c r="D1193" s="219" t="s">
        <v>1284</v>
      </c>
      <c r="E1193" s="347" t="s">
        <v>1288</v>
      </c>
      <c r="F1193" s="156" t="s">
        <v>1288</v>
      </c>
      <c r="G1193" s="348" t="s">
        <v>1288</v>
      </c>
      <c r="H1193" s="349" t="s">
        <v>1288</v>
      </c>
      <c r="I1193" s="348" t="s">
        <v>1288</v>
      </c>
      <c r="J1193" s="349" t="s">
        <v>1288</v>
      </c>
      <c r="K1193" s="155" t="s">
        <v>1288</v>
      </c>
      <c r="L1193" s="349" t="s">
        <v>1288</v>
      </c>
      <c r="M1193" s="348" t="s">
        <v>1288</v>
      </c>
      <c r="N1193" s="349" t="s">
        <v>1288</v>
      </c>
      <c r="O1193" s="348" t="s">
        <v>1288</v>
      </c>
      <c r="P1193" s="160" t="str">
        <f t="shared" si="18"/>
        <v/>
      </c>
    </row>
    <row r="1194" spans="1:16" x14ac:dyDescent="0.2">
      <c r="A1194" s="224" t="s">
        <v>1199</v>
      </c>
      <c r="B1194" s="219" t="s">
        <v>124</v>
      </c>
      <c r="C1194" s="219">
        <v>33156883</v>
      </c>
      <c r="D1194" s="219" t="s">
        <v>1285</v>
      </c>
      <c r="E1194" s="347" t="s">
        <v>1288</v>
      </c>
      <c r="F1194" s="156" t="s">
        <v>1288</v>
      </c>
      <c r="G1194" s="348" t="s">
        <v>1288</v>
      </c>
      <c r="H1194" s="349" t="s">
        <v>1288</v>
      </c>
      <c r="I1194" s="348" t="s">
        <v>1288</v>
      </c>
      <c r="J1194" s="349" t="s">
        <v>1288</v>
      </c>
      <c r="K1194" s="155" t="s">
        <v>1288</v>
      </c>
      <c r="L1194" s="349" t="s">
        <v>1288</v>
      </c>
      <c r="M1194" s="348" t="s">
        <v>1288</v>
      </c>
      <c r="N1194" s="349" t="s">
        <v>1288</v>
      </c>
      <c r="O1194" s="348" t="s">
        <v>1288</v>
      </c>
      <c r="P1194" s="160" t="str">
        <f t="shared" si="18"/>
        <v/>
      </c>
    </row>
    <row r="1195" spans="1:16" x14ac:dyDescent="0.2">
      <c r="A1195" s="224" t="s">
        <v>1199</v>
      </c>
      <c r="B1195" s="219" t="s">
        <v>124</v>
      </c>
      <c r="C1195" s="219">
        <v>33156999</v>
      </c>
      <c r="D1195" s="219" t="s">
        <v>1286</v>
      </c>
      <c r="E1195" s="347" t="s">
        <v>1288</v>
      </c>
      <c r="F1195" s="156" t="s">
        <v>1288</v>
      </c>
      <c r="G1195" s="348" t="s">
        <v>1288</v>
      </c>
      <c r="H1195" s="349" t="s">
        <v>1288</v>
      </c>
      <c r="I1195" s="348" t="s">
        <v>1288</v>
      </c>
      <c r="J1195" s="349" t="s">
        <v>1288</v>
      </c>
      <c r="K1195" s="155" t="s">
        <v>1288</v>
      </c>
      <c r="L1195" s="349" t="s">
        <v>1288</v>
      </c>
      <c r="M1195" s="348" t="s">
        <v>1288</v>
      </c>
      <c r="N1195" s="349" t="s">
        <v>1288</v>
      </c>
      <c r="O1195" s="348" t="s">
        <v>1288</v>
      </c>
      <c r="P1195" s="160" t="str">
        <f t="shared" si="18"/>
        <v/>
      </c>
    </row>
    <row r="1196" spans="1:16" x14ac:dyDescent="0.2">
      <c r="A1196" s="224" t="s">
        <v>1199</v>
      </c>
      <c r="B1196" s="219" t="s">
        <v>1213</v>
      </c>
      <c r="C1196" s="219">
        <v>33170169</v>
      </c>
      <c r="D1196" s="219" t="s">
        <v>1287</v>
      </c>
      <c r="E1196" s="347" t="s">
        <v>1288</v>
      </c>
      <c r="F1196" s="156" t="s">
        <v>1288</v>
      </c>
      <c r="G1196" s="348" t="s">
        <v>1288</v>
      </c>
      <c r="H1196" s="349" t="s">
        <v>1288</v>
      </c>
      <c r="I1196" s="348" t="s">
        <v>1288</v>
      </c>
      <c r="J1196" s="349" t="s">
        <v>1288</v>
      </c>
      <c r="K1196" s="155" t="s">
        <v>1288</v>
      </c>
      <c r="L1196" s="349" t="s">
        <v>1288</v>
      </c>
      <c r="M1196" s="348" t="s">
        <v>1288</v>
      </c>
      <c r="N1196" s="349" t="s">
        <v>1288</v>
      </c>
      <c r="O1196" s="157" t="s">
        <v>1289</v>
      </c>
      <c r="P1196" s="160" t="str">
        <f t="shared" si="18"/>
        <v xml:space="preserve">DEZEMBRO, </v>
      </c>
    </row>
  </sheetData>
  <autoFilter ref="A1:N1196"/>
  <conditionalFormatting sqref="E1197:O1048576">
    <cfRule type="containsText" dxfId="4" priority="5" operator="containsText" text="ENTREGUE">
      <formula>NOT(ISERROR(SEARCH("ENTREGUE",E1197)))</formula>
    </cfRule>
    <cfRule type="containsText" dxfId="3" priority="6" operator="containsText" text="PENDENTE">
      <formula>NOT(ISERROR(SEARCH("PENDENTE",E1197)))</formula>
    </cfRule>
  </conditionalFormatting>
  <conditionalFormatting sqref="E1:O1196">
    <cfRule type="containsText" dxfId="2" priority="1" operator="containsText" text="ENTREGUE">
      <formula>NOT(ISERROR(SEARCH("ENTREGUE",E1)))</formula>
    </cfRule>
    <cfRule type="containsText" dxfId="1" priority="2" operator="containsText" text="PENDENTE">
      <formula>NOT(ISERROR(SEARCH("PENDENTE",E1)))</formula>
    </cfRule>
  </conditionalFormatting>
  <pageMargins left="0.511811024" right="0.511811024" top="0.78740157499999996" bottom="0.78740157499999996" header="0.31496062000000002" footer="0.31496062000000002"/>
  <pageSetup paperSize="9" orientation="landscape" horizontalDpi="4294967292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P19"/>
  <sheetViews>
    <sheetView workbookViewId="0">
      <selection activeCell="G24" sqref="G24"/>
    </sheetView>
  </sheetViews>
  <sheetFormatPr defaultRowHeight="11.25" x14ac:dyDescent="0.2"/>
  <cols>
    <col min="1" max="1" width="21.7109375" style="162" bestFit="1" customWidth="1"/>
    <col min="2" max="2" width="19.140625" style="162" bestFit="1" customWidth="1"/>
    <col min="3" max="3" width="8" style="162" bestFit="1" customWidth="1"/>
    <col min="4" max="4" width="6.140625" style="162" bestFit="1" customWidth="1"/>
    <col min="5" max="6" width="4.85546875" style="162" bestFit="1" customWidth="1"/>
    <col min="7" max="7" width="5.5703125" style="162" bestFit="1" customWidth="1"/>
    <col min="8" max="8" width="5.28515625" style="162" bestFit="1" customWidth="1"/>
    <col min="9" max="9" width="6.42578125" style="162" bestFit="1" customWidth="1"/>
    <col min="10" max="10" width="8" style="162" bestFit="1" customWidth="1"/>
    <col min="11" max="11" width="7.42578125" style="162" bestFit="1" customWidth="1"/>
    <col min="12" max="12" width="8.85546875" style="162" bestFit="1" customWidth="1"/>
    <col min="13" max="13" width="8.28515625" style="162" bestFit="1" customWidth="1"/>
    <col min="14" max="14" width="13.7109375" style="162" customWidth="1"/>
    <col min="15" max="15" width="13.85546875" style="162" customWidth="1"/>
    <col min="16" max="16" width="14" style="151" customWidth="1"/>
    <col min="17" max="16384" width="9.140625" style="151"/>
  </cols>
  <sheetData>
    <row r="3" spans="1:16" ht="39" customHeight="1" x14ac:dyDescent="0.2">
      <c r="A3" s="413" t="s">
        <v>1294</v>
      </c>
      <c r="B3" s="414" t="s">
        <v>1304</v>
      </c>
      <c r="C3" s="413" t="s">
        <v>5</v>
      </c>
      <c r="D3" s="413" t="s">
        <v>6</v>
      </c>
      <c r="E3" s="413" t="s">
        <v>7</v>
      </c>
      <c r="F3" s="413" t="s">
        <v>8</v>
      </c>
      <c r="G3" s="413" t="s">
        <v>9</v>
      </c>
      <c r="H3" s="413" t="s">
        <v>10</v>
      </c>
      <c r="I3" s="413" t="s">
        <v>11</v>
      </c>
      <c r="J3" s="413" t="s">
        <v>12</v>
      </c>
      <c r="K3" s="413" t="s">
        <v>13</v>
      </c>
      <c r="L3" s="413" t="s">
        <v>14</v>
      </c>
      <c r="M3" s="413" t="s">
        <v>1300</v>
      </c>
      <c r="N3" s="417" t="s">
        <v>1308</v>
      </c>
      <c r="O3" s="417" t="s">
        <v>1307</v>
      </c>
      <c r="P3" s="417" t="s">
        <v>1309</v>
      </c>
    </row>
    <row r="4" spans="1:16" x14ac:dyDescent="0.2">
      <c r="A4" s="345" t="s">
        <v>15</v>
      </c>
      <c r="B4" s="345">
        <v>96</v>
      </c>
      <c r="C4" s="345">
        <v>89</v>
      </c>
      <c r="D4" s="345">
        <v>88</v>
      </c>
      <c r="E4" s="345">
        <v>82</v>
      </c>
      <c r="F4" s="345">
        <v>76</v>
      </c>
      <c r="G4" s="345">
        <v>74</v>
      </c>
      <c r="H4" s="345">
        <v>67</v>
      </c>
      <c r="I4" s="345">
        <v>66</v>
      </c>
      <c r="J4" s="345">
        <v>62</v>
      </c>
      <c r="K4" s="345">
        <v>55</v>
      </c>
      <c r="L4" s="345">
        <v>48</v>
      </c>
      <c r="M4" s="345">
        <v>37</v>
      </c>
      <c r="N4" s="416">
        <f>C4*11</f>
        <v>979</v>
      </c>
      <c r="O4" s="418">
        <f>SUM(C4:M4)</f>
        <v>744</v>
      </c>
      <c r="P4" s="419">
        <f>(N4-O4)/N4</f>
        <v>0.24004085801838612</v>
      </c>
    </row>
    <row r="5" spans="1:16" x14ac:dyDescent="0.2">
      <c r="A5" s="345" t="s">
        <v>249</v>
      </c>
      <c r="B5" s="345">
        <v>48</v>
      </c>
      <c r="C5" s="345">
        <v>46</v>
      </c>
      <c r="D5" s="345">
        <v>45</v>
      </c>
      <c r="E5" s="345">
        <v>44</v>
      </c>
      <c r="F5" s="345">
        <v>44</v>
      </c>
      <c r="G5" s="345">
        <v>44</v>
      </c>
      <c r="H5" s="345">
        <v>42</v>
      </c>
      <c r="I5" s="345">
        <v>43</v>
      </c>
      <c r="J5" s="345">
        <v>41</v>
      </c>
      <c r="K5" s="345">
        <v>38</v>
      </c>
      <c r="L5" s="345">
        <v>35</v>
      </c>
      <c r="M5" s="345">
        <v>30</v>
      </c>
      <c r="N5" s="416">
        <f t="shared" ref="N5:N19" si="0">C5*11</f>
        <v>506</v>
      </c>
      <c r="O5" s="418">
        <f t="shared" ref="O5:O19" si="1">SUM(C5:M5)</f>
        <v>452</v>
      </c>
      <c r="P5" s="419">
        <f t="shared" ref="P5:P19" si="2">(N5-O5)/N5</f>
        <v>0.1067193675889328</v>
      </c>
    </row>
    <row r="6" spans="1:16" x14ac:dyDescent="0.2">
      <c r="A6" s="345" t="s">
        <v>121</v>
      </c>
      <c r="B6" s="345">
        <v>26</v>
      </c>
      <c r="C6" s="345">
        <v>26</v>
      </c>
      <c r="D6" s="345">
        <v>26</v>
      </c>
      <c r="E6" s="345">
        <v>26</v>
      </c>
      <c r="F6" s="345">
        <v>26</v>
      </c>
      <c r="G6" s="345">
        <v>26</v>
      </c>
      <c r="H6" s="345">
        <v>26</v>
      </c>
      <c r="I6" s="345">
        <v>26</v>
      </c>
      <c r="J6" s="345">
        <v>26</v>
      </c>
      <c r="K6" s="345">
        <v>26</v>
      </c>
      <c r="L6" s="345">
        <v>26</v>
      </c>
      <c r="M6" s="345">
        <v>26</v>
      </c>
      <c r="N6" s="416">
        <f t="shared" si="0"/>
        <v>286</v>
      </c>
      <c r="O6" s="418">
        <f t="shared" si="1"/>
        <v>286</v>
      </c>
      <c r="P6" s="419">
        <f t="shared" si="2"/>
        <v>0</v>
      </c>
    </row>
    <row r="7" spans="1:16" x14ac:dyDescent="0.2">
      <c r="A7" s="345" t="s">
        <v>307</v>
      </c>
      <c r="B7" s="345">
        <v>101</v>
      </c>
      <c r="C7" s="345">
        <v>101</v>
      </c>
      <c r="D7" s="345">
        <v>101</v>
      </c>
      <c r="E7" s="345">
        <v>101</v>
      </c>
      <c r="F7" s="345">
        <v>101</v>
      </c>
      <c r="G7" s="345">
        <v>101</v>
      </c>
      <c r="H7" s="345">
        <v>101</v>
      </c>
      <c r="I7" s="345">
        <v>101</v>
      </c>
      <c r="J7" s="345">
        <v>101</v>
      </c>
      <c r="K7" s="345">
        <v>101</v>
      </c>
      <c r="L7" s="345">
        <v>101</v>
      </c>
      <c r="M7" s="345">
        <v>101</v>
      </c>
      <c r="N7" s="416">
        <f t="shared" si="0"/>
        <v>1111</v>
      </c>
      <c r="O7" s="418">
        <f t="shared" si="1"/>
        <v>1111</v>
      </c>
      <c r="P7" s="419">
        <f t="shared" si="2"/>
        <v>0</v>
      </c>
    </row>
    <row r="8" spans="1:16" x14ac:dyDescent="0.2">
      <c r="A8" s="345" t="s">
        <v>153</v>
      </c>
      <c r="B8" s="345">
        <v>92</v>
      </c>
      <c r="C8" s="345">
        <v>92</v>
      </c>
      <c r="D8" s="345">
        <v>92</v>
      </c>
      <c r="E8" s="345">
        <v>92</v>
      </c>
      <c r="F8" s="345">
        <v>92</v>
      </c>
      <c r="G8" s="345">
        <v>92</v>
      </c>
      <c r="H8" s="345">
        <v>92</v>
      </c>
      <c r="I8" s="345">
        <v>89</v>
      </c>
      <c r="J8" s="345">
        <v>88</v>
      </c>
      <c r="K8" s="345">
        <v>85</v>
      </c>
      <c r="L8" s="345">
        <v>72</v>
      </c>
      <c r="M8" s="345">
        <v>3</v>
      </c>
      <c r="N8" s="416">
        <f t="shared" si="0"/>
        <v>1012</v>
      </c>
      <c r="O8" s="418">
        <f t="shared" si="1"/>
        <v>889</v>
      </c>
      <c r="P8" s="419">
        <f t="shared" si="2"/>
        <v>0.12154150197628459</v>
      </c>
    </row>
    <row r="9" spans="1:16" x14ac:dyDescent="0.2">
      <c r="A9" s="345" t="s">
        <v>409</v>
      </c>
      <c r="B9" s="345">
        <v>104</v>
      </c>
      <c r="C9" s="345">
        <v>96</v>
      </c>
      <c r="D9" s="345">
        <v>94</v>
      </c>
      <c r="E9" s="345">
        <v>95</v>
      </c>
      <c r="F9" s="345">
        <v>92</v>
      </c>
      <c r="G9" s="345">
        <v>84</v>
      </c>
      <c r="H9" s="345">
        <v>78</v>
      </c>
      <c r="I9" s="345">
        <v>76</v>
      </c>
      <c r="J9" s="345">
        <v>73</v>
      </c>
      <c r="K9" s="345">
        <v>69</v>
      </c>
      <c r="L9" s="345">
        <v>61</v>
      </c>
      <c r="M9" s="345">
        <v>50</v>
      </c>
      <c r="N9" s="416">
        <f t="shared" si="0"/>
        <v>1056</v>
      </c>
      <c r="O9" s="418">
        <f t="shared" si="1"/>
        <v>868</v>
      </c>
      <c r="P9" s="419">
        <f t="shared" si="2"/>
        <v>0.17803030303030304</v>
      </c>
    </row>
    <row r="10" spans="1:16" x14ac:dyDescent="0.2">
      <c r="A10" s="345" t="s">
        <v>513</v>
      </c>
      <c r="B10" s="345">
        <v>105</v>
      </c>
      <c r="C10" s="345">
        <v>104</v>
      </c>
      <c r="D10" s="345">
        <v>105</v>
      </c>
      <c r="E10" s="345">
        <v>104</v>
      </c>
      <c r="F10" s="345">
        <v>103</v>
      </c>
      <c r="G10" s="345">
        <v>101</v>
      </c>
      <c r="H10" s="345">
        <v>100</v>
      </c>
      <c r="I10" s="345">
        <v>100</v>
      </c>
      <c r="J10" s="345">
        <v>99</v>
      </c>
      <c r="K10" s="345">
        <v>94</v>
      </c>
      <c r="L10" s="345">
        <v>94</v>
      </c>
      <c r="M10" s="345">
        <v>85</v>
      </c>
      <c r="N10" s="416">
        <f t="shared" si="0"/>
        <v>1144</v>
      </c>
      <c r="O10" s="418">
        <f t="shared" si="1"/>
        <v>1089</v>
      </c>
      <c r="P10" s="419">
        <f t="shared" si="2"/>
        <v>4.807692307692308E-2</v>
      </c>
    </row>
    <row r="11" spans="1:16" x14ac:dyDescent="0.2">
      <c r="A11" s="345" t="s">
        <v>619</v>
      </c>
      <c r="B11" s="345">
        <v>84</v>
      </c>
      <c r="C11" s="345">
        <v>84</v>
      </c>
      <c r="D11" s="345">
        <v>84</v>
      </c>
      <c r="E11" s="345">
        <v>84</v>
      </c>
      <c r="F11" s="345">
        <v>84</v>
      </c>
      <c r="G11" s="345">
        <v>84</v>
      </c>
      <c r="H11" s="345">
        <v>84</v>
      </c>
      <c r="I11" s="345">
        <v>83</v>
      </c>
      <c r="J11" s="345">
        <v>82</v>
      </c>
      <c r="K11" s="345">
        <v>81</v>
      </c>
      <c r="L11" s="345">
        <v>79</v>
      </c>
      <c r="M11" s="345">
        <v>66</v>
      </c>
      <c r="N11" s="416">
        <f t="shared" si="0"/>
        <v>924</v>
      </c>
      <c r="O11" s="418">
        <f t="shared" si="1"/>
        <v>895</v>
      </c>
      <c r="P11" s="419">
        <f t="shared" si="2"/>
        <v>3.1385281385281384E-2</v>
      </c>
    </row>
    <row r="12" spans="1:16" x14ac:dyDescent="0.2">
      <c r="A12" s="345" t="s">
        <v>700</v>
      </c>
      <c r="B12" s="345">
        <v>70</v>
      </c>
      <c r="C12" s="345">
        <v>70</v>
      </c>
      <c r="D12" s="345">
        <v>69</v>
      </c>
      <c r="E12" s="345">
        <v>66</v>
      </c>
      <c r="F12" s="345">
        <v>65</v>
      </c>
      <c r="G12" s="345">
        <v>60</v>
      </c>
      <c r="H12" s="345">
        <v>58</v>
      </c>
      <c r="I12" s="345">
        <v>58</v>
      </c>
      <c r="J12" s="345">
        <v>56</v>
      </c>
      <c r="K12" s="345">
        <v>54</v>
      </c>
      <c r="L12" s="345">
        <v>52</v>
      </c>
      <c r="M12" s="345">
        <v>46</v>
      </c>
      <c r="N12" s="416">
        <f t="shared" si="0"/>
        <v>770</v>
      </c>
      <c r="O12" s="418">
        <f t="shared" si="1"/>
        <v>654</v>
      </c>
      <c r="P12" s="419">
        <f t="shared" si="2"/>
        <v>0.15064935064935064</v>
      </c>
    </row>
    <row r="13" spans="1:16" x14ac:dyDescent="0.2">
      <c r="A13" s="345" t="s">
        <v>769</v>
      </c>
      <c r="B13" s="345">
        <v>102</v>
      </c>
      <c r="C13" s="345">
        <v>102</v>
      </c>
      <c r="D13" s="345">
        <v>102</v>
      </c>
      <c r="E13" s="345">
        <v>102</v>
      </c>
      <c r="F13" s="345">
        <v>100</v>
      </c>
      <c r="G13" s="345">
        <v>100</v>
      </c>
      <c r="H13" s="345">
        <v>102</v>
      </c>
      <c r="I13" s="345">
        <v>100</v>
      </c>
      <c r="J13" s="345">
        <v>96</v>
      </c>
      <c r="K13" s="345">
        <v>92</v>
      </c>
      <c r="L13" s="345">
        <v>86</v>
      </c>
      <c r="M13" s="345">
        <v>70</v>
      </c>
      <c r="N13" s="416">
        <f t="shared" si="0"/>
        <v>1122</v>
      </c>
      <c r="O13" s="418">
        <f t="shared" si="1"/>
        <v>1052</v>
      </c>
      <c r="P13" s="419">
        <f t="shared" si="2"/>
        <v>6.2388591800356503E-2</v>
      </c>
    </row>
    <row r="14" spans="1:16" x14ac:dyDescent="0.2">
      <c r="A14" s="345" t="s">
        <v>873</v>
      </c>
      <c r="B14" s="345">
        <v>57</v>
      </c>
      <c r="C14" s="345">
        <v>57</v>
      </c>
      <c r="D14" s="345">
        <v>57</v>
      </c>
      <c r="E14" s="345">
        <v>57</v>
      </c>
      <c r="F14" s="345">
        <v>57</v>
      </c>
      <c r="G14" s="345">
        <v>57</v>
      </c>
      <c r="H14" s="345">
        <v>56</v>
      </c>
      <c r="I14" s="345">
        <v>56</v>
      </c>
      <c r="J14" s="345">
        <v>56</v>
      </c>
      <c r="K14" s="345">
        <v>52</v>
      </c>
      <c r="L14" s="345">
        <v>49</v>
      </c>
      <c r="M14" s="345">
        <v>46</v>
      </c>
      <c r="N14" s="416">
        <f t="shared" si="0"/>
        <v>627</v>
      </c>
      <c r="O14" s="418">
        <f t="shared" si="1"/>
        <v>600</v>
      </c>
      <c r="P14" s="419">
        <f t="shared" si="2"/>
        <v>4.3062200956937802E-2</v>
      </c>
    </row>
    <row r="15" spans="1:16" x14ac:dyDescent="0.2">
      <c r="A15" s="345" t="s">
        <v>943</v>
      </c>
      <c r="B15" s="345">
        <v>92</v>
      </c>
      <c r="C15" s="345">
        <v>76</v>
      </c>
      <c r="D15" s="345">
        <v>74</v>
      </c>
      <c r="E15" s="345">
        <v>68</v>
      </c>
      <c r="F15" s="345">
        <v>66</v>
      </c>
      <c r="G15" s="345">
        <v>62</v>
      </c>
      <c r="H15" s="345">
        <v>65</v>
      </c>
      <c r="I15" s="345">
        <v>57</v>
      </c>
      <c r="J15" s="345">
        <v>51</v>
      </c>
      <c r="K15" s="345">
        <v>51</v>
      </c>
      <c r="L15" s="345">
        <v>47</v>
      </c>
      <c r="M15" s="345">
        <v>38</v>
      </c>
      <c r="N15" s="416">
        <f t="shared" si="0"/>
        <v>836</v>
      </c>
      <c r="O15" s="418">
        <f t="shared" si="1"/>
        <v>655</v>
      </c>
      <c r="P15" s="419">
        <f t="shared" si="2"/>
        <v>0.21650717703349281</v>
      </c>
    </row>
    <row r="16" spans="1:16" x14ac:dyDescent="0.2">
      <c r="A16" s="345" t="s">
        <v>1042</v>
      </c>
      <c r="B16" s="345">
        <v>59</v>
      </c>
      <c r="C16" s="345">
        <v>54</v>
      </c>
      <c r="D16" s="345">
        <v>52</v>
      </c>
      <c r="E16" s="345">
        <v>52</v>
      </c>
      <c r="F16" s="345">
        <v>49</v>
      </c>
      <c r="G16" s="345">
        <v>48</v>
      </c>
      <c r="H16" s="345">
        <v>47</v>
      </c>
      <c r="I16" s="345">
        <v>49</v>
      </c>
      <c r="J16" s="345">
        <v>47</v>
      </c>
      <c r="K16" s="345">
        <v>45</v>
      </c>
      <c r="L16" s="345">
        <v>43</v>
      </c>
      <c r="M16" s="345">
        <v>37</v>
      </c>
      <c r="N16" s="416">
        <f t="shared" si="0"/>
        <v>594</v>
      </c>
      <c r="O16" s="418">
        <f t="shared" si="1"/>
        <v>523</v>
      </c>
      <c r="P16" s="419">
        <f t="shared" si="2"/>
        <v>0.11952861952861953</v>
      </c>
    </row>
    <row r="17" spans="1:16" x14ac:dyDescent="0.2">
      <c r="A17" s="345" t="s">
        <v>1108</v>
      </c>
      <c r="B17" s="345">
        <v>77</v>
      </c>
      <c r="C17" s="345">
        <v>77</v>
      </c>
      <c r="D17" s="345">
        <v>77</v>
      </c>
      <c r="E17" s="345">
        <v>77</v>
      </c>
      <c r="F17" s="345">
        <v>77</v>
      </c>
      <c r="G17" s="345">
        <v>77</v>
      </c>
      <c r="H17" s="345">
        <v>77</v>
      </c>
      <c r="I17" s="345">
        <v>77</v>
      </c>
      <c r="J17" s="345">
        <v>77</v>
      </c>
      <c r="K17" s="345">
        <v>77</v>
      </c>
      <c r="L17" s="345">
        <v>77</v>
      </c>
      <c r="M17" s="345">
        <v>75</v>
      </c>
      <c r="N17" s="416">
        <f t="shared" si="0"/>
        <v>847</v>
      </c>
      <c r="O17" s="418">
        <f t="shared" si="1"/>
        <v>845</v>
      </c>
      <c r="P17" s="419">
        <f t="shared" si="2"/>
        <v>2.3612750885478157E-3</v>
      </c>
    </row>
    <row r="18" spans="1:16" x14ac:dyDescent="0.2">
      <c r="A18" s="345" t="s">
        <v>1199</v>
      </c>
      <c r="B18" s="345">
        <v>82</v>
      </c>
      <c r="C18" s="345">
        <v>80</v>
      </c>
      <c r="D18" s="345">
        <v>78</v>
      </c>
      <c r="E18" s="345">
        <v>78</v>
      </c>
      <c r="F18" s="345">
        <v>78</v>
      </c>
      <c r="G18" s="345">
        <v>77</v>
      </c>
      <c r="H18" s="345">
        <v>76</v>
      </c>
      <c r="I18" s="345">
        <v>75</v>
      </c>
      <c r="J18" s="345">
        <v>71</v>
      </c>
      <c r="K18" s="345">
        <v>71</v>
      </c>
      <c r="L18" s="345">
        <v>69</v>
      </c>
      <c r="M18" s="345">
        <v>64</v>
      </c>
      <c r="N18" s="416">
        <f t="shared" si="0"/>
        <v>880</v>
      </c>
      <c r="O18" s="418">
        <f t="shared" si="1"/>
        <v>817</v>
      </c>
      <c r="P18" s="419">
        <f t="shared" si="2"/>
        <v>7.1590909090909094E-2</v>
      </c>
    </row>
    <row r="19" spans="1:16" s="415" customFormat="1" x14ac:dyDescent="0.2">
      <c r="A19" s="416" t="s">
        <v>1291</v>
      </c>
      <c r="B19" s="416">
        <v>1195</v>
      </c>
      <c r="C19" s="416">
        <v>1154</v>
      </c>
      <c r="D19" s="416">
        <v>1144</v>
      </c>
      <c r="E19" s="416">
        <v>1128</v>
      </c>
      <c r="F19" s="416">
        <v>1110</v>
      </c>
      <c r="G19" s="416">
        <v>1087</v>
      </c>
      <c r="H19" s="416">
        <v>1071</v>
      </c>
      <c r="I19" s="416">
        <v>1056</v>
      </c>
      <c r="J19" s="416">
        <v>1026</v>
      </c>
      <c r="K19" s="416">
        <v>991</v>
      </c>
      <c r="L19" s="416">
        <v>939</v>
      </c>
      <c r="M19" s="416">
        <v>774</v>
      </c>
      <c r="N19" s="416">
        <f t="shared" si="0"/>
        <v>12694</v>
      </c>
      <c r="O19" s="418">
        <f t="shared" si="1"/>
        <v>11480</v>
      </c>
      <c r="P19" s="419">
        <f t="shared" si="2"/>
        <v>9.5635733417362534E-2</v>
      </c>
    </row>
  </sheetData>
  <phoneticPr fontId="3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E1196"/>
  <sheetViews>
    <sheetView workbookViewId="0">
      <selection activeCell="D19" sqref="D19"/>
    </sheetView>
  </sheetViews>
  <sheetFormatPr defaultRowHeight="11.25" x14ac:dyDescent="0.2"/>
  <cols>
    <col min="1" max="1" width="10.85546875" style="411" bestFit="1" customWidth="1"/>
    <col min="2" max="2" width="21.5703125" style="411" customWidth="1"/>
    <col min="3" max="3" width="9.140625" style="169"/>
    <col min="4" max="4" width="44.42578125" style="411" customWidth="1"/>
    <col min="5" max="5" width="11.7109375" style="412" customWidth="1"/>
    <col min="6" max="6" width="10.5703125" style="412" customWidth="1"/>
    <col min="7" max="7" width="12.42578125" style="412" customWidth="1"/>
    <col min="8" max="8" width="13.42578125" style="412" customWidth="1"/>
    <col min="9" max="9" width="14.28515625" style="412" customWidth="1"/>
    <col min="10" max="10" width="10.42578125" style="412" customWidth="1"/>
    <col min="11" max="11" width="11.140625" style="412" customWidth="1"/>
    <col min="12" max="15" width="10.5703125" style="412" customWidth="1"/>
    <col min="16" max="16384" width="9.140625" style="151"/>
  </cols>
  <sheetData>
    <row r="1" spans="1:15" s="346" customFormat="1" ht="12" thickBot="1" x14ac:dyDescent="0.25">
      <c r="A1" s="258" t="s">
        <v>1</v>
      </c>
      <c r="B1" s="259" t="s">
        <v>1299</v>
      </c>
      <c r="C1" s="260" t="s">
        <v>3</v>
      </c>
      <c r="D1" s="261" t="s">
        <v>4</v>
      </c>
      <c r="E1" s="262" t="s">
        <v>5</v>
      </c>
      <c r="F1" s="263" t="s">
        <v>6</v>
      </c>
      <c r="G1" s="263" t="s">
        <v>7</v>
      </c>
      <c r="H1" s="263" t="s">
        <v>8</v>
      </c>
      <c r="I1" s="263" t="s">
        <v>9</v>
      </c>
      <c r="J1" s="264" t="s">
        <v>10</v>
      </c>
      <c r="K1" s="264" t="s">
        <v>11</v>
      </c>
      <c r="L1" s="264" t="s">
        <v>12</v>
      </c>
      <c r="M1" s="264" t="s">
        <v>13</v>
      </c>
      <c r="N1" s="264" t="s">
        <v>14</v>
      </c>
      <c r="O1" s="264" t="s">
        <v>1300</v>
      </c>
    </row>
    <row r="2" spans="1:15" ht="21" customHeight="1" x14ac:dyDescent="0.2">
      <c r="A2" s="218" t="s">
        <v>1108</v>
      </c>
      <c r="B2" s="252" t="s">
        <v>1109</v>
      </c>
      <c r="C2" s="253">
        <v>33020540</v>
      </c>
      <c r="D2" s="254" t="s">
        <v>1110</v>
      </c>
      <c r="E2" s="265">
        <v>1</v>
      </c>
      <c r="F2" s="266">
        <v>1</v>
      </c>
      <c r="G2" s="267">
        <v>1</v>
      </c>
      <c r="H2" s="268">
        <v>1</v>
      </c>
      <c r="I2" s="267">
        <v>1</v>
      </c>
      <c r="J2" s="268">
        <v>1</v>
      </c>
      <c r="K2" s="269">
        <v>1</v>
      </c>
      <c r="L2" s="268">
        <v>1</v>
      </c>
      <c r="M2" s="267">
        <v>1</v>
      </c>
      <c r="N2" s="268">
        <v>1</v>
      </c>
      <c r="O2" s="267">
        <v>1</v>
      </c>
    </row>
    <row r="3" spans="1:15" x14ac:dyDescent="0.2">
      <c r="A3" s="218" t="s">
        <v>1108</v>
      </c>
      <c r="B3" s="255" t="s">
        <v>1109</v>
      </c>
      <c r="C3" s="253">
        <v>33020558</v>
      </c>
      <c r="D3" s="256" t="s">
        <v>1111</v>
      </c>
      <c r="E3" s="265">
        <v>1</v>
      </c>
      <c r="F3" s="266">
        <v>1</v>
      </c>
      <c r="G3" s="267">
        <v>1</v>
      </c>
      <c r="H3" s="268">
        <v>1</v>
      </c>
      <c r="I3" s="267">
        <v>1</v>
      </c>
      <c r="J3" s="268">
        <v>1</v>
      </c>
      <c r="K3" s="269">
        <v>1</v>
      </c>
      <c r="L3" s="268">
        <v>1</v>
      </c>
      <c r="M3" s="267">
        <v>1</v>
      </c>
      <c r="N3" s="268">
        <v>1</v>
      </c>
      <c r="O3" s="267">
        <v>1</v>
      </c>
    </row>
    <row r="4" spans="1:15" x14ac:dyDescent="0.2">
      <c r="A4" s="218" t="s">
        <v>1108</v>
      </c>
      <c r="B4" s="255" t="s">
        <v>1109</v>
      </c>
      <c r="C4" s="253">
        <v>33020710</v>
      </c>
      <c r="D4" s="256" t="s">
        <v>1112</v>
      </c>
      <c r="E4" s="265">
        <v>1</v>
      </c>
      <c r="F4" s="266">
        <v>1</v>
      </c>
      <c r="G4" s="267">
        <v>1</v>
      </c>
      <c r="H4" s="268">
        <v>1</v>
      </c>
      <c r="I4" s="267">
        <v>1</v>
      </c>
      <c r="J4" s="268">
        <v>1</v>
      </c>
      <c r="K4" s="269">
        <v>1</v>
      </c>
      <c r="L4" s="268">
        <v>1</v>
      </c>
      <c r="M4" s="267">
        <v>1</v>
      </c>
      <c r="N4" s="268">
        <v>1</v>
      </c>
      <c r="O4" s="267">
        <v>1</v>
      </c>
    </row>
    <row r="5" spans="1:15" ht="17.25" customHeight="1" x14ac:dyDescent="0.2">
      <c r="A5" s="218" t="s">
        <v>1108</v>
      </c>
      <c r="B5" s="255" t="s">
        <v>1109</v>
      </c>
      <c r="C5" s="253">
        <v>33020779</v>
      </c>
      <c r="D5" s="256" t="s">
        <v>1113</v>
      </c>
      <c r="E5" s="265">
        <v>1</v>
      </c>
      <c r="F5" s="266">
        <v>1</v>
      </c>
      <c r="G5" s="267">
        <v>1</v>
      </c>
      <c r="H5" s="268">
        <v>1</v>
      </c>
      <c r="I5" s="267">
        <v>1</v>
      </c>
      <c r="J5" s="268">
        <v>1</v>
      </c>
      <c r="K5" s="269">
        <v>1</v>
      </c>
      <c r="L5" s="268">
        <v>1</v>
      </c>
      <c r="M5" s="267">
        <v>1</v>
      </c>
      <c r="N5" s="268">
        <v>1</v>
      </c>
      <c r="O5" s="267">
        <v>1</v>
      </c>
    </row>
    <row r="6" spans="1:15" ht="15" customHeight="1" x14ac:dyDescent="0.2">
      <c r="A6" s="218" t="s">
        <v>1108</v>
      </c>
      <c r="B6" s="255" t="s">
        <v>1109</v>
      </c>
      <c r="C6" s="253">
        <v>33020957</v>
      </c>
      <c r="D6" s="256" t="s">
        <v>1114</v>
      </c>
      <c r="E6" s="265">
        <v>1</v>
      </c>
      <c r="F6" s="266">
        <v>1</v>
      </c>
      <c r="G6" s="267">
        <v>1</v>
      </c>
      <c r="H6" s="268">
        <v>1</v>
      </c>
      <c r="I6" s="267">
        <v>1</v>
      </c>
      <c r="J6" s="268">
        <v>1</v>
      </c>
      <c r="K6" s="269">
        <v>1</v>
      </c>
      <c r="L6" s="268">
        <v>1</v>
      </c>
      <c r="M6" s="267">
        <v>1</v>
      </c>
      <c r="N6" s="268">
        <v>1</v>
      </c>
      <c r="O6" s="267">
        <v>1</v>
      </c>
    </row>
    <row r="7" spans="1:15" ht="17.25" customHeight="1" x14ac:dyDescent="0.2">
      <c r="A7" s="218" t="s">
        <v>1108</v>
      </c>
      <c r="B7" s="255" t="s">
        <v>1115</v>
      </c>
      <c r="C7" s="253">
        <v>33043515</v>
      </c>
      <c r="D7" s="256" t="s">
        <v>1116</v>
      </c>
      <c r="E7" s="265">
        <v>1</v>
      </c>
      <c r="F7" s="266">
        <v>1</v>
      </c>
      <c r="G7" s="267">
        <v>1</v>
      </c>
      <c r="H7" s="268">
        <v>1</v>
      </c>
      <c r="I7" s="267">
        <v>1</v>
      </c>
      <c r="J7" s="268">
        <v>1</v>
      </c>
      <c r="K7" s="269">
        <v>1</v>
      </c>
      <c r="L7" s="268">
        <v>1</v>
      </c>
      <c r="M7" s="267">
        <v>1</v>
      </c>
      <c r="N7" s="268">
        <v>1</v>
      </c>
      <c r="O7" s="267">
        <v>1</v>
      </c>
    </row>
    <row r="8" spans="1:15" x14ac:dyDescent="0.2">
      <c r="A8" s="218" t="s">
        <v>1108</v>
      </c>
      <c r="B8" s="255" t="s">
        <v>1115</v>
      </c>
      <c r="C8" s="253">
        <v>33043523</v>
      </c>
      <c r="D8" s="256" t="s">
        <v>262</v>
      </c>
      <c r="E8" s="265">
        <v>1</v>
      </c>
      <c r="F8" s="266">
        <v>1</v>
      </c>
      <c r="G8" s="267">
        <v>1</v>
      </c>
      <c r="H8" s="268">
        <v>1</v>
      </c>
      <c r="I8" s="267">
        <v>1</v>
      </c>
      <c r="J8" s="268">
        <v>1</v>
      </c>
      <c r="K8" s="269">
        <v>1</v>
      </c>
      <c r="L8" s="268">
        <v>1</v>
      </c>
      <c r="M8" s="267">
        <v>1</v>
      </c>
      <c r="N8" s="268">
        <v>1</v>
      </c>
      <c r="O8" s="267">
        <v>1</v>
      </c>
    </row>
    <row r="9" spans="1:15" x14ac:dyDescent="0.2">
      <c r="A9" s="218" t="s">
        <v>1108</v>
      </c>
      <c r="B9" s="255" t="s">
        <v>1115</v>
      </c>
      <c r="C9" s="253">
        <v>33043612</v>
      </c>
      <c r="D9" s="256" t="s">
        <v>1117</v>
      </c>
      <c r="E9" s="265">
        <v>1</v>
      </c>
      <c r="F9" s="266">
        <v>1</v>
      </c>
      <c r="G9" s="267">
        <v>1</v>
      </c>
      <c r="H9" s="268">
        <v>1</v>
      </c>
      <c r="I9" s="267">
        <v>1</v>
      </c>
      <c r="J9" s="268">
        <v>1</v>
      </c>
      <c r="K9" s="269">
        <v>1</v>
      </c>
      <c r="L9" s="268">
        <v>1</v>
      </c>
      <c r="M9" s="267">
        <v>1</v>
      </c>
      <c r="N9" s="268">
        <v>1</v>
      </c>
      <c r="O9" s="267">
        <v>1</v>
      </c>
    </row>
    <row r="10" spans="1:15" x14ac:dyDescent="0.2">
      <c r="A10" s="218" t="s">
        <v>1108</v>
      </c>
      <c r="B10" s="255" t="s">
        <v>1115</v>
      </c>
      <c r="C10" s="253">
        <v>33043655</v>
      </c>
      <c r="D10" s="256" t="s">
        <v>1118</v>
      </c>
      <c r="E10" s="265">
        <v>1</v>
      </c>
      <c r="F10" s="266">
        <v>1</v>
      </c>
      <c r="G10" s="267">
        <v>1</v>
      </c>
      <c r="H10" s="268">
        <v>1</v>
      </c>
      <c r="I10" s="267">
        <v>1</v>
      </c>
      <c r="J10" s="268">
        <v>1</v>
      </c>
      <c r="K10" s="269">
        <v>1</v>
      </c>
      <c r="L10" s="268">
        <v>1</v>
      </c>
      <c r="M10" s="267">
        <v>1</v>
      </c>
      <c r="N10" s="268">
        <v>1</v>
      </c>
      <c r="O10" s="267">
        <v>1</v>
      </c>
    </row>
    <row r="11" spans="1:15" ht="20.25" customHeight="1" x14ac:dyDescent="0.2">
      <c r="A11" s="218" t="s">
        <v>1108</v>
      </c>
      <c r="B11" s="255" t="s">
        <v>1115</v>
      </c>
      <c r="C11" s="253">
        <v>33043736</v>
      </c>
      <c r="D11" s="256" t="s">
        <v>1119</v>
      </c>
      <c r="E11" s="265">
        <v>1</v>
      </c>
      <c r="F11" s="266">
        <v>1</v>
      </c>
      <c r="G11" s="267">
        <v>1</v>
      </c>
      <c r="H11" s="268">
        <v>1</v>
      </c>
      <c r="I11" s="267">
        <v>1</v>
      </c>
      <c r="J11" s="268">
        <v>1</v>
      </c>
      <c r="K11" s="269">
        <v>1</v>
      </c>
      <c r="L11" s="268">
        <v>1</v>
      </c>
      <c r="M11" s="267">
        <v>1</v>
      </c>
      <c r="N11" s="268">
        <v>1</v>
      </c>
      <c r="O11" s="267">
        <v>1</v>
      </c>
    </row>
    <row r="12" spans="1:15" x14ac:dyDescent="0.2">
      <c r="A12" s="218" t="s">
        <v>1108</v>
      </c>
      <c r="B12" s="255" t="s">
        <v>1115</v>
      </c>
      <c r="C12" s="253">
        <v>33043752</v>
      </c>
      <c r="D12" s="256" t="s">
        <v>1120</v>
      </c>
      <c r="E12" s="265">
        <v>1</v>
      </c>
      <c r="F12" s="266">
        <v>1</v>
      </c>
      <c r="G12" s="267">
        <v>1</v>
      </c>
      <c r="H12" s="268">
        <v>1</v>
      </c>
      <c r="I12" s="267">
        <v>1</v>
      </c>
      <c r="J12" s="268">
        <v>1</v>
      </c>
      <c r="K12" s="269">
        <v>1</v>
      </c>
      <c r="L12" s="268">
        <v>1</v>
      </c>
      <c r="M12" s="267">
        <v>1</v>
      </c>
      <c r="N12" s="268">
        <v>1</v>
      </c>
      <c r="O12" s="267">
        <v>1</v>
      </c>
    </row>
    <row r="13" spans="1:15" x14ac:dyDescent="0.2">
      <c r="A13" s="218" t="s">
        <v>1108</v>
      </c>
      <c r="B13" s="255" t="s">
        <v>1115</v>
      </c>
      <c r="C13" s="253">
        <v>33043760</v>
      </c>
      <c r="D13" s="256" t="s">
        <v>1121</v>
      </c>
      <c r="E13" s="265">
        <v>1</v>
      </c>
      <c r="F13" s="266">
        <v>1</v>
      </c>
      <c r="G13" s="267">
        <v>1</v>
      </c>
      <c r="H13" s="268">
        <v>1</v>
      </c>
      <c r="I13" s="267">
        <v>1</v>
      </c>
      <c r="J13" s="268">
        <v>1</v>
      </c>
      <c r="K13" s="269">
        <v>1</v>
      </c>
      <c r="L13" s="268">
        <v>1</v>
      </c>
      <c r="M13" s="267">
        <v>1</v>
      </c>
      <c r="N13" s="268">
        <v>1</v>
      </c>
      <c r="O13" s="267">
        <v>1</v>
      </c>
    </row>
    <row r="14" spans="1:15" x14ac:dyDescent="0.2">
      <c r="A14" s="218" t="s">
        <v>1108</v>
      </c>
      <c r="B14" s="255" t="s">
        <v>1115</v>
      </c>
      <c r="C14" s="253">
        <v>33043779</v>
      </c>
      <c r="D14" s="256" t="s">
        <v>1122</v>
      </c>
      <c r="E14" s="265">
        <v>1</v>
      </c>
      <c r="F14" s="266">
        <v>1</v>
      </c>
      <c r="G14" s="267">
        <v>1</v>
      </c>
      <c r="H14" s="268">
        <v>1</v>
      </c>
      <c r="I14" s="267">
        <v>1</v>
      </c>
      <c r="J14" s="268">
        <v>1</v>
      </c>
      <c r="K14" s="269">
        <v>1</v>
      </c>
      <c r="L14" s="268">
        <v>1</v>
      </c>
      <c r="M14" s="267">
        <v>1</v>
      </c>
      <c r="N14" s="268">
        <v>1</v>
      </c>
      <c r="O14" s="267">
        <v>1</v>
      </c>
    </row>
    <row r="15" spans="1:15" x14ac:dyDescent="0.2">
      <c r="A15" s="218" t="s">
        <v>1108</v>
      </c>
      <c r="B15" s="255" t="s">
        <v>1115</v>
      </c>
      <c r="C15" s="253">
        <v>33044147</v>
      </c>
      <c r="D15" s="256" t="s">
        <v>1123</v>
      </c>
      <c r="E15" s="265">
        <v>1</v>
      </c>
      <c r="F15" s="266">
        <v>1</v>
      </c>
      <c r="G15" s="267">
        <v>1</v>
      </c>
      <c r="H15" s="268">
        <v>1</v>
      </c>
      <c r="I15" s="267">
        <v>1</v>
      </c>
      <c r="J15" s="268">
        <v>1</v>
      </c>
      <c r="K15" s="269">
        <v>1</v>
      </c>
      <c r="L15" s="268">
        <v>1</v>
      </c>
      <c r="M15" s="267">
        <v>1</v>
      </c>
      <c r="N15" s="268">
        <v>1</v>
      </c>
      <c r="O15" s="267">
        <v>1</v>
      </c>
    </row>
    <row r="16" spans="1:15" x14ac:dyDescent="0.2">
      <c r="A16" s="218" t="s">
        <v>1108</v>
      </c>
      <c r="B16" s="255" t="s">
        <v>1124</v>
      </c>
      <c r="C16" s="253">
        <v>33018804</v>
      </c>
      <c r="D16" s="256" t="s">
        <v>1125</v>
      </c>
      <c r="E16" s="265">
        <v>1</v>
      </c>
      <c r="F16" s="266">
        <v>1</v>
      </c>
      <c r="G16" s="267">
        <v>1</v>
      </c>
      <c r="H16" s="268">
        <v>1</v>
      </c>
      <c r="I16" s="267">
        <v>1</v>
      </c>
      <c r="J16" s="268">
        <v>1</v>
      </c>
      <c r="K16" s="269">
        <v>1</v>
      </c>
      <c r="L16" s="268">
        <v>1</v>
      </c>
      <c r="M16" s="267">
        <v>1</v>
      </c>
      <c r="N16" s="268">
        <v>1</v>
      </c>
      <c r="O16" s="267">
        <v>1</v>
      </c>
    </row>
    <row r="17" spans="1:15" x14ac:dyDescent="0.2">
      <c r="A17" s="218" t="s">
        <v>1108</v>
      </c>
      <c r="B17" s="255" t="s">
        <v>1124</v>
      </c>
      <c r="C17" s="253">
        <v>33043523</v>
      </c>
      <c r="D17" s="256" t="s">
        <v>262</v>
      </c>
      <c r="E17" s="265">
        <v>1</v>
      </c>
      <c r="F17" s="266">
        <v>1</v>
      </c>
      <c r="G17" s="267">
        <v>1</v>
      </c>
      <c r="H17" s="268">
        <v>1</v>
      </c>
      <c r="I17" s="267">
        <v>1</v>
      </c>
      <c r="J17" s="268">
        <v>1</v>
      </c>
      <c r="K17" s="269">
        <v>1</v>
      </c>
      <c r="L17" s="268">
        <v>1</v>
      </c>
      <c r="M17" s="267">
        <v>1</v>
      </c>
      <c r="N17" s="268">
        <v>1</v>
      </c>
      <c r="O17" s="267">
        <v>1</v>
      </c>
    </row>
    <row r="18" spans="1:15" x14ac:dyDescent="0.2">
      <c r="A18" s="218" t="s">
        <v>1108</v>
      </c>
      <c r="B18" s="255" t="s">
        <v>1124</v>
      </c>
      <c r="C18" s="253">
        <v>33019223</v>
      </c>
      <c r="D18" s="256" t="s">
        <v>1126</v>
      </c>
      <c r="E18" s="265">
        <v>1</v>
      </c>
      <c r="F18" s="266">
        <v>1</v>
      </c>
      <c r="G18" s="267">
        <v>1</v>
      </c>
      <c r="H18" s="268">
        <v>1</v>
      </c>
      <c r="I18" s="267">
        <v>1</v>
      </c>
      <c r="J18" s="268">
        <v>1</v>
      </c>
      <c r="K18" s="269">
        <v>1</v>
      </c>
      <c r="L18" s="268">
        <v>1</v>
      </c>
      <c r="M18" s="267">
        <v>1</v>
      </c>
      <c r="N18" s="268">
        <v>1</v>
      </c>
      <c r="O18" s="267">
        <v>1</v>
      </c>
    </row>
    <row r="19" spans="1:15" ht="15.75" customHeight="1" x14ac:dyDescent="0.2">
      <c r="A19" s="218" t="s">
        <v>1108</v>
      </c>
      <c r="B19" s="255" t="s">
        <v>1124</v>
      </c>
      <c r="C19" s="253">
        <v>33019290</v>
      </c>
      <c r="D19" s="256" t="s">
        <v>1127</v>
      </c>
      <c r="E19" s="265">
        <v>1</v>
      </c>
      <c r="F19" s="266">
        <v>1</v>
      </c>
      <c r="G19" s="267">
        <v>1</v>
      </c>
      <c r="H19" s="268">
        <v>1</v>
      </c>
      <c r="I19" s="267">
        <v>1</v>
      </c>
      <c r="J19" s="268">
        <v>1</v>
      </c>
      <c r="K19" s="269">
        <v>1</v>
      </c>
      <c r="L19" s="268">
        <v>1</v>
      </c>
      <c r="M19" s="267">
        <v>1</v>
      </c>
      <c r="N19" s="268">
        <v>1</v>
      </c>
      <c r="O19" s="267">
        <v>1</v>
      </c>
    </row>
    <row r="20" spans="1:15" x14ac:dyDescent="0.2">
      <c r="A20" s="218" t="s">
        <v>1108</v>
      </c>
      <c r="B20" s="255" t="s">
        <v>1124</v>
      </c>
      <c r="C20" s="253">
        <v>33019428</v>
      </c>
      <c r="D20" s="256" t="s">
        <v>1128</v>
      </c>
      <c r="E20" s="265">
        <v>1</v>
      </c>
      <c r="F20" s="266">
        <v>1</v>
      </c>
      <c r="G20" s="267">
        <v>1</v>
      </c>
      <c r="H20" s="268">
        <v>1</v>
      </c>
      <c r="I20" s="267">
        <v>1</v>
      </c>
      <c r="J20" s="268">
        <v>1</v>
      </c>
      <c r="K20" s="269">
        <v>1</v>
      </c>
      <c r="L20" s="268">
        <v>1</v>
      </c>
      <c r="M20" s="267">
        <v>1</v>
      </c>
      <c r="N20" s="268">
        <v>1</v>
      </c>
      <c r="O20" s="267">
        <v>1</v>
      </c>
    </row>
    <row r="21" spans="1:15" x14ac:dyDescent="0.2">
      <c r="A21" s="218" t="s">
        <v>1108</v>
      </c>
      <c r="B21" s="255" t="s">
        <v>1129</v>
      </c>
      <c r="C21" s="253">
        <v>33019673</v>
      </c>
      <c r="D21" s="256" t="s">
        <v>1130</v>
      </c>
      <c r="E21" s="265">
        <v>1</v>
      </c>
      <c r="F21" s="266">
        <v>1</v>
      </c>
      <c r="G21" s="267">
        <v>1</v>
      </c>
      <c r="H21" s="268">
        <v>1</v>
      </c>
      <c r="I21" s="267">
        <v>1</v>
      </c>
      <c r="J21" s="268">
        <v>1</v>
      </c>
      <c r="K21" s="269">
        <v>1</v>
      </c>
      <c r="L21" s="268">
        <v>1</v>
      </c>
      <c r="M21" s="267">
        <v>1</v>
      </c>
      <c r="N21" s="268">
        <v>1</v>
      </c>
      <c r="O21" s="267">
        <v>1</v>
      </c>
    </row>
    <row r="22" spans="1:15" x14ac:dyDescent="0.2">
      <c r="A22" s="218" t="s">
        <v>1108</v>
      </c>
      <c r="B22" s="255" t="s">
        <v>1129</v>
      </c>
      <c r="C22" s="253">
        <v>33019681</v>
      </c>
      <c r="D22" s="256" t="s">
        <v>1131</v>
      </c>
      <c r="E22" s="265">
        <v>1</v>
      </c>
      <c r="F22" s="266">
        <v>1</v>
      </c>
      <c r="G22" s="267">
        <v>1</v>
      </c>
      <c r="H22" s="268">
        <v>1</v>
      </c>
      <c r="I22" s="267">
        <v>1</v>
      </c>
      <c r="J22" s="268">
        <v>1</v>
      </c>
      <c r="K22" s="269">
        <v>1</v>
      </c>
      <c r="L22" s="268">
        <v>1</v>
      </c>
      <c r="M22" s="267">
        <v>1</v>
      </c>
      <c r="N22" s="268">
        <v>1</v>
      </c>
      <c r="O22" s="267"/>
    </row>
    <row r="23" spans="1:15" x14ac:dyDescent="0.2">
      <c r="A23" s="218" t="s">
        <v>1108</v>
      </c>
      <c r="B23" s="255" t="s">
        <v>1129</v>
      </c>
      <c r="C23" s="253">
        <v>33019789</v>
      </c>
      <c r="D23" s="256" t="s">
        <v>1132</v>
      </c>
      <c r="E23" s="265">
        <v>1</v>
      </c>
      <c r="F23" s="266">
        <v>1</v>
      </c>
      <c r="G23" s="267">
        <v>1</v>
      </c>
      <c r="H23" s="268">
        <v>1</v>
      </c>
      <c r="I23" s="267">
        <v>1</v>
      </c>
      <c r="J23" s="268">
        <v>1</v>
      </c>
      <c r="K23" s="269">
        <v>1</v>
      </c>
      <c r="L23" s="268">
        <v>1</v>
      </c>
      <c r="M23" s="267">
        <v>1</v>
      </c>
      <c r="N23" s="268">
        <v>1</v>
      </c>
      <c r="O23" s="267">
        <v>1</v>
      </c>
    </row>
    <row r="24" spans="1:15" x14ac:dyDescent="0.2">
      <c r="A24" s="218" t="s">
        <v>1108</v>
      </c>
      <c r="B24" s="255" t="s">
        <v>1129</v>
      </c>
      <c r="C24" s="253">
        <v>33019800</v>
      </c>
      <c r="D24" s="256" t="s">
        <v>1133</v>
      </c>
      <c r="E24" s="265">
        <v>1</v>
      </c>
      <c r="F24" s="266">
        <v>1</v>
      </c>
      <c r="G24" s="267">
        <v>1</v>
      </c>
      <c r="H24" s="268">
        <v>1</v>
      </c>
      <c r="I24" s="267">
        <v>1</v>
      </c>
      <c r="J24" s="268">
        <v>1</v>
      </c>
      <c r="K24" s="269">
        <v>1</v>
      </c>
      <c r="L24" s="268">
        <v>1</v>
      </c>
      <c r="M24" s="267">
        <v>1</v>
      </c>
      <c r="N24" s="268">
        <v>1</v>
      </c>
      <c r="O24" s="267">
        <v>1</v>
      </c>
    </row>
    <row r="25" spans="1:15" ht="15.75" customHeight="1" x14ac:dyDescent="0.2">
      <c r="A25" s="218" t="s">
        <v>1108</v>
      </c>
      <c r="B25" s="255" t="s">
        <v>1129</v>
      </c>
      <c r="C25" s="253">
        <v>33183740</v>
      </c>
      <c r="D25" s="256" t="s">
        <v>1134</v>
      </c>
      <c r="E25" s="265">
        <v>1</v>
      </c>
      <c r="F25" s="266">
        <v>1</v>
      </c>
      <c r="G25" s="267">
        <v>1</v>
      </c>
      <c r="H25" s="268">
        <v>1</v>
      </c>
      <c r="I25" s="267">
        <v>1</v>
      </c>
      <c r="J25" s="268">
        <v>1</v>
      </c>
      <c r="K25" s="269">
        <v>1</v>
      </c>
      <c r="L25" s="268">
        <v>1</v>
      </c>
      <c r="M25" s="267">
        <v>1</v>
      </c>
      <c r="N25" s="268">
        <v>1</v>
      </c>
      <c r="O25" s="267">
        <v>1</v>
      </c>
    </row>
    <row r="26" spans="1:15" x14ac:dyDescent="0.2">
      <c r="A26" s="218" t="s">
        <v>1108</v>
      </c>
      <c r="B26" s="255" t="s">
        <v>1135</v>
      </c>
      <c r="C26" s="253">
        <v>33025100</v>
      </c>
      <c r="D26" s="256" t="s">
        <v>1136</v>
      </c>
      <c r="E26" s="265">
        <v>1</v>
      </c>
      <c r="F26" s="266">
        <v>1</v>
      </c>
      <c r="G26" s="267">
        <v>1</v>
      </c>
      <c r="H26" s="268">
        <v>1</v>
      </c>
      <c r="I26" s="267">
        <v>1</v>
      </c>
      <c r="J26" s="268">
        <v>1</v>
      </c>
      <c r="K26" s="269">
        <v>1</v>
      </c>
      <c r="L26" s="268">
        <v>1</v>
      </c>
      <c r="M26" s="267">
        <v>1</v>
      </c>
      <c r="N26" s="268">
        <v>1</v>
      </c>
      <c r="O26" s="267">
        <v>1</v>
      </c>
    </row>
    <row r="27" spans="1:15" x14ac:dyDescent="0.2">
      <c r="A27" s="218" t="s">
        <v>1108</v>
      </c>
      <c r="B27" s="255" t="s">
        <v>1135</v>
      </c>
      <c r="C27" s="253">
        <v>33025150</v>
      </c>
      <c r="D27" s="256" t="s">
        <v>1137</v>
      </c>
      <c r="E27" s="265">
        <v>1</v>
      </c>
      <c r="F27" s="266">
        <v>1</v>
      </c>
      <c r="G27" s="267">
        <v>1</v>
      </c>
      <c r="H27" s="268">
        <v>1</v>
      </c>
      <c r="I27" s="267">
        <v>1</v>
      </c>
      <c r="J27" s="268">
        <v>1</v>
      </c>
      <c r="K27" s="269">
        <v>1</v>
      </c>
      <c r="L27" s="268">
        <v>1</v>
      </c>
      <c r="M27" s="267">
        <v>1</v>
      </c>
      <c r="N27" s="268">
        <v>1</v>
      </c>
      <c r="O27" s="267">
        <v>1</v>
      </c>
    </row>
    <row r="28" spans="1:15" ht="15" customHeight="1" x14ac:dyDescent="0.2">
      <c r="A28" s="218" t="s">
        <v>1108</v>
      </c>
      <c r="B28" s="255" t="s">
        <v>1135</v>
      </c>
      <c r="C28" s="253">
        <v>33025320</v>
      </c>
      <c r="D28" s="256" t="s">
        <v>1138</v>
      </c>
      <c r="E28" s="265">
        <v>1</v>
      </c>
      <c r="F28" s="266">
        <v>1</v>
      </c>
      <c r="G28" s="267">
        <v>1</v>
      </c>
      <c r="H28" s="268">
        <v>1</v>
      </c>
      <c r="I28" s="267">
        <v>1</v>
      </c>
      <c r="J28" s="268">
        <v>1</v>
      </c>
      <c r="K28" s="269">
        <v>1</v>
      </c>
      <c r="L28" s="268">
        <v>1</v>
      </c>
      <c r="M28" s="267">
        <v>1</v>
      </c>
      <c r="N28" s="268">
        <v>1</v>
      </c>
      <c r="O28" s="267">
        <v>1</v>
      </c>
    </row>
    <row r="29" spans="1:15" ht="18.75" customHeight="1" x14ac:dyDescent="0.2">
      <c r="A29" s="218" t="s">
        <v>1108</v>
      </c>
      <c r="B29" s="255" t="s">
        <v>1135</v>
      </c>
      <c r="C29" s="253">
        <v>33025355</v>
      </c>
      <c r="D29" s="256" t="s">
        <v>1139</v>
      </c>
      <c r="E29" s="265">
        <v>1</v>
      </c>
      <c r="F29" s="266">
        <v>1</v>
      </c>
      <c r="G29" s="267">
        <v>1</v>
      </c>
      <c r="H29" s="268">
        <v>1</v>
      </c>
      <c r="I29" s="267">
        <v>1</v>
      </c>
      <c r="J29" s="268">
        <v>1</v>
      </c>
      <c r="K29" s="269">
        <v>1</v>
      </c>
      <c r="L29" s="268">
        <v>1</v>
      </c>
      <c r="M29" s="267">
        <v>1</v>
      </c>
      <c r="N29" s="268">
        <v>1</v>
      </c>
      <c r="O29" s="267">
        <v>1</v>
      </c>
    </row>
    <row r="30" spans="1:15" x14ac:dyDescent="0.2">
      <c r="A30" s="218" t="s">
        <v>1108</v>
      </c>
      <c r="B30" s="255" t="s">
        <v>1135</v>
      </c>
      <c r="C30" s="253">
        <v>33025363</v>
      </c>
      <c r="D30" s="256" t="s">
        <v>1140</v>
      </c>
      <c r="E30" s="265">
        <v>1</v>
      </c>
      <c r="F30" s="266">
        <v>1</v>
      </c>
      <c r="G30" s="267">
        <v>1</v>
      </c>
      <c r="H30" s="268">
        <v>1</v>
      </c>
      <c r="I30" s="267">
        <v>1</v>
      </c>
      <c r="J30" s="268">
        <v>1</v>
      </c>
      <c r="K30" s="269">
        <v>1</v>
      </c>
      <c r="L30" s="268">
        <v>1</v>
      </c>
      <c r="M30" s="267">
        <v>1</v>
      </c>
      <c r="N30" s="268">
        <v>1</v>
      </c>
      <c r="O30" s="267">
        <v>1</v>
      </c>
    </row>
    <row r="31" spans="1:15" x14ac:dyDescent="0.2">
      <c r="A31" s="218" t="s">
        <v>1108</v>
      </c>
      <c r="B31" s="255" t="s">
        <v>1135</v>
      </c>
      <c r="C31" s="253">
        <v>33094330</v>
      </c>
      <c r="D31" s="256" t="s">
        <v>1141</v>
      </c>
      <c r="E31" s="265">
        <v>1</v>
      </c>
      <c r="F31" s="266">
        <v>1</v>
      </c>
      <c r="G31" s="267">
        <v>1</v>
      </c>
      <c r="H31" s="268">
        <v>1</v>
      </c>
      <c r="I31" s="267">
        <v>1</v>
      </c>
      <c r="J31" s="268">
        <v>1</v>
      </c>
      <c r="K31" s="269">
        <v>1</v>
      </c>
      <c r="L31" s="268">
        <v>1</v>
      </c>
      <c r="M31" s="267">
        <v>1</v>
      </c>
      <c r="N31" s="268">
        <v>1</v>
      </c>
      <c r="O31" s="267">
        <v>1</v>
      </c>
    </row>
    <row r="32" spans="1:15" x14ac:dyDescent="0.2">
      <c r="A32" s="218" t="s">
        <v>1108</v>
      </c>
      <c r="B32" s="255" t="s">
        <v>1142</v>
      </c>
      <c r="C32" s="253">
        <v>33020116</v>
      </c>
      <c r="D32" s="256" t="s">
        <v>1143</v>
      </c>
      <c r="E32" s="265">
        <v>1</v>
      </c>
      <c r="F32" s="266">
        <v>1</v>
      </c>
      <c r="G32" s="267">
        <v>1</v>
      </c>
      <c r="H32" s="268">
        <v>1</v>
      </c>
      <c r="I32" s="267">
        <v>1</v>
      </c>
      <c r="J32" s="268">
        <v>1</v>
      </c>
      <c r="K32" s="269">
        <v>1</v>
      </c>
      <c r="L32" s="268">
        <v>1</v>
      </c>
      <c r="M32" s="267">
        <v>1</v>
      </c>
      <c r="N32" s="268">
        <v>1</v>
      </c>
      <c r="O32" s="267">
        <v>1</v>
      </c>
    </row>
    <row r="33" spans="1:27" x14ac:dyDescent="0.2">
      <c r="A33" s="218" t="s">
        <v>1108</v>
      </c>
      <c r="B33" s="255" t="s">
        <v>1142</v>
      </c>
      <c r="C33" s="253">
        <v>33020140</v>
      </c>
      <c r="D33" s="256" t="s">
        <v>1144</v>
      </c>
      <c r="E33" s="265">
        <v>1</v>
      </c>
      <c r="F33" s="266">
        <v>1</v>
      </c>
      <c r="G33" s="267">
        <v>1</v>
      </c>
      <c r="H33" s="268">
        <v>1</v>
      </c>
      <c r="I33" s="267">
        <v>1</v>
      </c>
      <c r="J33" s="268">
        <v>1</v>
      </c>
      <c r="K33" s="269">
        <v>1</v>
      </c>
      <c r="L33" s="268">
        <v>1</v>
      </c>
      <c r="M33" s="267">
        <v>1</v>
      </c>
      <c r="N33" s="268">
        <v>1</v>
      </c>
      <c r="O33" s="267">
        <v>1</v>
      </c>
    </row>
    <row r="34" spans="1:27" x14ac:dyDescent="0.2">
      <c r="A34" s="218" t="s">
        <v>1108</v>
      </c>
      <c r="B34" s="255" t="s">
        <v>1142</v>
      </c>
      <c r="C34" s="253">
        <v>33020205</v>
      </c>
      <c r="D34" s="256" t="s">
        <v>1145</v>
      </c>
      <c r="E34" s="265">
        <v>1</v>
      </c>
      <c r="F34" s="266">
        <v>1</v>
      </c>
      <c r="G34" s="267">
        <v>1</v>
      </c>
      <c r="H34" s="268">
        <v>1</v>
      </c>
      <c r="I34" s="267">
        <v>1</v>
      </c>
      <c r="J34" s="268">
        <v>1</v>
      </c>
      <c r="K34" s="269">
        <v>1</v>
      </c>
      <c r="L34" s="268">
        <v>1</v>
      </c>
      <c r="M34" s="267">
        <v>1</v>
      </c>
      <c r="N34" s="268">
        <v>1</v>
      </c>
      <c r="O34" s="267">
        <v>1</v>
      </c>
    </row>
    <row r="35" spans="1:27" x14ac:dyDescent="0.2">
      <c r="A35" s="218" t="s">
        <v>1108</v>
      </c>
      <c r="B35" s="255" t="s">
        <v>1142</v>
      </c>
      <c r="C35" s="253">
        <v>33020213</v>
      </c>
      <c r="D35" s="256" t="s">
        <v>1146</v>
      </c>
      <c r="E35" s="265">
        <v>1</v>
      </c>
      <c r="F35" s="266">
        <v>1</v>
      </c>
      <c r="G35" s="267">
        <v>1</v>
      </c>
      <c r="H35" s="268">
        <v>1</v>
      </c>
      <c r="I35" s="267">
        <v>1</v>
      </c>
      <c r="J35" s="268">
        <v>1</v>
      </c>
      <c r="K35" s="269">
        <v>1</v>
      </c>
      <c r="L35" s="268">
        <v>1</v>
      </c>
      <c r="M35" s="267">
        <v>1</v>
      </c>
      <c r="N35" s="268">
        <v>1</v>
      </c>
      <c r="O35" s="267">
        <v>1</v>
      </c>
    </row>
    <row r="36" spans="1:27" ht="16.5" customHeight="1" x14ac:dyDescent="0.2">
      <c r="A36" s="218" t="s">
        <v>1108</v>
      </c>
      <c r="B36" s="255" t="s">
        <v>1142</v>
      </c>
      <c r="C36" s="253">
        <v>33183732</v>
      </c>
      <c r="D36" s="256" t="s">
        <v>1147</v>
      </c>
      <c r="E36" s="265">
        <v>1</v>
      </c>
      <c r="F36" s="266">
        <v>1</v>
      </c>
      <c r="G36" s="267">
        <v>1</v>
      </c>
      <c r="H36" s="268">
        <v>1</v>
      </c>
      <c r="I36" s="267">
        <v>1</v>
      </c>
      <c r="J36" s="268">
        <v>1</v>
      </c>
      <c r="K36" s="269">
        <v>1</v>
      </c>
      <c r="L36" s="268">
        <v>1</v>
      </c>
      <c r="M36" s="267">
        <v>1</v>
      </c>
      <c r="N36" s="268">
        <v>1</v>
      </c>
      <c r="O36" s="267">
        <v>1</v>
      </c>
    </row>
    <row r="37" spans="1:27" x14ac:dyDescent="0.2">
      <c r="A37" s="218" t="s">
        <v>1108</v>
      </c>
      <c r="B37" s="255" t="s">
        <v>1148</v>
      </c>
      <c r="C37" s="253">
        <v>33021082</v>
      </c>
      <c r="D37" s="256" t="s">
        <v>1149</v>
      </c>
      <c r="E37" s="265">
        <v>1</v>
      </c>
      <c r="F37" s="266">
        <v>1</v>
      </c>
      <c r="G37" s="267">
        <v>1</v>
      </c>
      <c r="H37" s="268">
        <v>1</v>
      </c>
      <c r="I37" s="267">
        <v>1</v>
      </c>
      <c r="J37" s="268">
        <v>1</v>
      </c>
      <c r="K37" s="269">
        <v>1</v>
      </c>
      <c r="L37" s="268">
        <v>1</v>
      </c>
      <c r="M37" s="267">
        <v>1</v>
      </c>
      <c r="N37" s="268">
        <v>1</v>
      </c>
      <c r="O37" s="267">
        <v>1</v>
      </c>
    </row>
    <row r="38" spans="1:27" x14ac:dyDescent="0.2">
      <c r="A38" s="218" t="s">
        <v>1108</v>
      </c>
      <c r="B38" s="255" t="s">
        <v>1148</v>
      </c>
      <c r="C38" s="253">
        <v>33021236</v>
      </c>
      <c r="D38" s="256" t="s">
        <v>1150</v>
      </c>
      <c r="E38" s="265">
        <v>1</v>
      </c>
      <c r="F38" s="266">
        <v>1</v>
      </c>
      <c r="G38" s="267">
        <v>1</v>
      </c>
      <c r="H38" s="268">
        <v>1</v>
      </c>
      <c r="I38" s="267">
        <v>1</v>
      </c>
      <c r="J38" s="268">
        <v>1</v>
      </c>
      <c r="K38" s="269">
        <v>1</v>
      </c>
      <c r="L38" s="268">
        <v>1</v>
      </c>
      <c r="M38" s="267">
        <v>1</v>
      </c>
      <c r="N38" s="268">
        <v>1</v>
      </c>
      <c r="O38" s="267">
        <v>1</v>
      </c>
    </row>
    <row r="39" spans="1:27" x14ac:dyDescent="0.2">
      <c r="A39" s="218" t="s">
        <v>1108</v>
      </c>
      <c r="B39" s="255" t="s">
        <v>1148</v>
      </c>
      <c r="C39" s="253">
        <v>33142351</v>
      </c>
      <c r="D39" s="256" t="s">
        <v>1151</v>
      </c>
      <c r="E39" s="265">
        <v>1</v>
      </c>
      <c r="F39" s="266">
        <v>1</v>
      </c>
      <c r="G39" s="267">
        <v>1</v>
      </c>
      <c r="H39" s="268">
        <v>1</v>
      </c>
      <c r="I39" s="267">
        <v>1</v>
      </c>
      <c r="J39" s="268">
        <v>1</v>
      </c>
      <c r="K39" s="269">
        <v>1</v>
      </c>
      <c r="L39" s="268">
        <v>1</v>
      </c>
      <c r="M39" s="267">
        <v>1</v>
      </c>
      <c r="N39" s="268">
        <v>1</v>
      </c>
      <c r="O39" s="267">
        <v>1</v>
      </c>
    </row>
    <row r="40" spans="1:27" x14ac:dyDescent="0.2">
      <c r="A40" s="218" t="s">
        <v>1108</v>
      </c>
      <c r="B40" s="255" t="s">
        <v>1152</v>
      </c>
      <c r="C40" s="253">
        <v>33020396</v>
      </c>
      <c r="D40" s="256" t="s">
        <v>1153</v>
      </c>
      <c r="E40" s="265">
        <v>1</v>
      </c>
      <c r="F40" s="266">
        <v>1</v>
      </c>
      <c r="G40" s="267">
        <v>1</v>
      </c>
      <c r="H40" s="268">
        <v>1</v>
      </c>
      <c r="I40" s="267">
        <v>1</v>
      </c>
      <c r="J40" s="268">
        <v>1</v>
      </c>
      <c r="K40" s="269">
        <v>1</v>
      </c>
      <c r="L40" s="268">
        <v>1</v>
      </c>
      <c r="M40" s="267">
        <v>1</v>
      </c>
      <c r="N40" s="268">
        <v>1</v>
      </c>
      <c r="O40" s="267">
        <v>1</v>
      </c>
    </row>
    <row r="41" spans="1:27" x14ac:dyDescent="0.2">
      <c r="A41" s="218" t="s">
        <v>1108</v>
      </c>
      <c r="B41" s="255" t="s">
        <v>1152</v>
      </c>
      <c r="C41" s="253">
        <v>33020434</v>
      </c>
      <c r="D41" s="256" t="s">
        <v>1154</v>
      </c>
      <c r="E41" s="265">
        <v>1</v>
      </c>
      <c r="F41" s="266">
        <v>1</v>
      </c>
      <c r="G41" s="267">
        <v>1</v>
      </c>
      <c r="H41" s="268">
        <v>1</v>
      </c>
      <c r="I41" s="267">
        <v>1</v>
      </c>
      <c r="J41" s="268">
        <v>1</v>
      </c>
      <c r="K41" s="269">
        <v>1</v>
      </c>
      <c r="L41" s="268">
        <v>1</v>
      </c>
      <c r="M41" s="267">
        <v>1</v>
      </c>
      <c r="N41" s="268">
        <v>1</v>
      </c>
      <c r="O41" s="267">
        <v>1</v>
      </c>
    </row>
    <row r="42" spans="1:27" ht="18" customHeight="1" x14ac:dyDescent="0.2">
      <c r="A42" s="218" t="s">
        <v>1108</v>
      </c>
      <c r="B42" s="255" t="s">
        <v>1155</v>
      </c>
      <c r="C42" s="253">
        <v>33021694</v>
      </c>
      <c r="D42" s="256" t="s">
        <v>1156</v>
      </c>
      <c r="E42" s="265">
        <v>1</v>
      </c>
      <c r="F42" s="266">
        <v>1</v>
      </c>
      <c r="G42" s="267">
        <v>1</v>
      </c>
      <c r="H42" s="268">
        <v>1</v>
      </c>
      <c r="I42" s="267">
        <v>1</v>
      </c>
      <c r="J42" s="268">
        <v>1</v>
      </c>
      <c r="K42" s="269">
        <v>1</v>
      </c>
      <c r="L42" s="268">
        <v>1</v>
      </c>
      <c r="M42" s="267">
        <v>1</v>
      </c>
      <c r="N42" s="268">
        <v>1</v>
      </c>
      <c r="O42" s="267">
        <v>1</v>
      </c>
    </row>
    <row r="43" spans="1:27" x14ac:dyDescent="0.2">
      <c r="A43" s="218" t="s">
        <v>1108</v>
      </c>
      <c r="B43" s="255" t="s">
        <v>1155</v>
      </c>
      <c r="C43" s="253">
        <v>33021708</v>
      </c>
      <c r="D43" s="256" t="s">
        <v>1157</v>
      </c>
      <c r="E43" s="265">
        <v>1</v>
      </c>
      <c r="F43" s="266">
        <v>1</v>
      </c>
      <c r="G43" s="267">
        <v>1</v>
      </c>
      <c r="H43" s="268">
        <v>1</v>
      </c>
      <c r="I43" s="267">
        <v>1</v>
      </c>
      <c r="J43" s="268">
        <v>1</v>
      </c>
      <c r="K43" s="269">
        <v>1</v>
      </c>
      <c r="L43" s="268">
        <v>1</v>
      </c>
      <c r="M43" s="267">
        <v>1</v>
      </c>
      <c r="N43" s="268">
        <v>1</v>
      </c>
      <c r="O43" s="267">
        <v>1</v>
      </c>
    </row>
    <row r="44" spans="1:27" x14ac:dyDescent="0.2">
      <c r="A44" s="218" t="s">
        <v>1108</v>
      </c>
      <c r="B44" s="255" t="s">
        <v>1155</v>
      </c>
      <c r="C44" s="253">
        <v>33021813</v>
      </c>
      <c r="D44" s="256" t="s">
        <v>1158</v>
      </c>
      <c r="E44" s="265">
        <v>1</v>
      </c>
      <c r="F44" s="266">
        <v>1</v>
      </c>
      <c r="G44" s="267">
        <v>1</v>
      </c>
      <c r="H44" s="268">
        <v>1</v>
      </c>
      <c r="I44" s="267">
        <v>1</v>
      </c>
      <c r="J44" s="268">
        <v>1</v>
      </c>
      <c r="K44" s="269">
        <v>1</v>
      </c>
      <c r="L44" s="268">
        <v>1</v>
      </c>
      <c r="M44" s="267">
        <v>1</v>
      </c>
      <c r="N44" s="268">
        <v>1</v>
      </c>
      <c r="O44" s="267">
        <v>1</v>
      </c>
      <c r="AA44" s="151" t="s">
        <v>1159</v>
      </c>
    </row>
    <row r="45" spans="1:27" x14ac:dyDescent="0.2">
      <c r="A45" s="218" t="s">
        <v>1108</v>
      </c>
      <c r="B45" s="255" t="s">
        <v>1155</v>
      </c>
      <c r="C45" s="253">
        <v>33021830</v>
      </c>
      <c r="D45" s="256" t="s">
        <v>1160</v>
      </c>
      <c r="E45" s="265">
        <v>1</v>
      </c>
      <c r="F45" s="266">
        <v>1</v>
      </c>
      <c r="G45" s="267">
        <v>1</v>
      </c>
      <c r="H45" s="268">
        <v>1</v>
      </c>
      <c r="I45" s="267">
        <v>1</v>
      </c>
      <c r="J45" s="268">
        <v>1</v>
      </c>
      <c r="K45" s="269">
        <v>1</v>
      </c>
      <c r="L45" s="268">
        <v>1</v>
      </c>
      <c r="M45" s="267">
        <v>1</v>
      </c>
      <c r="N45" s="268">
        <v>1</v>
      </c>
      <c r="O45" s="267">
        <v>1</v>
      </c>
    </row>
    <row r="46" spans="1:27" x14ac:dyDescent="0.2">
      <c r="A46" s="218" t="s">
        <v>1108</v>
      </c>
      <c r="B46" s="255" t="s">
        <v>1155</v>
      </c>
      <c r="C46" s="253">
        <v>33021848</v>
      </c>
      <c r="D46" s="256" t="s">
        <v>1161</v>
      </c>
      <c r="E46" s="265">
        <v>1</v>
      </c>
      <c r="F46" s="266">
        <v>1</v>
      </c>
      <c r="G46" s="267">
        <v>1</v>
      </c>
      <c r="H46" s="268">
        <v>1</v>
      </c>
      <c r="I46" s="267">
        <v>1</v>
      </c>
      <c r="J46" s="268">
        <v>1</v>
      </c>
      <c r="K46" s="269">
        <v>1</v>
      </c>
      <c r="L46" s="268">
        <v>1</v>
      </c>
      <c r="M46" s="267">
        <v>1</v>
      </c>
      <c r="N46" s="268">
        <v>1</v>
      </c>
      <c r="O46" s="267">
        <v>1</v>
      </c>
    </row>
    <row r="47" spans="1:27" x14ac:dyDescent="0.2">
      <c r="A47" s="218" t="s">
        <v>1108</v>
      </c>
      <c r="B47" s="255" t="s">
        <v>1155</v>
      </c>
      <c r="C47" s="253">
        <v>33021864</v>
      </c>
      <c r="D47" s="256" t="s">
        <v>1162</v>
      </c>
      <c r="E47" s="265">
        <v>1</v>
      </c>
      <c r="F47" s="266">
        <v>1</v>
      </c>
      <c r="G47" s="267">
        <v>1</v>
      </c>
      <c r="H47" s="268">
        <v>1</v>
      </c>
      <c r="I47" s="267">
        <v>1</v>
      </c>
      <c r="J47" s="268">
        <v>1</v>
      </c>
      <c r="K47" s="269">
        <v>1</v>
      </c>
      <c r="L47" s="268">
        <v>1</v>
      </c>
      <c r="M47" s="267">
        <v>1</v>
      </c>
      <c r="N47" s="268">
        <v>1</v>
      </c>
      <c r="O47" s="267">
        <v>1</v>
      </c>
    </row>
    <row r="48" spans="1:27" x14ac:dyDescent="0.2">
      <c r="A48" s="218" t="s">
        <v>1108</v>
      </c>
      <c r="B48" s="255" t="s">
        <v>1155</v>
      </c>
      <c r="C48" s="253">
        <v>33021880</v>
      </c>
      <c r="D48" s="256" t="s">
        <v>1163</v>
      </c>
      <c r="E48" s="265">
        <v>1</v>
      </c>
      <c r="F48" s="266">
        <v>1</v>
      </c>
      <c r="G48" s="267">
        <v>1</v>
      </c>
      <c r="H48" s="268">
        <v>1</v>
      </c>
      <c r="I48" s="267">
        <v>1</v>
      </c>
      <c r="J48" s="268">
        <v>1</v>
      </c>
      <c r="K48" s="269">
        <v>1</v>
      </c>
      <c r="L48" s="268">
        <v>1</v>
      </c>
      <c r="M48" s="267">
        <v>1</v>
      </c>
      <c r="N48" s="268">
        <v>1</v>
      </c>
      <c r="O48" s="267">
        <v>1</v>
      </c>
    </row>
    <row r="49" spans="1:15" x14ac:dyDescent="0.2">
      <c r="A49" s="218" t="s">
        <v>1108</v>
      </c>
      <c r="B49" s="255" t="s">
        <v>1155</v>
      </c>
      <c r="C49" s="253">
        <v>33021902</v>
      </c>
      <c r="D49" s="256" t="s">
        <v>1164</v>
      </c>
      <c r="E49" s="265">
        <v>1</v>
      </c>
      <c r="F49" s="266">
        <v>1</v>
      </c>
      <c r="G49" s="267">
        <v>1</v>
      </c>
      <c r="H49" s="268">
        <v>1</v>
      </c>
      <c r="I49" s="267">
        <v>1</v>
      </c>
      <c r="J49" s="268">
        <v>1</v>
      </c>
      <c r="K49" s="269">
        <v>1</v>
      </c>
      <c r="L49" s="268">
        <v>1</v>
      </c>
      <c r="M49" s="267">
        <v>1</v>
      </c>
      <c r="N49" s="268">
        <v>1</v>
      </c>
      <c r="O49" s="267">
        <v>1</v>
      </c>
    </row>
    <row r="50" spans="1:15" x14ac:dyDescent="0.2">
      <c r="A50" s="218" t="s">
        <v>1108</v>
      </c>
      <c r="B50" s="255" t="s">
        <v>1155</v>
      </c>
      <c r="C50" s="253">
        <v>33021929</v>
      </c>
      <c r="D50" s="256" t="s">
        <v>1165</v>
      </c>
      <c r="E50" s="265">
        <v>1</v>
      </c>
      <c r="F50" s="266">
        <v>1</v>
      </c>
      <c r="G50" s="267">
        <v>1</v>
      </c>
      <c r="H50" s="268">
        <v>1</v>
      </c>
      <c r="I50" s="267">
        <v>1</v>
      </c>
      <c r="J50" s="268">
        <v>1</v>
      </c>
      <c r="K50" s="269">
        <v>1</v>
      </c>
      <c r="L50" s="268">
        <v>1</v>
      </c>
      <c r="M50" s="267">
        <v>1</v>
      </c>
      <c r="N50" s="268">
        <v>1</v>
      </c>
      <c r="O50" s="267">
        <v>1</v>
      </c>
    </row>
    <row r="51" spans="1:15" x14ac:dyDescent="0.2">
      <c r="A51" s="218" t="s">
        <v>1108</v>
      </c>
      <c r="B51" s="255" t="s">
        <v>1155</v>
      </c>
      <c r="C51" s="253">
        <v>33021937</v>
      </c>
      <c r="D51" s="256" t="s">
        <v>1166</v>
      </c>
      <c r="E51" s="265">
        <v>1</v>
      </c>
      <c r="F51" s="266">
        <v>1</v>
      </c>
      <c r="G51" s="267">
        <v>1</v>
      </c>
      <c r="H51" s="268">
        <v>1</v>
      </c>
      <c r="I51" s="267">
        <v>1</v>
      </c>
      <c r="J51" s="268">
        <v>1</v>
      </c>
      <c r="K51" s="269">
        <v>1</v>
      </c>
      <c r="L51" s="268">
        <v>1</v>
      </c>
      <c r="M51" s="267">
        <v>1</v>
      </c>
      <c r="N51" s="268">
        <v>1</v>
      </c>
      <c r="O51" s="267">
        <v>1</v>
      </c>
    </row>
    <row r="52" spans="1:15" x14ac:dyDescent="0.2">
      <c r="A52" s="218" t="s">
        <v>1108</v>
      </c>
      <c r="B52" s="255" t="s">
        <v>1155</v>
      </c>
      <c r="C52" s="253">
        <v>33021945</v>
      </c>
      <c r="D52" s="256" t="s">
        <v>1167</v>
      </c>
      <c r="E52" s="265">
        <v>1</v>
      </c>
      <c r="F52" s="266">
        <v>1</v>
      </c>
      <c r="G52" s="267">
        <v>1</v>
      </c>
      <c r="H52" s="268">
        <v>1</v>
      </c>
      <c r="I52" s="267">
        <v>1</v>
      </c>
      <c r="J52" s="268">
        <v>1</v>
      </c>
      <c r="K52" s="269">
        <v>1</v>
      </c>
      <c r="L52" s="268">
        <v>1</v>
      </c>
      <c r="M52" s="267">
        <v>1</v>
      </c>
      <c r="N52" s="268">
        <v>1</v>
      </c>
      <c r="O52" s="267">
        <v>1</v>
      </c>
    </row>
    <row r="53" spans="1:15" x14ac:dyDescent="0.2">
      <c r="A53" s="218" t="s">
        <v>1108</v>
      </c>
      <c r="B53" s="255" t="s">
        <v>1155</v>
      </c>
      <c r="C53" s="253">
        <v>33021961</v>
      </c>
      <c r="D53" s="256" t="s">
        <v>1168</v>
      </c>
      <c r="E53" s="265">
        <v>1</v>
      </c>
      <c r="F53" s="266">
        <v>1</v>
      </c>
      <c r="G53" s="267">
        <v>1</v>
      </c>
      <c r="H53" s="268">
        <v>1</v>
      </c>
      <c r="I53" s="267">
        <v>1</v>
      </c>
      <c r="J53" s="268">
        <v>1</v>
      </c>
      <c r="K53" s="269">
        <v>1</v>
      </c>
      <c r="L53" s="268">
        <v>1</v>
      </c>
      <c r="M53" s="267">
        <v>1</v>
      </c>
      <c r="N53" s="268">
        <v>1</v>
      </c>
      <c r="O53" s="267">
        <v>1</v>
      </c>
    </row>
    <row r="54" spans="1:15" x14ac:dyDescent="0.2">
      <c r="A54" s="218" t="s">
        <v>1108</v>
      </c>
      <c r="B54" s="255" t="s">
        <v>1155</v>
      </c>
      <c r="C54" s="253">
        <v>33022003</v>
      </c>
      <c r="D54" s="256" t="s">
        <v>1169</v>
      </c>
      <c r="E54" s="265">
        <v>1</v>
      </c>
      <c r="F54" s="266">
        <v>1</v>
      </c>
      <c r="G54" s="267">
        <v>1</v>
      </c>
      <c r="H54" s="268">
        <v>1</v>
      </c>
      <c r="I54" s="267">
        <v>1</v>
      </c>
      <c r="J54" s="268">
        <v>1</v>
      </c>
      <c r="K54" s="269">
        <v>1</v>
      </c>
      <c r="L54" s="268">
        <v>1</v>
      </c>
      <c r="M54" s="267">
        <v>1</v>
      </c>
      <c r="N54" s="268">
        <v>1</v>
      </c>
      <c r="O54" s="267"/>
    </row>
    <row r="55" spans="1:15" x14ac:dyDescent="0.2">
      <c r="A55" s="218" t="s">
        <v>1108</v>
      </c>
      <c r="B55" s="255" t="s">
        <v>1155</v>
      </c>
      <c r="C55" s="253">
        <v>33022011</v>
      </c>
      <c r="D55" s="256" t="s">
        <v>1170</v>
      </c>
      <c r="E55" s="265">
        <v>1</v>
      </c>
      <c r="F55" s="266">
        <v>1</v>
      </c>
      <c r="G55" s="267">
        <v>1</v>
      </c>
      <c r="H55" s="268">
        <v>1</v>
      </c>
      <c r="I55" s="267">
        <v>1</v>
      </c>
      <c r="J55" s="268">
        <v>1</v>
      </c>
      <c r="K55" s="269">
        <v>1</v>
      </c>
      <c r="L55" s="268">
        <v>1</v>
      </c>
      <c r="M55" s="267">
        <v>1</v>
      </c>
      <c r="N55" s="268">
        <v>1</v>
      </c>
      <c r="O55" s="267">
        <v>1</v>
      </c>
    </row>
    <row r="56" spans="1:15" x14ac:dyDescent="0.2">
      <c r="A56" s="218" t="s">
        <v>1108</v>
      </c>
      <c r="B56" s="255" t="s">
        <v>1155</v>
      </c>
      <c r="C56" s="253">
        <v>33022275</v>
      </c>
      <c r="D56" s="256" t="s">
        <v>1171</v>
      </c>
      <c r="E56" s="265">
        <v>1</v>
      </c>
      <c r="F56" s="266">
        <v>1</v>
      </c>
      <c r="G56" s="267">
        <v>1</v>
      </c>
      <c r="H56" s="268">
        <v>1</v>
      </c>
      <c r="I56" s="267">
        <v>1</v>
      </c>
      <c r="J56" s="268">
        <v>1</v>
      </c>
      <c r="K56" s="269">
        <v>1</v>
      </c>
      <c r="L56" s="268">
        <v>1</v>
      </c>
      <c r="M56" s="267">
        <v>1</v>
      </c>
      <c r="N56" s="268">
        <v>1</v>
      </c>
      <c r="O56" s="267">
        <v>1</v>
      </c>
    </row>
    <row r="57" spans="1:15" ht="18.75" customHeight="1" x14ac:dyDescent="0.2">
      <c r="A57" s="218" t="s">
        <v>1108</v>
      </c>
      <c r="B57" s="255" t="s">
        <v>1155</v>
      </c>
      <c r="C57" s="253">
        <v>33022569</v>
      </c>
      <c r="D57" s="256" t="s">
        <v>1172</v>
      </c>
      <c r="E57" s="265">
        <v>1</v>
      </c>
      <c r="F57" s="266">
        <v>1</v>
      </c>
      <c r="G57" s="267">
        <v>1</v>
      </c>
      <c r="H57" s="268">
        <v>1</v>
      </c>
      <c r="I57" s="267">
        <v>1</v>
      </c>
      <c r="J57" s="268">
        <v>1</v>
      </c>
      <c r="K57" s="269">
        <v>1</v>
      </c>
      <c r="L57" s="268">
        <v>1</v>
      </c>
      <c r="M57" s="267">
        <v>1</v>
      </c>
      <c r="N57" s="268">
        <v>1</v>
      </c>
      <c r="O57" s="267">
        <v>1</v>
      </c>
    </row>
    <row r="58" spans="1:15" ht="21" customHeight="1" x14ac:dyDescent="0.2">
      <c r="A58" s="218" t="s">
        <v>1108</v>
      </c>
      <c r="B58" s="255" t="s">
        <v>1155</v>
      </c>
      <c r="C58" s="253">
        <v>33022810</v>
      </c>
      <c r="D58" s="256" t="s">
        <v>1173</v>
      </c>
      <c r="E58" s="265">
        <v>1</v>
      </c>
      <c r="F58" s="266">
        <v>1</v>
      </c>
      <c r="G58" s="267">
        <v>1</v>
      </c>
      <c r="H58" s="268">
        <v>1</v>
      </c>
      <c r="I58" s="267">
        <v>1</v>
      </c>
      <c r="J58" s="268">
        <v>1</v>
      </c>
      <c r="K58" s="269">
        <v>1</v>
      </c>
      <c r="L58" s="268">
        <v>1</v>
      </c>
      <c r="M58" s="267">
        <v>1</v>
      </c>
      <c r="N58" s="268">
        <v>1</v>
      </c>
      <c r="O58" s="267">
        <v>1</v>
      </c>
    </row>
    <row r="59" spans="1:15" x14ac:dyDescent="0.2">
      <c r="A59" s="218" t="s">
        <v>1108</v>
      </c>
      <c r="B59" s="255" t="s">
        <v>1155</v>
      </c>
      <c r="C59" s="253">
        <v>33022968</v>
      </c>
      <c r="D59" s="256" t="s">
        <v>1174</v>
      </c>
      <c r="E59" s="265">
        <v>1</v>
      </c>
      <c r="F59" s="266">
        <v>1</v>
      </c>
      <c r="G59" s="267">
        <v>1</v>
      </c>
      <c r="H59" s="268">
        <v>1</v>
      </c>
      <c r="I59" s="267">
        <v>1</v>
      </c>
      <c r="J59" s="268">
        <v>1</v>
      </c>
      <c r="K59" s="269">
        <v>1</v>
      </c>
      <c r="L59" s="268">
        <v>1</v>
      </c>
      <c r="M59" s="267">
        <v>1</v>
      </c>
      <c r="N59" s="268">
        <v>1</v>
      </c>
      <c r="O59" s="267">
        <v>1</v>
      </c>
    </row>
    <row r="60" spans="1:15" x14ac:dyDescent="0.2">
      <c r="A60" s="218" t="s">
        <v>1108</v>
      </c>
      <c r="B60" s="255" t="s">
        <v>1155</v>
      </c>
      <c r="C60" s="253">
        <v>33023212</v>
      </c>
      <c r="D60" s="256" t="s">
        <v>1175</v>
      </c>
      <c r="E60" s="265">
        <v>1</v>
      </c>
      <c r="F60" s="266">
        <v>1</v>
      </c>
      <c r="G60" s="267">
        <v>1</v>
      </c>
      <c r="H60" s="268">
        <v>1</v>
      </c>
      <c r="I60" s="267">
        <v>1</v>
      </c>
      <c r="J60" s="268">
        <v>1</v>
      </c>
      <c r="K60" s="269">
        <v>1</v>
      </c>
      <c r="L60" s="268">
        <v>1</v>
      </c>
      <c r="M60" s="267">
        <v>1</v>
      </c>
      <c r="N60" s="268">
        <v>1</v>
      </c>
      <c r="O60" s="267">
        <v>1</v>
      </c>
    </row>
    <row r="61" spans="1:15" x14ac:dyDescent="0.2">
      <c r="A61" s="218" t="s">
        <v>1108</v>
      </c>
      <c r="B61" s="255" t="s">
        <v>1155</v>
      </c>
      <c r="C61" s="253">
        <v>33023298</v>
      </c>
      <c r="D61" s="256" t="s">
        <v>1176</v>
      </c>
      <c r="E61" s="265">
        <v>1</v>
      </c>
      <c r="F61" s="266">
        <v>1</v>
      </c>
      <c r="G61" s="267">
        <v>1</v>
      </c>
      <c r="H61" s="268">
        <v>1</v>
      </c>
      <c r="I61" s="267">
        <v>1</v>
      </c>
      <c r="J61" s="268">
        <v>1</v>
      </c>
      <c r="K61" s="269">
        <v>1</v>
      </c>
      <c r="L61" s="268">
        <v>1</v>
      </c>
      <c r="M61" s="267">
        <v>1</v>
      </c>
      <c r="N61" s="268">
        <v>1</v>
      </c>
      <c r="O61" s="267">
        <v>1</v>
      </c>
    </row>
    <row r="62" spans="1:15" x14ac:dyDescent="0.2">
      <c r="A62" s="218" t="s">
        <v>1108</v>
      </c>
      <c r="B62" s="255" t="s">
        <v>1155</v>
      </c>
      <c r="C62" s="253">
        <v>33102090</v>
      </c>
      <c r="D62" s="256" t="s">
        <v>1177</v>
      </c>
      <c r="E62" s="265">
        <v>1</v>
      </c>
      <c r="F62" s="266">
        <v>1</v>
      </c>
      <c r="G62" s="267">
        <v>1</v>
      </c>
      <c r="H62" s="268">
        <v>1</v>
      </c>
      <c r="I62" s="267">
        <v>1</v>
      </c>
      <c r="J62" s="268">
        <v>1</v>
      </c>
      <c r="K62" s="269">
        <v>1</v>
      </c>
      <c r="L62" s="268">
        <v>1</v>
      </c>
      <c r="M62" s="267">
        <v>1</v>
      </c>
      <c r="N62" s="268">
        <v>1</v>
      </c>
      <c r="O62" s="267">
        <v>1</v>
      </c>
    </row>
    <row r="63" spans="1:15" ht="22.5" x14ac:dyDescent="0.2">
      <c r="A63" s="218" t="s">
        <v>1108</v>
      </c>
      <c r="B63" s="255" t="s">
        <v>1155</v>
      </c>
      <c r="C63" s="253">
        <v>33102791</v>
      </c>
      <c r="D63" s="257" t="s">
        <v>1178</v>
      </c>
      <c r="E63" s="265">
        <v>1</v>
      </c>
      <c r="F63" s="266">
        <v>1</v>
      </c>
      <c r="G63" s="267">
        <v>1</v>
      </c>
      <c r="H63" s="268">
        <v>1</v>
      </c>
      <c r="I63" s="267">
        <v>1</v>
      </c>
      <c r="J63" s="268">
        <v>1</v>
      </c>
      <c r="K63" s="269">
        <v>1</v>
      </c>
      <c r="L63" s="268">
        <v>1</v>
      </c>
      <c r="M63" s="267">
        <v>1</v>
      </c>
      <c r="N63" s="268">
        <v>1</v>
      </c>
      <c r="O63" s="267">
        <v>1</v>
      </c>
    </row>
    <row r="64" spans="1:15" x14ac:dyDescent="0.2">
      <c r="A64" s="218" t="s">
        <v>1108</v>
      </c>
      <c r="B64" s="255" t="s">
        <v>1155</v>
      </c>
      <c r="C64" s="253">
        <v>33105022</v>
      </c>
      <c r="D64" s="256" t="s">
        <v>1179</v>
      </c>
      <c r="E64" s="265">
        <v>1</v>
      </c>
      <c r="F64" s="266">
        <v>1</v>
      </c>
      <c r="G64" s="267">
        <v>1</v>
      </c>
      <c r="H64" s="268">
        <v>1</v>
      </c>
      <c r="I64" s="267">
        <v>1</v>
      </c>
      <c r="J64" s="268">
        <v>1</v>
      </c>
      <c r="K64" s="269">
        <v>1</v>
      </c>
      <c r="L64" s="268">
        <v>1</v>
      </c>
      <c r="M64" s="267">
        <v>1</v>
      </c>
      <c r="N64" s="268">
        <v>1</v>
      </c>
      <c r="O64" s="267">
        <v>1</v>
      </c>
    </row>
    <row r="65" spans="1:15" x14ac:dyDescent="0.2">
      <c r="A65" s="218" t="s">
        <v>1108</v>
      </c>
      <c r="B65" s="255" t="s">
        <v>1155</v>
      </c>
      <c r="C65" s="253">
        <v>33173346</v>
      </c>
      <c r="D65" s="256" t="s">
        <v>1180</v>
      </c>
      <c r="E65" s="265">
        <v>1</v>
      </c>
      <c r="F65" s="266">
        <v>1</v>
      </c>
      <c r="G65" s="267">
        <v>1</v>
      </c>
      <c r="H65" s="268">
        <v>1</v>
      </c>
      <c r="I65" s="267">
        <v>1</v>
      </c>
      <c r="J65" s="268">
        <v>1</v>
      </c>
      <c r="K65" s="269">
        <v>1</v>
      </c>
      <c r="L65" s="268">
        <v>1</v>
      </c>
      <c r="M65" s="267">
        <v>1</v>
      </c>
      <c r="N65" s="268">
        <v>1</v>
      </c>
      <c r="O65" s="267">
        <v>1</v>
      </c>
    </row>
    <row r="66" spans="1:15" x14ac:dyDescent="0.2">
      <c r="A66" s="218" t="s">
        <v>1108</v>
      </c>
      <c r="B66" s="255" t="s">
        <v>1181</v>
      </c>
      <c r="C66" s="253">
        <v>33023751</v>
      </c>
      <c r="D66" s="256" t="s">
        <v>1182</v>
      </c>
      <c r="E66" s="265">
        <v>1</v>
      </c>
      <c r="F66" s="266">
        <v>1</v>
      </c>
      <c r="G66" s="267">
        <v>1</v>
      </c>
      <c r="H66" s="268">
        <v>1</v>
      </c>
      <c r="I66" s="267">
        <v>1</v>
      </c>
      <c r="J66" s="268">
        <v>1</v>
      </c>
      <c r="K66" s="269">
        <v>1</v>
      </c>
      <c r="L66" s="268">
        <v>1</v>
      </c>
      <c r="M66" s="267">
        <v>1</v>
      </c>
      <c r="N66" s="268">
        <v>1</v>
      </c>
      <c r="O66" s="267">
        <v>1</v>
      </c>
    </row>
    <row r="67" spans="1:15" x14ac:dyDescent="0.2">
      <c r="A67" s="218" t="s">
        <v>1108</v>
      </c>
      <c r="B67" s="255" t="s">
        <v>1183</v>
      </c>
      <c r="C67" s="253">
        <v>33024480</v>
      </c>
      <c r="D67" s="256" t="s">
        <v>1184</v>
      </c>
      <c r="E67" s="265">
        <v>1</v>
      </c>
      <c r="F67" s="266">
        <v>1</v>
      </c>
      <c r="G67" s="267">
        <v>1</v>
      </c>
      <c r="H67" s="268">
        <v>1</v>
      </c>
      <c r="I67" s="267">
        <v>1</v>
      </c>
      <c r="J67" s="268">
        <v>1</v>
      </c>
      <c r="K67" s="269">
        <v>1</v>
      </c>
      <c r="L67" s="268">
        <v>1</v>
      </c>
      <c r="M67" s="267">
        <v>1</v>
      </c>
      <c r="N67" s="268">
        <v>1</v>
      </c>
      <c r="O67" s="267">
        <v>1</v>
      </c>
    </row>
    <row r="68" spans="1:15" x14ac:dyDescent="0.2">
      <c r="A68" s="218" t="s">
        <v>1108</v>
      </c>
      <c r="B68" s="255" t="s">
        <v>1183</v>
      </c>
      <c r="C68" s="253">
        <v>33024537</v>
      </c>
      <c r="D68" s="256" t="s">
        <v>1185</v>
      </c>
      <c r="E68" s="265">
        <v>1</v>
      </c>
      <c r="F68" s="266">
        <v>1</v>
      </c>
      <c r="G68" s="267">
        <v>1</v>
      </c>
      <c r="H68" s="268">
        <v>1</v>
      </c>
      <c r="I68" s="267">
        <v>1</v>
      </c>
      <c r="J68" s="268">
        <v>1</v>
      </c>
      <c r="K68" s="269">
        <v>1</v>
      </c>
      <c r="L68" s="268">
        <v>1</v>
      </c>
      <c r="M68" s="267">
        <v>1</v>
      </c>
      <c r="N68" s="268">
        <v>1</v>
      </c>
      <c r="O68" s="267">
        <v>1</v>
      </c>
    </row>
    <row r="69" spans="1:15" ht="15.75" customHeight="1" x14ac:dyDescent="0.2">
      <c r="A69" s="218" t="s">
        <v>1108</v>
      </c>
      <c r="B69" s="255" t="s">
        <v>1183</v>
      </c>
      <c r="C69" s="253">
        <v>33093989</v>
      </c>
      <c r="D69" s="256" t="s">
        <v>1186</v>
      </c>
      <c r="E69" s="265">
        <v>1</v>
      </c>
      <c r="F69" s="266">
        <v>1</v>
      </c>
      <c r="G69" s="267">
        <v>1</v>
      </c>
      <c r="H69" s="268">
        <v>1</v>
      </c>
      <c r="I69" s="267">
        <v>1</v>
      </c>
      <c r="J69" s="268">
        <v>1</v>
      </c>
      <c r="K69" s="269">
        <v>1</v>
      </c>
      <c r="L69" s="268">
        <v>1</v>
      </c>
      <c r="M69" s="267">
        <v>1</v>
      </c>
      <c r="N69" s="268">
        <v>1</v>
      </c>
      <c r="O69" s="267">
        <v>1</v>
      </c>
    </row>
    <row r="70" spans="1:15" x14ac:dyDescent="0.2">
      <c r="A70" s="218" t="s">
        <v>1108</v>
      </c>
      <c r="B70" s="255" t="s">
        <v>1187</v>
      </c>
      <c r="C70" s="253">
        <v>33025754</v>
      </c>
      <c r="D70" s="256" t="s">
        <v>1188</v>
      </c>
      <c r="E70" s="265">
        <v>1</v>
      </c>
      <c r="F70" s="266">
        <v>1</v>
      </c>
      <c r="G70" s="267">
        <v>1</v>
      </c>
      <c r="H70" s="268">
        <v>1</v>
      </c>
      <c r="I70" s="267">
        <v>1</v>
      </c>
      <c r="J70" s="268">
        <v>1</v>
      </c>
      <c r="K70" s="269">
        <v>1</v>
      </c>
      <c r="L70" s="268">
        <v>1</v>
      </c>
      <c r="M70" s="267">
        <v>1</v>
      </c>
      <c r="N70" s="268">
        <v>1</v>
      </c>
      <c r="O70" s="267">
        <v>1</v>
      </c>
    </row>
    <row r="71" spans="1:15" x14ac:dyDescent="0.2">
      <c r="A71" s="218" t="s">
        <v>1108</v>
      </c>
      <c r="B71" s="255" t="s">
        <v>1187</v>
      </c>
      <c r="C71" s="253">
        <v>33025835</v>
      </c>
      <c r="D71" s="256" t="s">
        <v>1189</v>
      </c>
      <c r="E71" s="265">
        <v>1</v>
      </c>
      <c r="F71" s="266">
        <v>1</v>
      </c>
      <c r="G71" s="267">
        <v>1</v>
      </c>
      <c r="H71" s="268">
        <v>1</v>
      </c>
      <c r="I71" s="267">
        <v>1</v>
      </c>
      <c r="J71" s="268">
        <v>1</v>
      </c>
      <c r="K71" s="269">
        <v>1</v>
      </c>
      <c r="L71" s="268">
        <v>1</v>
      </c>
      <c r="M71" s="267">
        <v>1</v>
      </c>
      <c r="N71" s="268">
        <v>1</v>
      </c>
      <c r="O71" s="267">
        <v>1</v>
      </c>
    </row>
    <row r="72" spans="1:15" x14ac:dyDescent="0.2">
      <c r="A72" s="218" t="s">
        <v>1108</v>
      </c>
      <c r="B72" s="255" t="s">
        <v>1190</v>
      </c>
      <c r="C72" s="253">
        <v>33023310</v>
      </c>
      <c r="D72" s="256" t="s">
        <v>1191</v>
      </c>
      <c r="E72" s="265">
        <v>1</v>
      </c>
      <c r="F72" s="266">
        <v>1</v>
      </c>
      <c r="G72" s="267">
        <v>1</v>
      </c>
      <c r="H72" s="268">
        <v>1</v>
      </c>
      <c r="I72" s="267">
        <v>1</v>
      </c>
      <c r="J72" s="268">
        <v>1</v>
      </c>
      <c r="K72" s="269">
        <v>1</v>
      </c>
      <c r="L72" s="268">
        <v>1</v>
      </c>
      <c r="M72" s="267">
        <v>1</v>
      </c>
      <c r="N72" s="268">
        <v>1</v>
      </c>
      <c r="O72" s="267">
        <v>1</v>
      </c>
    </row>
    <row r="73" spans="1:15" x14ac:dyDescent="0.2">
      <c r="A73" s="218" t="s">
        <v>1108</v>
      </c>
      <c r="B73" s="255" t="s">
        <v>1190</v>
      </c>
      <c r="C73" s="253">
        <v>33149178</v>
      </c>
      <c r="D73" s="256" t="s">
        <v>1192</v>
      </c>
      <c r="E73" s="265">
        <v>1</v>
      </c>
      <c r="F73" s="266">
        <v>1</v>
      </c>
      <c r="G73" s="267">
        <v>1</v>
      </c>
      <c r="H73" s="268">
        <v>1</v>
      </c>
      <c r="I73" s="267">
        <v>1</v>
      </c>
      <c r="J73" s="268">
        <v>1</v>
      </c>
      <c r="K73" s="269">
        <v>1</v>
      </c>
      <c r="L73" s="268">
        <v>1</v>
      </c>
      <c r="M73" s="267">
        <v>1</v>
      </c>
      <c r="N73" s="268">
        <v>1</v>
      </c>
      <c r="O73" s="267">
        <v>1</v>
      </c>
    </row>
    <row r="74" spans="1:15" x14ac:dyDescent="0.2">
      <c r="A74" s="218" t="s">
        <v>1108</v>
      </c>
      <c r="B74" s="255" t="s">
        <v>1193</v>
      </c>
      <c r="C74" s="253">
        <v>33024650</v>
      </c>
      <c r="D74" s="256" t="s">
        <v>1194</v>
      </c>
      <c r="E74" s="265">
        <v>1</v>
      </c>
      <c r="F74" s="266">
        <v>1</v>
      </c>
      <c r="G74" s="267">
        <v>1</v>
      </c>
      <c r="H74" s="268">
        <v>1</v>
      </c>
      <c r="I74" s="267">
        <v>1</v>
      </c>
      <c r="J74" s="268">
        <v>1</v>
      </c>
      <c r="K74" s="269">
        <v>1</v>
      </c>
      <c r="L74" s="268">
        <v>1</v>
      </c>
      <c r="M74" s="267">
        <v>1</v>
      </c>
      <c r="N74" s="268">
        <v>1</v>
      </c>
      <c r="O74" s="267">
        <v>1</v>
      </c>
    </row>
    <row r="75" spans="1:15" x14ac:dyDescent="0.2">
      <c r="A75" s="218" t="s">
        <v>1108</v>
      </c>
      <c r="B75" s="255" t="s">
        <v>1193</v>
      </c>
      <c r="C75" s="253">
        <v>33024880</v>
      </c>
      <c r="D75" s="256" t="s">
        <v>1195</v>
      </c>
      <c r="E75" s="265">
        <v>1</v>
      </c>
      <c r="F75" s="266">
        <v>1</v>
      </c>
      <c r="G75" s="267">
        <v>1</v>
      </c>
      <c r="H75" s="268">
        <v>1</v>
      </c>
      <c r="I75" s="267">
        <v>1</v>
      </c>
      <c r="J75" s="268">
        <v>1</v>
      </c>
      <c r="K75" s="269">
        <v>1</v>
      </c>
      <c r="L75" s="268">
        <v>1</v>
      </c>
      <c r="M75" s="267">
        <v>1</v>
      </c>
      <c r="N75" s="268">
        <v>1</v>
      </c>
      <c r="O75" s="267">
        <v>1</v>
      </c>
    </row>
    <row r="76" spans="1:15" x14ac:dyDescent="0.2">
      <c r="A76" s="218" t="s">
        <v>1108</v>
      </c>
      <c r="B76" s="255" t="s">
        <v>1193</v>
      </c>
      <c r="C76" s="253">
        <v>33024952</v>
      </c>
      <c r="D76" s="256" t="s">
        <v>1196</v>
      </c>
      <c r="E76" s="265">
        <v>1</v>
      </c>
      <c r="F76" s="266">
        <v>1</v>
      </c>
      <c r="G76" s="267">
        <v>1</v>
      </c>
      <c r="H76" s="268">
        <v>1</v>
      </c>
      <c r="I76" s="267">
        <v>1</v>
      </c>
      <c r="J76" s="268">
        <v>1</v>
      </c>
      <c r="K76" s="269">
        <v>1</v>
      </c>
      <c r="L76" s="268">
        <v>1</v>
      </c>
      <c r="M76" s="267">
        <v>1</v>
      </c>
      <c r="N76" s="268">
        <v>1</v>
      </c>
      <c r="O76" s="267">
        <v>1</v>
      </c>
    </row>
    <row r="77" spans="1:15" x14ac:dyDescent="0.2">
      <c r="A77" s="218" t="s">
        <v>1108</v>
      </c>
      <c r="B77" s="255" t="s">
        <v>1193</v>
      </c>
      <c r="C77" s="253">
        <v>33025010</v>
      </c>
      <c r="D77" s="256" t="s">
        <v>1197</v>
      </c>
      <c r="E77" s="265">
        <v>1</v>
      </c>
      <c r="F77" s="266">
        <v>1</v>
      </c>
      <c r="G77" s="267">
        <v>1</v>
      </c>
      <c r="H77" s="268">
        <v>1</v>
      </c>
      <c r="I77" s="267">
        <v>1</v>
      </c>
      <c r="J77" s="268">
        <v>1</v>
      </c>
      <c r="K77" s="269">
        <v>1</v>
      </c>
      <c r="L77" s="268">
        <v>1</v>
      </c>
      <c r="M77" s="267">
        <v>1</v>
      </c>
      <c r="N77" s="268">
        <v>1</v>
      </c>
      <c r="O77" s="267">
        <v>1</v>
      </c>
    </row>
    <row r="78" spans="1:15" ht="24.75" customHeight="1" x14ac:dyDescent="0.2">
      <c r="A78" s="218" t="s">
        <v>1108</v>
      </c>
      <c r="B78" s="255" t="s">
        <v>1193</v>
      </c>
      <c r="C78" s="253">
        <v>33100608</v>
      </c>
      <c r="D78" s="256" t="s">
        <v>1198</v>
      </c>
      <c r="E78" s="265">
        <v>1</v>
      </c>
      <c r="F78" s="266">
        <v>1</v>
      </c>
      <c r="G78" s="267">
        <v>1</v>
      </c>
      <c r="H78" s="268">
        <v>1</v>
      </c>
      <c r="I78" s="267">
        <v>1</v>
      </c>
      <c r="J78" s="268">
        <v>1</v>
      </c>
      <c r="K78" s="269">
        <v>1</v>
      </c>
      <c r="L78" s="268">
        <v>1</v>
      </c>
      <c r="M78" s="267">
        <v>1</v>
      </c>
      <c r="N78" s="268">
        <v>1</v>
      </c>
      <c r="O78" s="267">
        <v>1</v>
      </c>
    </row>
    <row r="79" spans="1:15" x14ac:dyDescent="0.2">
      <c r="A79" s="218" t="s">
        <v>15</v>
      </c>
      <c r="B79" s="219" t="s">
        <v>16</v>
      </c>
      <c r="C79" s="219">
        <v>33026386</v>
      </c>
      <c r="D79" s="220" t="s">
        <v>17</v>
      </c>
      <c r="E79" s="265">
        <v>1</v>
      </c>
      <c r="F79" s="266">
        <v>1</v>
      </c>
      <c r="G79" s="267">
        <v>1</v>
      </c>
      <c r="H79" s="268">
        <v>1</v>
      </c>
      <c r="I79" s="267">
        <v>1</v>
      </c>
      <c r="J79" s="270"/>
      <c r="K79" s="269">
        <v>1</v>
      </c>
      <c r="L79" s="268">
        <v>1</v>
      </c>
      <c r="M79" s="267">
        <v>1</v>
      </c>
      <c r="N79" s="268">
        <v>1</v>
      </c>
      <c r="O79" s="267">
        <v>1</v>
      </c>
    </row>
    <row r="80" spans="1:15" x14ac:dyDescent="0.2">
      <c r="A80" s="218" t="s">
        <v>15</v>
      </c>
      <c r="B80" s="219" t="s">
        <v>16</v>
      </c>
      <c r="C80" s="219">
        <v>33026394</v>
      </c>
      <c r="D80" s="220" t="s">
        <v>18</v>
      </c>
      <c r="E80" s="265">
        <v>1</v>
      </c>
      <c r="F80" s="266">
        <v>1</v>
      </c>
      <c r="G80" s="267">
        <v>1</v>
      </c>
      <c r="H80" s="268">
        <v>1</v>
      </c>
      <c r="I80" s="267">
        <v>1</v>
      </c>
      <c r="J80" s="268">
        <v>1</v>
      </c>
      <c r="K80" s="269">
        <v>1</v>
      </c>
      <c r="L80" s="268">
        <v>1</v>
      </c>
      <c r="M80" s="267">
        <v>1</v>
      </c>
      <c r="N80" s="268">
        <v>1</v>
      </c>
      <c r="O80" s="269"/>
    </row>
    <row r="81" spans="1:15" s="162" customFormat="1" x14ac:dyDescent="0.2">
      <c r="A81" s="218" t="s">
        <v>15</v>
      </c>
      <c r="B81" s="218" t="s">
        <v>16</v>
      </c>
      <c r="C81" s="221">
        <v>33026408</v>
      </c>
      <c r="D81" s="222" t="s">
        <v>19</v>
      </c>
      <c r="E81" s="265">
        <v>1</v>
      </c>
      <c r="F81" s="266">
        <v>1</v>
      </c>
      <c r="G81" s="267">
        <v>1</v>
      </c>
      <c r="H81" s="268">
        <v>1</v>
      </c>
      <c r="I81" s="267">
        <v>1</v>
      </c>
      <c r="J81" s="268">
        <v>1</v>
      </c>
      <c r="K81" s="269">
        <v>1</v>
      </c>
      <c r="L81" s="268">
        <v>1</v>
      </c>
      <c r="M81" s="267">
        <v>1</v>
      </c>
      <c r="N81" s="268">
        <v>1</v>
      </c>
      <c r="O81" s="269"/>
    </row>
    <row r="82" spans="1:15" x14ac:dyDescent="0.2">
      <c r="A82" s="218" t="s">
        <v>15</v>
      </c>
      <c r="B82" s="219" t="s">
        <v>16</v>
      </c>
      <c r="C82" s="219">
        <v>33026432</v>
      </c>
      <c r="D82" s="220" t="s">
        <v>20</v>
      </c>
      <c r="E82" s="265">
        <v>1</v>
      </c>
      <c r="F82" s="266">
        <v>1</v>
      </c>
      <c r="G82" s="267">
        <v>1</v>
      </c>
      <c r="H82" s="268">
        <v>1</v>
      </c>
      <c r="I82" s="267">
        <v>1</v>
      </c>
      <c r="J82" s="268">
        <v>1</v>
      </c>
      <c r="K82" s="269">
        <v>1</v>
      </c>
      <c r="L82" s="268">
        <v>1</v>
      </c>
      <c r="M82" s="267">
        <v>1</v>
      </c>
      <c r="N82" s="268">
        <v>1</v>
      </c>
      <c r="O82" s="267">
        <v>1</v>
      </c>
    </row>
    <row r="83" spans="1:15" x14ac:dyDescent="0.2">
      <c r="A83" s="218" t="s">
        <v>15</v>
      </c>
      <c r="B83" s="219" t="s">
        <v>16</v>
      </c>
      <c r="C83" s="219">
        <v>33026440</v>
      </c>
      <c r="D83" s="222" t="s">
        <v>21</v>
      </c>
      <c r="E83" s="265">
        <v>1</v>
      </c>
      <c r="F83" s="266">
        <v>1</v>
      </c>
      <c r="G83" s="267">
        <v>1</v>
      </c>
      <c r="H83" s="268">
        <v>1</v>
      </c>
      <c r="I83" s="267">
        <v>1</v>
      </c>
      <c r="J83" s="268">
        <v>1</v>
      </c>
      <c r="K83" s="269">
        <v>1</v>
      </c>
      <c r="L83" s="268">
        <v>1</v>
      </c>
      <c r="M83" s="267">
        <v>1</v>
      </c>
      <c r="N83" s="268">
        <v>1</v>
      </c>
      <c r="O83" s="267">
        <v>1</v>
      </c>
    </row>
    <row r="84" spans="1:15" x14ac:dyDescent="0.2">
      <c r="A84" s="218" t="s">
        <v>15</v>
      </c>
      <c r="B84" s="219" t="s">
        <v>16</v>
      </c>
      <c r="C84" s="219">
        <v>33026726</v>
      </c>
      <c r="D84" s="220" t="s">
        <v>22</v>
      </c>
      <c r="E84" s="265">
        <v>1</v>
      </c>
      <c r="F84" s="266">
        <v>1</v>
      </c>
      <c r="G84" s="267">
        <v>1</v>
      </c>
      <c r="H84" s="268">
        <v>1</v>
      </c>
      <c r="I84" s="267">
        <v>1</v>
      </c>
      <c r="J84" s="268">
        <v>1</v>
      </c>
      <c r="K84" s="269">
        <v>1</v>
      </c>
      <c r="L84" s="268">
        <v>1</v>
      </c>
      <c r="M84" s="267">
        <v>1</v>
      </c>
      <c r="N84" s="268">
        <v>1</v>
      </c>
      <c r="O84" s="267">
        <v>1</v>
      </c>
    </row>
    <row r="85" spans="1:15" ht="16.5" customHeight="1" x14ac:dyDescent="0.2">
      <c r="A85" s="218" t="s">
        <v>15</v>
      </c>
      <c r="B85" s="219" t="s">
        <v>16</v>
      </c>
      <c r="C85" s="219">
        <v>33026734</v>
      </c>
      <c r="D85" s="220" t="s">
        <v>23</v>
      </c>
      <c r="E85" s="265">
        <v>1</v>
      </c>
      <c r="F85" s="266">
        <v>1</v>
      </c>
      <c r="G85" s="267">
        <v>1</v>
      </c>
      <c r="H85" s="268">
        <v>1</v>
      </c>
      <c r="I85" s="267">
        <v>1</v>
      </c>
      <c r="J85" s="268">
        <v>1</v>
      </c>
      <c r="K85" s="269">
        <v>1</v>
      </c>
      <c r="L85" s="268">
        <v>1</v>
      </c>
      <c r="M85" s="267">
        <v>1</v>
      </c>
      <c r="N85" s="268">
        <v>1</v>
      </c>
      <c r="O85" s="269"/>
    </row>
    <row r="86" spans="1:15" ht="16.5" customHeight="1" x14ac:dyDescent="0.2">
      <c r="A86" s="218" t="s">
        <v>15</v>
      </c>
      <c r="B86" s="219" t="s">
        <v>16</v>
      </c>
      <c r="C86" s="219">
        <v>33026874</v>
      </c>
      <c r="D86" s="220" t="s">
        <v>24</v>
      </c>
      <c r="E86" s="265">
        <v>1</v>
      </c>
      <c r="F86" s="266">
        <v>1</v>
      </c>
      <c r="G86" s="267">
        <v>1</v>
      </c>
      <c r="H86" s="268">
        <v>1</v>
      </c>
      <c r="I86" s="267">
        <v>1</v>
      </c>
      <c r="J86" s="268">
        <v>1</v>
      </c>
      <c r="K86" s="269">
        <v>1</v>
      </c>
      <c r="L86" s="270"/>
      <c r="M86" s="269"/>
      <c r="N86" s="270"/>
      <c r="O86" s="269"/>
    </row>
    <row r="87" spans="1:15" ht="16.5" customHeight="1" x14ac:dyDescent="0.2">
      <c r="A87" s="218" t="s">
        <v>15</v>
      </c>
      <c r="B87" s="219" t="s">
        <v>16</v>
      </c>
      <c r="C87" s="219">
        <v>33183759</v>
      </c>
      <c r="D87" s="223" t="s">
        <v>25</v>
      </c>
      <c r="E87" s="265">
        <v>1</v>
      </c>
      <c r="F87" s="266">
        <v>1</v>
      </c>
      <c r="G87" s="267">
        <v>1</v>
      </c>
      <c r="H87" s="268">
        <v>1</v>
      </c>
      <c r="I87" s="267">
        <v>1</v>
      </c>
      <c r="J87" s="268">
        <v>1</v>
      </c>
      <c r="K87" s="269">
        <v>1</v>
      </c>
      <c r="L87" s="268">
        <v>1</v>
      </c>
      <c r="M87" s="269"/>
      <c r="N87" s="270"/>
      <c r="O87" s="269"/>
    </row>
    <row r="88" spans="1:15" ht="16.5" customHeight="1" x14ac:dyDescent="0.2">
      <c r="A88" s="218" t="s">
        <v>15</v>
      </c>
      <c r="B88" s="219" t="s">
        <v>26</v>
      </c>
      <c r="C88" s="219">
        <v>33027820</v>
      </c>
      <c r="D88" s="271" t="s">
        <v>27</v>
      </c>
      <c r="E88" s="272"/>
      <c r="F88" s="273"/>
      <c r="G88" s="274"/>
      <c r="H88" s="275"/>
      <c r="I88" s="276"/>
      <c r="J88" s="275"/>
      <c r="K88" s="276"/>
      <c r="L88" s="270"/>
      <c r="M88" s="269"/>
      <c r="N88" s="270"/>
      <c r="O88" s="269"/>
    </row>
    <row r="89" spans="1:15" ht="16.5" customHeight="1" x14ac:dyDescent="0.2">
      <c r="A89" s="218" t="s">
        <v>15</v>
      </c>
      <c r="B89" s="219" t="s">
        <v>28</v>
      </c>
      <c r="C89" s="219">
        <v>33027102</v>
      </c>
      <c r="D89" s="220" t="s">
        <v>29</v>
      </c>
      <c r="E89" s="265">
        <v>1</v>
      </c>
      <c r="F89" s="266">
        <v>1</v>
      </c>
      <c r="G89" s="267">
        <v>1</v>
      </c>
      <c r="H89" s="268">
        <v>1</v>
      </c>
      <c r="I89" s="269"/>
      <c r="J89" s="270"/>
      <c r="K89" s="269"/>
      <c r="L89" s="270"/>
      <c r="M89" s="269"/>
      <c r="N89" s="270"/>
      <c r="O89" s="269"/>
    </row>
    <row r="90" spans="1:15" ht="16.5" customHeight="1" x14ac:dyDescent="0.2">
      <c r="A90" s="218" t="s">
        <v>15</v>
      </c>
      <c r="B90" s="219" t="s">
        <v>28</v>
      </c>
      <c r="C90" s="219">
        <v>33027137</v>
      </c>
      <c r="D90" s="220" t="s">
        <v>30</v>
      </c>
      <c r="E90" s="265">
        <v>1</v>
      </c>
      <c r="F90" s="266">
        <v>1</v>
      </c>
      <c r="G90" s="267">
        <v>1</v>
      </c>
      <c r="H90" s="268">
        <v>1</v>
      </c>
      <c r="I90" s="267">
        <v>1</v>
      </c>
      <c r="J90" s="268">
        <v>1</v>
      </c>
      <c r="K90" s="269">
        <v>1</v>
      </c>
      <c r="L90" s="268">
        <v>1</v>
      </c>
      <c r="M90" s="269"/>
      <c r="N90" s="270"/>
      <c r="O90" s="269"/>
    </row>
    <row r="91" spans="1:15" ht="16.5" customHeight="1" x14ac:dyDescent="0.2">
      <c r="A91" s="218" t="s">
        <v>15</v>
      </c>
      <c r="B91" s="219" t="s">
        <v>31</v>
      </c>
      <c r="C91" s="219">
        <v>33027285</v>
      </c>
      <c r="D91" s="220" t="s">
        <v>32</v>
      </c>
      <c r="E91" s="265">
        <v>1</v>
      </c>
      <c r="F91" s="266">
        <v>1</v>
      </c>
      <c r="G91" s="277"/>
      <c r="H91" s="270"/>
      <c r="I91" s="269"/>
      <c r="J91" s="270"/>
      <c r="K91" s="269"/>
      <c r="L91" s="270"/>
      <c r="M91" s="269"/>
      <c r="N91" s="270"/>
      <c r="O91" s="269"/>
    </row>
    <row r="92" spans="1:15" ht="27" customHeight="1" x14ac:dyDescent="0.2">
      <c r="A92" s="218" t="s">
        <v>15</v>
      </c>
      <c r="B92" s="219" t="s">
        <v>31</v>
      </c>
      <c r="C92" s="219">
        <v>33027293</v>
      </c>
      <c r="D92" s="271" t="s">
        <v>33</v>
      </c>
      <c r="E92" s="272"/>
      <c r="F92" s="273"/>
      <c r="G92" s="274"/>
      <c r="H92" s="275"/>
      <c r="I92" s="276"/>
      <c r="J92" s="275"/>
      <c r="K92" s="276"/>
      <c r="L92" s="270"/>
      <c r="M92" s="269"/>
      <c r="N92" s="270"/>
      <c r="O92" s="269"/>
    </row>
    <row r="93" spans="1:15" x14ac:dyDescent="0.2">
      <c r="A93" s="218" t="s">
        <v>15</v>
      </c>
      <c r="B93" s="219" t="s">
        <v>31</v>
      </c>
      <c r="C93" s="219">
        <v>33027307</v>
      </c>
      <c r="D93" s="220" t="s">
        <v>34</v>
      </c>
      <c r="E93" s="265">
        <v>1</v>
      </c>
      <c r="F93" s="266">
        <v>1</v>
      </c>
      <c r="G93" s="267">
        <v>1</v>
      </c>
      <c r="H93" s="268">
        <v>1</v>
      </c>
      <c r="I93" s="267">
        <v>1</v>
      </c>
      <c r="J93" s="268">
        <v>1</v>
      </c>
      <c r="K93" s="269">
        <v>1</v>
      </c>
      <c r="L93" s="270"/>
      <c r="M93" s="269"/>
      <c r="N93" s="270"/>
      <c r="O93" s="269"/>
    </row>
    <row r="94" spans="1:15" x14ac:dyDescent="0.2">
      <c r="A94" s="218" t="s">
        <v>15</v>
      </c>
      <c r="B94" s="219" t="s">
        <v>31</v>
      </c>
      <c r="C94" s="219">
        <v>33027315</v>
      </c>
      <c r="D94" s="271" t="s">
        <v>35</v>
      </c>
      <c r="E94" s="272"/>
      <c r="F94" s="273"/>
      <c r="G94" s="274"/>
      <c r="H94" s="275"/>
      <c r="I94" s="276"/>
      <c r="J94" s="275"/>
      <c r="K94" s="276"/>
      <c r="L94" s="270"/>
      <c r="M94" s="269"/>
      <c r="N94" s="270"/>
      <c r="O94" s="269"/>
    </row>
    <row r="95" spans="1:15" x14ac:dyDescent="0.2">
      <c r="A95" s="218" t="s">
        <v>15</v>
      </c>
      <c r="B95" s="219" t="s">
        <v>31</v>
      </c>
      <c r="C95" s="219">
        <v>33027323</v>
      </c>
      <c r="D95" s="220" t="s">
        <v>36</v>
      </c>
      <c r="E95" s="265">
        <v>1</v>
      </c>
      <c r="F95" s="266">
        <v>1</v>
      </c>
      <c r="G95" s="267">
        <v>1</v>
      </c>
      <c r="H95" s="268">
        <v>1</v>
      </c>
      <c r="I95" s="267">
        <v>1</v>
      </c>
      <c r="J95" s="268">
        <v>1</v>
      </c>
      <c r="K95" s="269">
        <v>1</v>
      </c>
      <c r="L95" s="268">
        <v>1</v>
      </c>
      <c r="M95" s="269"/>
      <c r="N95" s="270"/>
      <c r="O95" s="269"/>
    </row>
    <row r="96" spans="1:15" x14ac:dyDescent="0.2">
      <c r="A96" s="218" t="s">
        <v>15</v>
      </c>
      <c r="B96" s="219" t="s">
        <v>31</v>
      </c>
      <c r="C96" s="219">
        <v>33027420</v>
      </c>
      <c r="D96" s="220" t="s">
        <v>37</v>
      </c>
      <c r="E96" s="265">
        <v>1</v>
      </c>
      <c r="F96" s="266">
        <v>1</v>
      </c>
      <c r="G96" s="267">
        <v>1</v>
      </c>
      <c r="H96" s="268">
        <v>1</v>
      </c>
      <c r="I96" s="267">
        <v>1</v>
      </c>
      <c r="J96" s="270"/>
      <c r="K96" s="269"/>
      <c r="L96" s="270"/>
      <c r="M96" s="269"/>
      <c r="N96" s="270"/>
      <c r="O96" s="269"/>
    </row>
    <row r="97" spans="1:15" x14ac:dyDescent="0.2">
      <c r="A97" s="218" t="s">
        <v>15</v>
      </c>
      <c r="B97" s="219" t="s">
        <v>31</v>
      </c>
      <c r="C97" s="219">
        <v>33027439</v>
      </c>
      <c r="D97" s="271" t="s">
        <v>38</v>
      </c>
      <c r="E97" s="272"/>
      <c r="F97" s="273"/>
      <c r="G97" s="274"/>
      <c r="H97" s="275"/>
      <c r="I97" s="276"/>
      <c r="J97" s="268">
        <v>1</v>
      </c>
      <c r="K97" s="269">
        <v>1</v>
      </c>
      <c r="L97" s="268">
        <v>1</v>
      </c>
      <c r="M97" s="267">
        <v>1</v>
      </c>
      <c r="N97" s="270"/>
      <c r="O97" s="269"/>
    </row>
    <row r="98" spans="1:15" x14ac:dyDescent="0.2">
      <c r="A98" s="218" t="s">
        <v>15</v>
      </c>
      <c r="B98" s="219" t="s">
        <v>31</v>
      </c>
      <c r="C98" s="219">
        <v>33027447</v>
      </c>
      <c r="D98" s="220" t="s">
        <v>39</v>
      </c>
      <c r="E98" s="265">
        <v>1</v>
      </c>
      <c r="F98" s="266">
        <v>1</v>
      </c>
      <c r="G98" s="267">
        <v>1</v>
      </c>
      <c r="H98" s="270"/>
      <c r="I98" s="269"/>
      <c r="J98" s="270"/>
      <c r="K98" s="269"/>
      <c r="L98" s="270"/>
      <c r="M98" s="269"/>
      <c r="N98" s="270"/>
      <c r="O98" s="269"/>
    </row>
    <row r="99" spans="1:15" x14ac:dyDescent="0.2">
      <c r="A99" s="218" t="s">
        <v>15</v>
      </c>
      <c r="B99" s="219" t="s">
        <v>31</v>
      </c>
      <c r="C99" s="219">
        <v>33027455</v>
      </c>
      <c r="D99" s="220" t="s">
        <v>40</v>
      </c>
      <c r="E99" s="265">
        <v>1</v>
      </c>
      <c r="F99" s="266">
        <v>1</v>
      </c>
      <c r="G99" s="267">
        <v>1</v>
      </c>
      <c r="H99" s="268">
        <v>1</v>
      </c>
      <c r="I99" s="267">
        <v>1</v>
      </c>
      <c r="J99" s="268">
        <v>1</v>
      </c>
      <c r="K99" s="269">
        <v>1</v>
      </c>
      <c r="L99" s="268">
        <v>1</v>
      </c>
      <c r="M99" s="267">
        <v>1</v>
      </c>
      <c r="N99" s="268">
        <v>1</v>
      </c>
      <c r="O99" s="267">
        <v>1</v>
      </c>
    </row>
    <row r="100" spans="1:15" x14ac:dyDescent="0.2">
      <c r="A100" s="218" t="s">
        <v>15</v>
      </c>
      <c r="B100" s="219" t="s">
        <v>31</v>
      </c>
      <c r="C100" s="219">
        <v>33093687</v>
      </c>
      <c r="D100" s="220" t="s">
        <v>41</v>
      </c>
      <c r="E100" s="265">
        <v>1</v>
      </c>
      <c r="F100" s="266">
        <v>1</v>
      </c>
      <c r="G100" s="267">
        <v>1</v>
      </c>
      <c r="H100" s="268">
        <v>1</v>
      </c>
      <c r="I100" s="267">
        <v>1</v>
      </c>
      <c r="J100" s="268">
        <v>1</v>
      </c>
      <c r="K100" s="269"/>
      <c r="L100" s="270"/>
      <c r="M100" s="269"/>
      <c r="N100" s="270"/>
      <c r="O100" s="269"/>
    </row>
    <row r="101" spans="1:15" x14ac:dyDescent="0.2">
      <c r="A101" s="218" t="s">
        <v>15</v>
      </c>
      <c r="B101" s="219" t="s">
        <v>31</v>
      </c>
      <c r="C101" s="219">
        <v>33093709</v>
      </c>
      <c r="D101" s="220" t="s">
        <v>42</v>
      </c>
      <c r="E101" s="265">
        <v>1</v>
      </c>
      <c r="F101" s="266">
        <v>1</v>
      </c>
      <c r="G101" s="277"/>
      <c r="H101" s="270"/>
      <c r="I101" s="269"/>
      <c r="J101" s="270"/>
      <c r="K101" s="269"/>
      <c r="L101" s="270"/>
      <c r="M101" s="269"/>
      <c r="N101" s="270"/>
      <c r="O101" s="269"/>
    </row>
    <row r="102" spans="1:15" x14ac:dyDescent="0.2">
      <c r="A102" s="218" t="s">
        <v>15</v>
      </c>
      <c r="B102" s="219" t="s">
        <v>43</v>
      </c>
      <c r="C102" s="219">
        <v>33028583</v>
      </c>
      <c r="D102" s="222" t="s">
        <v>44</v>
      </c>
      <c r="E102" s="265">
        <v>1</v>
      </c>
      <c r="F102" s="266">
        <v>1</v>
      </c>
      <c r="G102" s="267">
        <v>1</v>
      </c>
      <c r="H102" s="268">
        <v>1</v>
      </c>
      <c r="I102" s="267">
        <v>1</v>
      </c>
      <c r="J102" s="268">
        <v>1</v>
      </c>
      <c r="K102" s="269">
        <v>1</v>
      </c>
      <c r="L102" s="268">
        <v>1</v>
      </c>
      <c r="M102" s="267">
        <v>1</v>
      </c>
      <c r="N102" s="268">
        <v>1</v>
      </c>
      <c r="O102" s="267">
        <v>1</v>
      </c>
    </row>
    <row r="103" spans="1:15" x14ac:dyDescent="0.2">
      <c r="A103" s="218" t="s">
        <v>15</v>
      </c>
      <c r="B103" s="219" t="s">
        <v>43</v>
      </c>
      <c r="C103" s="219">
        <v>33028605</v>
      </c>
      <c r="D103" s="220" t="s">
        <v>45</v>
      </c>
      <c r="E103" s="265">
        <v>1</v>
      </c>
      <c r="F103" s="266">
        <v>1</v>
      </c>
      <c r="G103" s="267">
        <v>1</v>
      </c>
      <c r="H103" s="268">
        <v>1</v>
      </c>
      <c r="I103" s="267">
        <v>1</v>
      </c>
      <c r="J103" s="268">
        <v>1</v>
      </c>
      <c r="K103" s="269">
        <v>1</v>
      </c>
      <c r="L103" s="268">
        <v>1</v>
      </c>
      <c r="M103" s="267">
        <v>1</v>
      </c>
      <c r="N103" s="268">
        <v>1</v>
      </c>
      <c r="O103" s="269"/>
    </row>
    <row r="104" spans="1:15" x14ac:dyDescent="0.2">
      <c r="A104" s="218" t="s">
        <v>15</v>
      </c>
      <c r="B104" s="219" t="s">
        <v>46</v>
      </c>
      <c r="C104" s="219">
        <v>33028087</v>
      </c>
      <c r="D104" s="220" t="s">
        <v>47</v>
      </c>
      <c r="E104" s="265">
        <v>1</v>
      </c>
      <c r="F104" s="266">
        <v>1</v>
      </c>
      <c r="G104" s="267">
        <v>1</v>
      </c>
      <c r="H104" s="270"/>
      <c r="I104" s="269"/>
      <c r="J104" s="270"/>
      <c r="K104" s="269"/>
      <c r="L104" s="270"/>
      <c r="M104" s="269"/>
      <c r="N104" s="270"/>
      <c r="O104" s="269"/>
    </row>
    <row r="105" spans="1:15" x14ac:dyDescent="0.2">
      <c r="A105" s="218" t="s">
        <v>15</v>
      </c>
      <c r="B105" s="219" t="s">
        <v>46</v>
      </c>
      <c r="C105" s="219">
        <v>33028095</v>
      </c>
      <c r="D105" s="220" t="s">
        <v>48</v>
      </c>
      <c r="E105" s="265">
        <v>1</v>
      </c>
      <c r="F105" s="266">
        <v>1</v>
      </c>
      <c r="G105" s="267">
        <v>1</v>
      </c>
      <c r="H105" s="270"/>
      <c r="I105" s="269"/>
      <c r="J105" s="270"/>
      <c r="K105" s="269"/>
      <c r="L105" s="270"/>
      <c r="M105" s="269"/>
      <c r="N105" s="270"/>
      <c r="O105" s="269"/>
    </row>
    <row r="106" spans="1:15" x14ac:dyDescent="0.2">
      <c r="A106" s="218" t="s">
        <v>15</v>
      </c>
      <c r="B106" s="219" t="s">
        <v>46</v>
      </c>
      <c r="C106" s="219">
        <v>33028109</v>
      </c>
      <c r="D106" s="222" t="s">
        <v>49</v>
      </c>
      <c r="E106" s="265">
        <v>1</v>
      </c>
      <c r="F106" s="266">
        <v>1</v>
      </c>
      <c r="G106" s="267">
        <v>1</v>
      </c>
      <c r="H106" s="268">
        <v>1</v>
      </c>
      <c r="I106" s="267">
        <v>1</v>
      </c>
      <c r="J106" s="268">
        <v>1</v>
      </c>
      <c r="K106" s="269">
        <v>1</v>
      </c>
      <c r="L106" s="268">
        <v>1</v>
      </c>
      <c r="M106" s="267">
        <v>1</v>
      </c>
      <c r="N106" s="268">
        <v>1</v>
      </c>
      <c r="O106" s="267">
        <v>1</v>
      </c>
    </row>
    <row r="107" spans="1:15" x14ac:dyDescent="0.2">
      <c r="A107" s="218" t="s">
        <v>15</v>
      </c>
      <c r="B107" s="219" t="s">
        <v>46</v>
      </c>
      <c r="C107" s="219">
        <v>33028125</v>
      </c>
      <c r="D107" s="220" t="s">
        <v>50</v>
      </c>
      <c r="E107" s="265">
        <v>1</v>
      </c>
      <c r="F107" s="266">
        <v>1</v>
      </c>
      <c r="G107" s="267">
        <v>1</v>
      </c>
      <c r="H107" s="268">
        <v>1</v>
      </c>
      <c r="I107" s="267">
        <v>1</v>
      </c>
      <c r="J107" s="268">
        <v>1</v>
      </c>
      <c r="K107" s="269">
        <v>1</v>
      </c>
      <c r="L107" s="268">
        <v>1</v>
      </c>
      <c r="M107" s="267">
        <v>1</v>
      </c>
      <c r="N107" s="268">
        <v>1</v>
      </c>
      <c r="O107" s="269"/>
    </row>
    <row r="108" spans="1:15" x14ac:dyDescent="0.2">
      <c r="A108" s="218" t="s">
        <v>15</v>
      </c>
      <c r="B108" s="219" t="s">
        <v>46</v>
      </c>
      <c r="C108" s="219">
        <v>33028133</v>
      </c>
      <c r="D108" s="220" t="s">
        <v>51</v>
      </c>
      <c r="E108" s="265">
        <v>1</v>
      </c>
      <c r="F108" s="266">
        <v>1</v>
      </c>
      <c r="G108" s="267">
        <v>1</v>
      </c>
      <c r="H108" s="268">
        <v>1</v>
      </c>
      <c r="I108" s="267">
        <v>1</v>
      </c>
      <c r="J108" s="268">
        <v>1</v>
      </c>
      <c r="K108" s="269">
        <v>1</v>
      </c>
      <c r="L108" s="268">
        <v>1</v>
      </c>
      <c r="M108" s="267">
        <v>1</v>
      </c>
      <c r="N108" s="268">
        <v>1</v>
      </c>
      <c r="O108" s="267">
        <v>1</v>
      </c>
    </row>
    <row r="109" spans="1:15" x14ac:dyDescent="0.2">
      <c r="A109" s="218" t="s">
        <v>15</v>
      </c>
      <c r="B109" s="219" t="s">
        <v>46</v>
      </c>
      <c r="C109" s="219">
        <v>33028192</v>
      </c>
      <c r="D109" s="220" t="s">
        <v>52</v>
      </c>
      <c r="E109" s="265">
        <v>1</v>
      </c>
      <c r="F109" s="266">
        <v>1</v>
      </c>
      <c r="G109" s="267">
        <v>1</v>
      </c>
      <c r="H109" s="268">
        <v>1</v>
      </c>
      <c r="I109" s="267">
        <v>1</v>
      </c>
      <c r="J109" s="268">
        <v>1</v>
      </c>
      <c r="K109" s="269">
        <v>1</v>
      </c>
      <c r="L109" s="268">
        <v>1</v>
      </c>
      <c r="M109" s="267">
        <v>1</v>
      </c>
      <c r="N109" s="268">
        <v>1</v>
      </c>
      <c r="O109" s="267">
        <v>1</v>
      </c>
    </row>
    <row r="110" spans="1:15" x14ac:dyDescent="0.2">
      <c r="A110" s="218" t="s">
        <v>15</v>
      </c>
      <c r="B110" s="219" t="s">
        <v>46</v>
      </c>
      <c r="C110" s="219">
        <v>33028540</v>
      </c>
      <c r="D110" s="220" t="s">
        <v>53</v>
      </c>
      <c r="E110" s="265">
        <v>1</v>
      </c>
      <c r="F110" s="266">
        <v>1</v>
      </c>
      <c r="G110" s="267">
        <v>1</v>
      </c>
      <c r="H110" s="268">
        <v>1</v>
      </c>
      <c r="I110" s="267">
        <v>1</v>
      </c>
      <c r="J110" s="270"/>
      <c r="K110" s="269"/>
      <c r="L110" s="270"/>
      <c r="M110" s="269"/>
      <c r="N110" s="270"/>
      <c r="O110" s="269"/>
    </row>
    <row r="111" spans="1:15" x14ac:dyDescent="0.2">
      <c r="A111" s="218" t="s">
        <v>15</v>
      </c>
      <c r="B111" s="219" t="s">
        <v>54</v>
      </c>
      <c r="C111" s="219">
        <v>33028702</v>
      </c>
      <c r="D111" s="220" t="s">
        <v>55</v>
      </c>
      <c r="E111" s="265">
        <v>1</v>
      </c>
      <c r="F111" s="266">
        <v>1</v>
      </c>
      <c r="G111" s="267">
        <v>1</v>
      </c>
      <c r="H111" s="268">
        <v>1</v>
      </c>
      <c r="I111" s="267">
        <v>1</v>
      </c>
      <c r="J111" s="268">
        <v>1</v>
      </c>
      <c r="K111" s="269">
        <v>1</v>
      </c>
      <c r="L111" s="268">
        <v>1</v>
      </c>
      <c r="M111" s="267">
        <v>1</v>
      </c>
      <c r="N111" s="268">
        <v>1</v>
      </c>
      <c r="O111" s="267">
        <v>1</v>
      </c>
    </row>
    <row r="112" spans="1:15" x14ac:dyDescent="0.2">
      <c r="A112" s="219" t="s">
        <v>15</v>
      </c>
      <c r="B112" s="219" t="s">
        <v>54</v>
      </c>
      <c r="C112" s="219">
        <v>33028729</v>
      </c>
      <c r="D112" s="220" t="s">
        <v>56</v>
      </c>
      <c r="E112" s="265">
        <v>1</v>
      </c>
      <c r="F112" s="266">
        <v>1</v>
      </c>
      <c r="G112" s="267">
        <v>1</v>
      </c>
      <c r="H112" s="268">
        <v>1</v>
      </c>
      <c r="I112" s="267">
        <v>1</v>
      </c>
      <c r="J112" s="268">
        <v>1</v>
      </c>
      <c r="K112" s="269">
        <v>1</v>
      </c>
      <c r="L112" s="268">
        <v>1</v>
      </c>
      <c r="M112" s="267">
        <v>1</v>
      </c>
      <c r="N112" s="268">
        <v>1</v>
      </c>
      <c r="O112" s="267">
        <v>1</v>
      </c>
    </row>
    <row r="113" spans="1:15" x14ac:dyDescent="0.2">
      <c r="A113" s="219" t="s">
        <v>15</v>
      </c>
      <c r="B113" s="219" t="s">
        <v>54</v>
      </c>
      <c r="C113" s="219">
        <v>33028958</v>
      </c>
      <c r="D113" s="220" t="s">
        <v>57</v>
      </c>
      <c r="E113" s="265">
        <v>1</v>
      </c>
      <c r="F113" s="266">
        <v>1</v>
      </c>
      <c r="G113" s="267">
        <v>1</v>
      </c>
      <c r="H113" s="268">
        <v>1</v>
      </c>
      <c r="I113" s="267">
        <v>1</v>
      </c>
      <c r="J113" s="268">
        <v>1</v>
      </c>
      <c r="K113" s="269">
        <v>1</v>
      </c>
      <c r="L113" s="268">
        <v>1</v>
      </c>
      <c r="M113" s="267">
        <v>1</v>
      </c>
      <c r="N113" s="268">
        <v>1</v>
      </c>
      <c r="O113" s="269"/>
    </row>
    <row r="114" spans="1:15" x14ac:dyDescent="0.2">
      <c r="A114" s="219" t="s">
        <v>15</v>
      </c>
      <c r="B114" s="219" t="s">
        <v>54</v>
      </c>
      <c r="C114" s="219">
        <v>33028974</v>
      </c>
      <c r="D114" s="220" t="s">
        <v>58</v>
      </c>
      <c r="E114" s="265">
        <v>1</v>
      </c>
      <c r="F114" s="266">
        <v>1</v>
      </c>
      <c r="G114" s="267">
        <v>1</v>
      </c>
      <c r="H114" s="270"/>
      <c r="I114" s="267">
        <v>1</v>
      </c>
      <c r="J114" s="268">
        <v>1</v>
      </c>
      <c r="K114" s="269">
        <v>1</v>
      </c>
      <c r="L114" s="268">
        <v>1</v>
      </c>
      <c r="M114" s="267">
        <v>1</v>
      </c>
      <c r="N114" s="268">
        <v>1</v>
      </c>
      <c r="O114" s="267">
        <v>1</v>
      </c>
    </row>
    <row r="115" spans="1:15" x14ac:dyDescent="0.2">
      <c r="A115" s="219" t="s">
        <v>15</v>
      </c>
      <c r="B115" s="219" t="s">
        <v>54</v>
      </c>
      <c r="C115" s="219">
        <v>33029164</v>
      </c>
      <c r="D115" s="220" t="s">
        <v>59</v>
      </c>
      <c r="E115" s="265">
        <v>1</v>
      </c>
      <c r="F115" s="266">
        <v>1</v>
      </c>
      <c r="G115" s="267">
        <v>1</v>
      </c>
      <c r="H115" s="268">
        <v>1</v>
      </c>
      <c r="I115" s="267">
        <v>1</v>
      </c>
      <c r="J115" s="268">
        <v>1</v>
      </c>
      <c r="K115" s="269">
        <v>1</v>
      </c>
      <c r="L115" s="268">
        <v>1</v>
      </c>
      <c r="M115" s="267">
        <v>1</v>
      </c>
      <c r="N115" s="268">
        <v>1</v>
      </c>
      <c r="O115" s="267">
        <v>1</v>
      </c>
    </row>
    <row r="116" spans="1:15" x14ac:dyDescent="0.2">
      <c r="A116" s="219" t="s">
        <v>15</v>
      </c>
      <c r="B116" s="219" t="s">
        <v>54</v>
      </c>
      <c r="C116" s="219">
        <v>33104204</v>
      </c>
      <c r="D116" s="220" t="s">
        <v>60</v>
      </c>
      <c r="E116" s="265">
        <v>1</v>
      </c>
      <c r="F116" s="266">
        <v>1</v>
      </c>
      <c r="G116" s="267">
        <v>1</v>
      </c>
      <c r="H116" s="268">
        <v>1</v>
      </c>
      <c r="I116" s="267">
        <v>1</v>
      </c>
      <c r="J116" s="268">
        <v>1</v>
      </c>
      <c r="K116" s="269">
        <v>1</v>
      </c>
      <c r="L116" s="268">
        <v>1</v>
      </c>
      <c r="M116" s="267">
        <v>1</v>
      </c>
      <c r="N116" s="268">
        <v>1</v>
      </c>
      <c r="O116" s="267">
        <v>1</v>
      </c>
    </row>
    <row r="117" spans="1:15" x14ac:dyDescent="0.2">
      <c r="A117" s="219" t="s">
        <v>15</v>
      </c>
      <c r="B117" s="219" t="s">
        <v>54</v>
      </c>
      <c r="C117" s="219">
        <v>33558221</v>
      </c>
      <c r="D117" s="220" t="s">
        <v>61</v>
      </c>
      <c r="E117" s="265">
        <v>1</v>
      </c>
      <c r="F117" s="266">
        <v>1</v>
      </c>
      <c r="G117" s="267">
        <v>1</v>
      </c>
      <c r="H117" s="268">
        <v>1</v>
      </c>
      <c r="I117" s="267">
        <v>1</v>
      </c>
      <c r="J117" s="268">
        <v>1</v>
      </c>
      <c r="K117" s="269">
        <v>1</v>
      </c>
      <c r="L117" s="270"/>
      <c r="M117" s="267">
        <v>1</v>
      </c>
      <c r="N117" s="268">
        <v>1</v>
      </c>
      <c r="O117" s="269"/>
    </row>
    <row r="118" spans="1:15" x14ac:dyDescent="0.2">
      <c r="A118" s="219" t="s">
        <v>15</v>
      </c>
      <c r="B118" s="219" t="s">
        <v>62</v>
      </c>
      <c r="C118" s="219">
        <v>33053910</v>
      </c>
      <c r="D118" s="220" t="s">
        <v>63</v>
      </c>
      <c r="E118" s="265">
        <v>1</v>
      </c>
      <c r="F118" s="266">
        <v>1</v>
      </c>
      <c r="G118" s="267">
        <v>1</v>
      </c>
      <c r="H118" s="268">
        <v>1</v>
      </c>
      <c r="I118" s="267">
        <v>1</v>
      </c>
      <c r="J118" s="268">
        <v>1</v>
      </c>
      <c r="K118" s="269">
        <v>1</v>
      </c>
      <c r="L118" s="268">
        <v>1</v>
      </c>
      <c r="M118" s="267">
        <v>1</v>
      </c>
      <c r="N118" s="268">
        <v>1</v>
      </c>
      <c r="O118" s="269"/>
    </row>
    <row r="119" spans="1:15" x14ac:dyDescent="0.2">
      <c r="A119" s="219" t="s">
        <v>15</v>
      </c>
      <c r="B119" s="219" t="s">
        <v>62</v>
      </c>
      <c r="C119" s="219">
        <v>33053952</v>
      </c>
      <c r="D119" s="220" t="s">
        <v>64</v>
      </c>
      <c r="E119" s="265">
        <v>1</v>
      </c>
      <c r="F119" s="266">
        <v>1</v>
      </c>
      <c r="G119" s="267">
        <v>1</v>
      </c>
      <c r="H119" s="268">
        <v>1</v>
      </c>
      <c r="I119" s="269"/>
      <c r="J119" s="270"/>
      <c r="K119" s="269">
        <v>1</v>
      </c>
      <c r="L119" s="268">
        <v>1</v>
      </c>
      <c r="M119" s="267">
        <v>1</v>
      </c>
      <c r="N119" s="270"/>
      <c r="O119" s="269"/>
    </row>
    <row r="120" spans="1:15" x14ac:dyDescent="0.2">
      <c r="A120" s="219" t="s">
        <v>15</v>
      </c>
      <c r="B120" s="219" t="s">
        <v>62</v>
      </c>
      <c r="C120" s="219">
        <v>33053995</v>
      </c>
      <c r="D120" s="220" t="s">
        <v>65</v>
      </c>
      <c r="E120" s="265">
        <v>1</v>
      </c>
      <c r="F120" s="266">
        <v>1</v>
      </c>
      <c r="G120" s="267">
        <v>1</v>
      </c>
      <c r="H120" s="268">
        <v>1</v>
      </c>
      <c r="I120" s="267">
        <v>1</v>
      </c>
      <c r="J120" s="268">
        <v>1</v>
      </c>
      <c r="K120" s="269">
        <v>1</v>
      </c>
      <c r="L120" s="268">
        <v>1</v>
      </c>
      <c r="M120" s="269"/>
      <c r="N120" s="270"/>
      <c r="O120" s="269"/>
    </row>
    <row r="121" spans="1:15" x14ac:dyDescent="0.2">
      <c r="A121" s="219" t="s">
        <v>15</v>
      </c>
      <c r="B121" s="219" t="s">
        <v>62</v>
      </c>
      <c r="C121" s="219">
        <v>33054177</v>
      </c>
      <c r="D121" s="222" t="s">
        <v>66</v>
      </c>
      <c r="E121" s="265">
        <v>1</v>
      </c>
      <c r="F121" s="266">
        <v>1</v>
      </c>
      <c r="G121" s="267">
        <v>1</v>
      </c>
      <c r="H121" s="268">
        <v>1</v>
      </c>
      <c r="I121" s="267">
        <v>1</v>
      </c>
      <c r="J121" s="268">
        <v>1</v>
      </c>
      <c r="K121" s="269">
        <v>1</v>
      </c>
      <c r="L121" s="270"/>
      <c r="M121" s="269"/>
      <c r="N121" s="270"/>
      <c r="O121" s="269"/>
    </row>
    <row r="122" spans="1:15" x14ac:dyDescent="0.2">
      <c r="A122" s="219" t="s">
        <v>15</v>
      </c>
      <c r="B122" s="219" t="s">
        <v>62</v>
      </c>
      <c r="C122" s="219">
        <v>33054185</v>
      </c>
      <c r="D122" s="220" t="s">
        <v>67</v>
      </c>
      <c r="E122" s="265">
        <v>1</v>
      </c>
      <c r="F122" s="266">
        <v>1</v>
      </c>
      <c r="G122" s="267">
        <v>1</v>
      </c>
      <c r="H122" s="268">
        <v>1</v>
      </c>
      <c r="I122" s="267">
        <v>1</v>
      </c>
      <c r="J122" s="268">
        <v>1</v>
      </c>
      <c r="K122" s="269">
        <v>1</v>
      </c>
      <c r="L122" s="268">
        <v>1</v>
      </c>
      <c r="M122" s="269"/>
      <c r="N122" s="266"/>
      <c r="O122" s="269"/>
    </row>
    <row r="123" spans="1:15" x14ac:dyDescent="0.2">
      <c r="A123" s="219" t="s">
        <v>15</v>
      </c>
      <c r="B123" s="219" t="s">
        <v>62</v>
      </c>
      <c r="C123" s="219">
        <v>33054215</v>
      </c>
      <c r="D123" s="271" t="s">
        <v>68</v>
      </c>
      <c r="E123" s="272"/>
      <c r="F123" s="273"/>
      <c r="G123" s="274"/>
      <c r="H123" s="275"/>
      <c r="I123" s="276"/>
      <c r="J123" s="275"/>
      <c r="K123" s="276"/>
      <c r="L123" s="270"/>
      <c r="M123" s="269"/>
      <c r="N123" s="266"/>
      <c r="O123" s="269"/>
    </row>
    <row r="124" spans="1:15" x14ac:dyDescent="0.2">
      <c r="A124" s="219" t="s">
        <v>15</v>
      </c>
      <c r="B124" s="219" t="s">
        <v>62</v>
      </c>
      <c r="C124" s="219">
        <v>33054339</v>
      </c>
      <c r="D124" s="220" t="s">
        <v>69</v>
      </c>
      <c r="E124" s="265">
        <v>1</v>
      </c>
      <c r="F124" s="266">
        <v>1</v>
      </c>
      <c r="G124" s="267">
        <v>1</v>
      </c>
      <c r="H124" s="268">
        <v>1</v>
      </c>
      <c r="I124" s="267">
        <v>1</v>
      </c>
      <c r="J124" s="268">
        <v>1</v>
      </c>
      <c r="K124" s="269">
        <v>1</v>
      </c>
      <c r="L124" s="268">
        <v>1</v>
      </c>
      <c r="M124" s="267">
        <v>1</v>
      </c>
      <c r="N124" s="268">
        <v>1</v>
      </c>
      <c r="O124" s="267">
        <v>1</v>
      </c>
    </row>
    <row r="125" spans="1:15" x14ac:dyDescent="0.2">
      <c r="A125" s="219" t="s">
        <v>15</v>
      </c>
      <c r="B125" s="219" t="s">
        <v>62</v>
      </c>
      <c r="C125" s="219">
        <v>33096929</v>
      </c>
      <c r="D125" s="222" t="s">
        <v>70</v>
      </c>
      <c r="E125" s="265">
        <v>1</v>
      </c>
      <c r="F125" s="266">
        <v>1</v>
      </c>
      <c r="G125" s="277"/>
      <c r="H125" s="270"/>
      <c r="I125" s="269"/>
      <c r="J125" s="270"/>
      <c r="K125" s="269"/>
      <c r="L125" s="270"/>
      <c r="M125" s="269"/>
      <c r="N125" s="278"/>
      <c r="O125" s="269"/>
    </row>
    <row r="126" spans="1:15" s="164" customFormat="1" ht="33.75" customHeight="1" x14ac:dyDescent="0.2">
      <c r="A126" s="219" t="s">
        <v>15</v>
      </c>
      <c r="B126" s="219" t="s">
        <v>62</v>
      </c>
      <c r="C126" s="219">
        <v>33102414</v>
      </c>
      <c r="D126" s="220" t="s">
        <v>71</v>
      </c>
      <c r="E126" s="265">
        <v>1</v>
      </c>
      <c r="F126" s="266">
        <v>1</v>
      </c>
      <c r="G126" s="267">
        <v>1</v>
      </c>
      <c r="H126" s="268">
        <v>1</v>
      </c>
      <c r="I126" s="267">
        <v>1</v>
      </c>
      <c r="J126" s="268">
        <v>1</v>
      </c>
      <c r="K126" s="269">
        <v>1</v>
      </c>
      <c r="L126" s="268">
        <v>1</v>
      </c>
      <c r="M126" s="267">
        <v>1</v>
      </c>
      <c r="N126" s="268">
        <v>1</v>
      </c>
      <c r="O126" s="267">
        <v>1</v>
      </c>
    </row>
    <row r="127" spans="1:15" x14ac:dyDescent="0.2">
      <c r="A127" s="219" t="s">
        <v>15</v>
      </c>
      <c r="B127" s="219" t="s">
        <v>62</v>
      </c>
      <c r="C127" s="219">
        <v>33183562</v>
      </c>
      <c r="D127" s="220" t="s">
        <v>72</v>
      </c>
      <c r="E127" s="265">
        <v>1</v>
      </c>
      <c r="F127" s="266">
        <v>1</v>
      </c>
      <c r="G127" s="267">
        <v>1</v>
      </c>
      <c r="H127" s="268">
        <v>1</v>
      </c>
      <c r="I127" s="267">
        <v>1</v>
      </c>
      <c r="J127" s="268">
        <v>1</v>
      </c>
      <c r="K127" s="269">
        <v>1</v>
      </c>
      <c r="L127" s="268">
        <v>1</v>
      </c>
      <c r="M127" s="267">
        <v>1</v>
      </c>
      <c r="N127" s="268">
        <v>1</v>
      </c>
      <c r="O127" s="267">
        <v>1</v>
      </c>
    </row>
    <row r="128" spans="1:15" x14ac:dyDescent="0.2">
      <c r="A128" s="219" t="s">
        <v>15</v>
      </c>
      <c r="B128" s="219" t="s">
        <v>73</v>
      </c>
      <c r="C128" s="219">
        <v>33055467</v>
      </c>
      <c r="D128" s="220" t="s">
        <v>74</v>
      </c>
      <c r="E128" s="265">
        <v>1</v>
      </c>
      <c r="F128" s="266">
        <v>1</v>
      </c>
      <c r="G128" s="267">
        <v>1</v>
      </c>
      <c r="H128" s="268">
        <v>1</v>
      </c>
      <c r="I128" s="267">
        <v>1</v>
      </c>
      <c r="J128" s="270"/>
      <c r="K128" s="269"/>
      <c r="L128" s="268">
        <v>1</v>
      </c>
      <c r="M128" s="267">
        <v>1</v>
      </c>
      <c r="N128" s="268">
        <v>1</v>
      </c>
      <c r="O128" s="269"/>
    </row>
    <row r="129" spans="1:15" x14ac:dyDescent="0.2">
      <c r="A129" s="219" t="s">
        <v>15</v>
      </c>
      <c r="B129" s="219" t="s">
        <v>73</v>
      </c>
      <c r="C129" s="219">
        <v>33055610</v>
      </c>
      <c r="D129" s="220" t="s">
        <v>75</v>
      </c>
      <c r="E129" s="265">
        <v>1</v>
      </c>
      <c r="F129" s="266">
        <v>1</v>
      </c>
      <c r="G129" s="267">
        <v>1</v>
      </c>
      <c r="H129" s="268">
        <v>1</v>
      </c>
      <c r="I129" s="267">
        <v>1</v>
      </c>
      <c r="J129" s="268">
        <v>1</v>
      </c>
      <c r="K129" s="269">
        <v>1</v>
      </c>
      <c r="L129" s="268">
        <v>1</v>
      </c>
      <c r="M129" s="267">
        <v>1</v>
      </c>
      <c r="N129" s="266"/>
      <c r="O129" s="269"/>
    </row>
    <row r="130" spans="1:15" x14ac:dyDescent="0.2">
      <c r="A130" s="219" t="s">
        <v>15</v>
      </c>
      <c r="B130" s="219" t="s">
        <v>73</v>
      </c>
      <c r="C130" s="219">
        <v>33055629</v>
      </c>
      <c r="D130" s="220" t="s">
        <v>76</v>
      </c>
      <c r="E130" s="265">
        <v>1</v>
      </c>
      <c r="F130" s="266">
        <v>1</v>
      </c>
      <c r="G130" s="267">
        <v>1</v>
      </c>
      <c r="H130" s="268">
        <v>1</v>
      </c>
      <c r="I130" s="267">
        <v>1</v>
      </c>
      <c r="J130" s="268">
        <v>1</v>
      </c>
      <c r="K130" s="269">
        <v>1</v>
      </c>
      <c r="L130" s="268">
        <v>1</v>
      </c>
      <c r="M130" s="267">
        <v>1</v>
      </c>
      <c r="N130" s="268">
        <v>1</v>
      </c>
      <c r="O130" s="267">
        <v>1</v>
      </c>
    </row>
    <row r="131" spans="1:15" x14ac:dyDescent="0.2">
      <c r="A131" s="219" t="s">
        <v>15</v>
      </c>
      <c r="B131" s="219" t="s">
        <v>73</v>
      </c>
      <c r="C131" s="219">
        <v>33055637</v>
      </c>
      <c r="D131" s="220" t="s">
        <v>77</v>
      </c>
      <c r="E131" s="265">
        <v>1</v>
      </c>
      <c r="F131" s="266">
        <v>1</v>
      </c>
      <c r="G131" s="267">
        <v>1</v>
      </c>
      <c r="H131" s="268">
        <v>1</v>
      </c>
      <c r="I131" s="267">
        <v>1</v>
      </c>
      <c r="J131" s="268">
        <v>1</v>
      </c>
      <c r="K131" s="269"/>
      <c r="L131" s="270"/>
      <c r="M131" s="269"/>
      <c r="N131" s="266"/>
      <c r="O131" s="269"/>
    </row>
    <row r="132" spans="1:15" x14ac:dyDescent="0.2">
      <c r="A132" s="219" t="s">
        <v>15</v>
      </c>
      <c r="B132" s="219" t="s">
        <v>73</v>
      </c>
      <c r="C132" s="219">
        <v>33055645</v>
      </c>
      <c r="D132" s="220" t="s">
        <v>78</v>
      </c>
      <c r="E132" s="265">
        <v>1</v>
      </c>
      <c r="F132" s="266">
        <v>1</v>
      </c>
      <c r="G132" s="267">
        <v>1</v>
      </c>
      <c r="H132" s="268">
        <v>1</v>
      </c>
      <c r="I132" s="267">
        <v>1</v>
      </c>
      <c r="J132" s="268">
        <v>1</v>
      </c>
      <c r="K132" s="269">
        <v>1</v>
      </c>
      <c r="L132" s="268">
        <v>1</v>
      </c>
      <c r="M132" s="267">
        <v>1</v>
      </c>
      <c r="N132" s="268">
        <v>1</v>
      </c>
      <c r="O132" s="267">
        <v>1</v>
      </c>
    </row>
    <row r="133" spans="1:15" x14ac:dyDescent="0.2">
      <c r="A133" s="219" t="s">
        <v>15</v>
      </c>
      <c r="B133" s="219" t="s">
        <v>73</v>
      </c>
      <c r="C133" s="219">
        <v>33055653</v>
      </c>
      <c r="D133" s="220" t="s">
        <v>79</v>
      </c>
      <c r="E133" s="265">
        <v>1</v>
      </c>
      <c r="F133" s="266">
        <v>1</v>
      </c>
      <c r="G133" s="267">
        <v>1</v>
      </c>
      <c r="H133" s="268">
        <v>1</v>
      </c>
      <c r="I133" s="267">
        <v>1</v>
      </c>
      <c r="J133" s="268">
        <v>1</v>
      </c>
      <c r="K133" s="269">
        <v>1</v>
      </c>
      <c r="L133" s="268">
        <v>1</v>
      </c>
      <c r="M133" s="267">
        <v>1</v>
      </c>
      <c r="N133" s="268">
        <v>1</v>
      </c>
      <c r="O133" s="269"/>
    </row>
    <row r="134" spans="1:15" x14ac:dyDescent="0.2">
      <c r="A134" s="219" t="s">
        <v>15</v>
      </c>
      <c r="B134" s="219" t="s">
        <v>73</v>
      </c>
      <c r="C134" s="219">
        <v>33055661</v>
      </c>
      <c r="D134" s="220" t="s">
        <v>80</v>
      </c>
      <c r="E134" s="265">
        <v>1</v>
      </c>
      <c r="F134" s="266">
        <v>1</v>
      </c>
      <c r="G134" s="267">
        <v>1</v>
      </c>
      <c r="H134" s="270"/>
      <c r="I134" s="269"/>
      <c r="J134" s="270"/>
      <c r="K134" s="269"/>
      <c r="L134" s="270"/>
      <c r="M134" s="269"/>
      <c r="N134" s="266"/>
      <c r="O134" s="269"/>
    </row>
    <row r="135" spans="1:15" x14ac:dyDescent="0.2">
      <c r="A135" s="219" t="s">
        <v>15</v>
      </c>
      <c r="B135" s="219" t="s">
        <v>73</v>
      </c>
      <c r="C135" s="219">
        <v>33055670</v>
      </c>
      <c r="D135" s="220" t="s">
        <v>81</v>
      </c>
      <c r="E135" s="265">
        <v>1</v>
      </c>
      <c r="F135" s="266"/>
      <c r="G135" s="277"/>
      <c r="H135" s="270"/>
      <c r="I135" s="269"/>
      <c r="J135" s="270"/>
      <c r="K135" s="269"/>
      <c r="L135" s="270"/>
      <c r="M135" s="269"/>
      <c r="N135" s="266"/>
      <c r="O135" s="269"/>
    </row>
    <row r="136" spans="1:15" x14ac:dyDescent="0.2">
      <c r="A136" s="219" t="s">
        <v>15</v>
      </c>
      <c r="B136" s="219" t="s">
        <v>73</v>
      </c>
      <c r="C136" s="219">
        <v>33055696</v>
      </c>
      <c r="D136" s="220" t="s">
        <v>82</v>
      </c>
      <c r="E136" s="265">
        <v>1</v>
      </c>
      <c r="F136" s="266">
        <v>1</v>
      </c>
      <c r="G136" s="267">
        <v>1</v>
      </c>
      <c r="H136" s="268">
        <v>1</v>
      </c>
      <c r="I136" s="267">
        <v>1</v>
      </c>
      <c r="J136" s="268">
        <v>1</v>
      </c>
      <c r="K136" s="269">
        <v>1</v>
      </c>
      <c r="L136" s="268">
        <v>1</v>
      </c>
      <c r="M136" s="267">
        <v>1</v>
      </c>
      <c r="N136" s="268">
        <v>1</v>
      </c>
      <c r="O136" s="267">
        <v>1</v>
      </c>
    </row>
    <row r="137" spans="1:15" x14ac:dyDescent="0.2">
      <c r="A137" s="219" t="s">
        <v>15</v>
      </c>
      <c r="B137" s="219" t="s">
        <v>73</v>
      </c>
      <c r="C137" s="219">
        <v>33055700</v>
      </c>
      <c r="D137" s="220" t="s">
        <v>83</v>
      </c>
      <c r="E137" s="265">
        <v>1</v>
      </c>
      <c r="F137" s="266">
        <v>1</v>
      </c>
      <c r="G137" s="267">
        <v>1</v>
      </c>
      <c r="H137" s="268">
        <v>1</v>
      </c>
      <c r="I137" s="267">
        <v>1</v>
      </c>
      <c r="J137" s="268">
        <v>1</v>
      </c>
      <c r="K137" s="269">
        <v>1</v>
      </c>
      <c r="L137" s="268">
        <v>1</v>
      </c>
      <c r="M137" s="269"/>
      <c r="N137" s="266"/>
      <c r="O137" s="269"/>
    </row>
    <row r="138" spans="1:15" x14ac:dyDescent="0.2">
      <c r="A138" s="219" t="s">
        <v>15</v>
      </c>
      <c r="B138" s="219" t="s">
        <v>73</v>
      </c>
      <c r="C138" s="219">
        <v>33055726</v>
      </c>
      <c r="D138" s="220" t="s">
        <v>84</v>
      </c>
      <c r="E138" s="265">
        <v>1</v>
      </c>
      <c r="F138" s="266">
        <v>1</v>
      </c>
      <c r="G138" s="267">
        <v>1</v>
      </c>
      <c r="H138" s="268">
        <v>1</v>
      </c>
      <c r="I138" s="267">
        <v>1</v>
      </c>
      <c r="J138" s="268">
        <v>1</v>
      </c>
      <c r="K138" s="269">
        <v>1</v>
      </c>
      <c r="L138" s="268">
        <v>1</v>
      </c>
      <c r="M138" s="267">
        <v>1</v>
      </c>
      <c r="N138" s="268">
        <v>1</v>
      </c>
      <c r="O138" s="267">
        <v>1</v>
      </c>
    </row>
    <row r="139" spans="1:15" x14ac:dyDescent="0.2">
      <c r="A139" s="219" t="s">
        <v>15</v>
      </c>
      <c r="B139" s="219" t="s">
        <v>73</v>
      </c>
      <c r="C139" s="219">
        <v>33055734</v>
      </c>
      <c r="D139" s="220" t="s">
        <v>85</v>
      </c>
      <c r="E139" s="265">
        <v>1</v>
      </c>
      <c r="F139" s="266">
        <v>1</v>
      </c>
      <c r="G139" s="267">
        <v>1</v>
      </c>
      <c r="H139" s="268">
        <v>1</v>
      </c>
      <c r="I139" s="267">
        <v>1</v>
      </c>
      <c r="J139" s="268">
        <v>1</v>
      </c>
      <c r="K139" s="269">
        <v>1</v>
      </c>
      <c r="L139" s="270"/>
      <c r="M139" s="269"/>
      <c r="N139" s="266"/>
      <c r="O139" s="269"/>
    </row>
    <row r="140" spans="1:15" x14ac:dyDescent="0.2">
      <c r="A140" s="219" t="s">
        <v>15</v>
      </c>
      <c r="B140" s="219" t="s">
        <v>73</v>
      </c>
      <c r="C140" s="219">
        <v>33055742</v>
      </c>
      <c r="D140" s="220" t="s">
        <v>86</v>
      </c>
      <c r="E140" s="265">
        <v>1</v>
      </c>
      <c r="F140" s="266">
        <v>1</v>
      </c>
      <c r="G140" s="267">
        <v>1</v>
      </c>
      <c r="H140" s="268">
        <v>1</v>
      </c>
      <c r="I140" s="267">
        <v>1</v>
      </c>
      <c r="J140" s="268">
        <v>1</v>
      </c>
      <c r="K140" s="269">
        <v>1</v>
      </c>
      <c r="L140" s="268">
        <v>1</v>
      </c>
      <c r="M140" s="267">
        <v>1</v>
      </c>
      <c r="N140" s="266"/>
      <c r="O140" s="269"/>
    </row>
    <row r="141" spans="1:15" x14ac:dyDescent="0.2">
      <c r="A141" s="219" t="s">
        <v>15</v>
      </c>
      <c r="B141" s="219" t="s">
        <v>73</v>
      </c>
      <c r="C141" s="219">
        <v>33055750</v>
      </c>
      <c r="D141" s="220" t="s">
        <v>87</v>
      </c>
      <c r="E141" s="265">
        <v>1</v>
      </c>
      <c r="F141" s="266">
        <v>1</v>
      </c>
      <c r="G141" s="267">
        <v>1</v>
      </c>
      <c r="H141" s="268">
        <v>1</v>
      </c>
      <c r="I141" s="267">
        <v>1</v>
      </c>
      <c r="J141" s="268">
        <v>1</v>
      </c>
      <c r="K141" s="269">
        <v>1</v>
      </c>
      <c r="L141" s="268">
        <v>1</v>
      </c>
      <c r="M141" s="267">
        <v>1</v>
      </c>
      <c r="N141" s="268">
        <v>1</v>
      </c>
      <c r="O141" s="267">
        <v>1</v>
      </c>
    </row>
    <row r="142" spans="1:15" x14ac:dyDescent="0.2">
      <c r="A142" s="219" t="s">
        <v>15</v>
      </c>
      <c r="B142" s="219" t="s">
        <v>73</v>
      </c>
      <c r="C142" s="219">
        <v>33055769</v>
      </c>
      <c r="D142" s="220" t="s">
        <v>88</v>
      </c>
      <c r="E142" s="265">
        <v>1</v>
      </c>
      <c r="F142" s="266">
        <v>1</v>
      </c>
      <c r="G142" s="267">
        <v>1</v>
      </c>
      <c r="H142" s="268">
        <v>1</v>
      </c>
      <c r="I142" s="267">
        <v>1</v>
      </c>
      <c r="J142" s="268">
        <v>1</v>
      </c>
      <c r="K142" s="269">
        <v>1</v>
      </c>
      <c r="L142" s="268">
        <v>1</v>
      </c>
      <c r="M142" s="267">
        <v>1</v>
      </c>
      <c r="N142" s="268">
        <v>1</v>
      </c>
      <c r="O142" s="267">
        <v>1</v>
      </c>
    </row>
    <row r="143" spans="1:15" x14ac:dyDescent="0.2">
      <c r="A143" s="219" t="s">
        <v>15</v>
      </c>
      <c r="B143" s="219" t="s">
        <v>73</v>
      </c>
      <c r="C143" s="219">
        <v>33055785</v>
      </c>
      <c r="D143" s="220" t="s">
        <v>89</v>
      </c>
      <c r="E143" s="265">
        <v>1</v>
      </c>
      <c r="F143" s="266">
        <v>1</v>
      </c>
      <c r="G143" s="267">
        <v>1</v>
      </c>
      <c r="H143" s="268">
        <v>1</v>
      </c>
      <c r="I143" s="267">
        <v>1</v>
      </c>
      <c r="J143" s="268">
        <v>1</v>
      </c>
      <c r="K143" s="269">
        <v>1</v>
      </c>
      <c r="L143" s="268">
        <v>1</v>
      </c>
      <c r="M143" s="267">
        <v>1</v>
      </c>
      <c r="N143" s="268">
        <v>1</v>
      </c>
      <c r="O143" s="267">
        <v>1</v>
      </c>
    </row>
    <row r="144" spans="1:15" x14ac:dyDescent="0.2">
      <c r="A144" s="219" t="s">
        <v>15</v>
      </c>
      <c r="B144" s="219" t="s">
        <v>73</v>
      </c>
      <c r="C144" s="219">
        <v>33056358</v>
      </c>
      <c r="D144" s="220" t="s">
        <v>90</v>
      </c>
      <c r="E144" s="272"/>
      <c r="F144" s="273"/>
      <c r="G144" s="274"/>
      <c r="H144" s="279"/>
      <c r="I144" s="276"/>
      <c r="J144" s="275"/>
      <c r="K144" s="276"/>
      <c r="L144" s="270"/>
      <c r="M144" s="269"/>
      <c r="N144" s="270"/>
      <c r="O144" s="269"/>
    </row>
    <row r="145" spans="1:15" x14ac:dyDescent="0.2">
      <c r="A145" s="219" t="s">
        <v>15</v>
      </c>
      <c r="B145" s="219" t="s">
        <v>73</v>
      </c>
      <c r="C145" s="219">
        <v>33056390</v>
      </c>
      <c r="D145" s="220" t="s">
        <v>91</v>
      </c>
      <c r="E145" s="265">
        <v>1</v>
      </c>
      <c r="F145" s="266">
        <v>1</v>
      </c>
      <c r="G145" s="267">
        <v>1</v>
      </c>
      <c r="H145" s="268">
        <v>1</v>
      </c>
      <c r="I145" s="267">
        <v>1</v>
      </c>
      <c r="J145" s="268">
        <v>1</v>
      </c>
      <c r="K145" s="269">
        <v>1</v>
      </c>
      <c r="L145" s="268">
        <v>1</v>
      </c>
      <c r="M145" s="267">
        <v>1</v>
      </c>
      <c r="N145" s="268">
        <v>1</v>
      </c>
      <c r="O145" s="267">
        <v>1</v>
      </c>
    </row>
    <row r="146" spans="1:15" x14ac:dyDescent="0.2">
      <c r="A146" s="219" t="s">
        <v>15</v>
      </c>
      <c r="B146" s="219" t="s">
        <v>73</v>
      </c>
      <c r="C146" s="219">
        <v>33056404</v>
      </c>
      <c r="D146" s="220" t="s">
        <v>92</v>
      </c>
      <c r="E146" s="265">
        <v>1</v>
      </c>
      <c r="F146" s="266">
        <v>1</v>
      </c>
      <c r="G146" s="267">
        <v>1</v>
      </c>
      <c r="H146" s="268">
        <v>1</v>
      </c>
      <c r="I146" s="267">
        <v>1</v>
      </c>
      <c r="J146" s="268">
        <v>1</v>
      </c>
      <c r="K146" s="269">
        <v>1</v>
      </c>
      <c r="L146" s="268">
        <v>1</v>
      </c>
      <c r="M146" s="267">
        <v>1</v>
      </c>
      <c r="N146" s="268">
        <v>1</v>
      </c>
      <c r="O146" s="267">
        <v>1</v>
      </c>
    </row>
    <row r="147" spans="1:15" x14ac:dyDescent="0.2">
      <c r="A147" s="219" t="s">
        <v>15</v>
      </c>
      <c r="B147" s="219" t="s">
        <v>73</v>
      </c>
      <c r="C147" s="219">
        <v>33056420</v>
      </c>
      <c r="D147" s="220" t="s">
        <v>93</v>
      </c>
      <c r="E147" s="265">
        <v>1</v>
      </c>
      <c r="F147" s="266">
        <v>1</v>
      </c>
      <c r="G147" s="267">
        <v>1</v>
      </c>
      <c r="H147" s="268">
        <v>1</v>
      </c>
      <c r="I147" s="267">
        <v>1</v>
      </c>
      <c r="J147" s="268">
        <v>1</v>
      </c>
      <c r="K147" s="269">
        <v>1</v>
      </c>
      <c r="L147" s="268">
        <v>1</v>
      </c>
      <c r="M147" s="267">
        <v>1</v>
      </c>
      <c r="N147" s="268">
        <v>1</v>
      </c>
      <c r="O147" s="267">
        <v>1</v>
      </c>
    </row>
    <row r="148" spans="1:15" x14ac:dyDescent="0.2">
      <c r="A148" s="219" t="s">
        <v>15</v>
      </c>
      <c r="B148" s="219" t="s">
        <v>73</v>
      </c>
      <c r="C148" s="219">
        <v>33056439</v>
      </c>
      <c r="D148" s="220" t="s">
        <v>94</v>
      </c>
      <c r="E148" s="265">
        <v>1</v>
      </c>
      <c r="F148" s="266">
        <v>1</v>
      </c>
      <c r="G148" s="277"/>
      <c r="H148" s="270"/>
      <c r="I148" s="269"/>
      <c r="J148" s="270"/>
      <c r="K148" s="269"/>
      <c r="L148" s="270"/>
      <c r="M148" s="269"/>
      <c r="N148" s="266"/>
      <c r="O148" s="269"/>
    </row>
    <row r="149" spans="1:15" x14ac:dyDescent="0.2">
      <c r="A149" s="219" t="s">
        <v>15</v>
      </c>
      <c r="B149" s="219" t="s">
        <v>73</v>
      </c>
      <c r="C149" s="219">
        <v>33056471</v>
      </c>
      <c r="D149" s="220" t="s">
        <v>95</v>
      </c>
      <c r="E149" s="272"/>
      <c r="F149" s="273"/>
      <c r="G149" s="274"/>
      <c r="H149" s="275"/>
      <c r="I149" s="276"/>
      <c r="J149" s="275"/>
      <c r="K149" s="276"/>
      <c r="L149" s="270"/>
      <c r="M149" s="269"/>
      <c r="N149" s="266"/>
      <c r="O149" s="269"/>
    </row>
    <row r="150" spans="1:15" x14ac:dyDescent="0.2">
      <c r="A150" s="219" t="s">
        <v>15</v>
      </c>
      <c r="B150" s="219" t="s">
        <v>73</v>
      </c>
      <c r="C150" s="219">
        <v>33056480</v>
      </c>
      <c r="D150" s="220" t="s">
        <v>96</v>
      </c>
      <c r="E150" s="265">
        <v>1</v>
      </c>
      <c r="F150" s="266">
        <v>1</v>
      </c>
      <c r="G150" s="267">
        <v>1</v>
      </c>
      <c r="H150" s="268">
        <v>1</v>
      </c>
      <c r="I150" s="269"/>
      <c r="J150" s="270"/>
      <c r="K150" s="269"/>
      <c r="L150" s="270"/>
      <c r="M150" s="269"/>
      <c r="N150" s="266"/>
      <c r="O150" s="269"/>
    </row>
    <row r="151" spans="1:15" x14ac:dyDescent="0.2">
      <c r="A151" s="219" t="s">
        <v>15</v>
      </c>
      <c r="B151" s="219" t="s">
        <v>73</v>
      </c>
      <c r="C151" s="219">
        <v>33056498</v>
      </c>
      <c r="D151" s="220" t="s">
        <v>97</v>
      </c>
      <c r="E151" s="265">
        <v>1</v>
      </c>
      <c r="F151" s="266">
        <v>1</v>
      </c>
      <c r="G151" s="267">
        <v>1</v>
      </c>
      <c r="H151" s="268">
        <v>1</v>
      </c>
      <c r="I151" s="267">
        <v>1</v>
      </c>
      <c r="J151" s="270"/>
      <c r="K151" s="269"/>
      <c r="L151" s="270"/>
      <c r="M151" s="269"/>
      <c r="N151" s="266"/>
      <c r="O151" s="269"/>
    </row>
    <row r="152" spans="1:15" x14ac:dyDescent="0.2">
      <c r="A152" s="219" t="s">
        <v>15</v>
      </c>
      <c r="B152" s="219" t="s">
        <v>73</v>
      </c>
      <c r="C152" s="219">
        <v>33056501</v>
      </c>
      <c r="D152" s="220" t="s">
        <v>98</v>
      </c>
      <c r="E152" s="265">
        <v>1</v>
      </c>
      <c r="F152" s="266">
        <v>1</v>
      </c>
      <c r="G152" s="267">
        <v>1</v>
      </c>
      <c r="H152" s="268">
        <v>1</v>
      </c>
      <c r="I152" s="267">
        <v>1</v>
      </c>
      <c r="J152" s="270"/>
      <c r="K152" s="269"/>
      <c r="L152" s="270"/>
      <c r="M152" s="269"/>
      <c r="N152" s="280"/>
      <c r="O152" s="269"/>
    </row>
    <row r="153" spans="1:15" x14ac:dyDescent="0.2">
      <c r="A153" s="219" t="s">
        <v>15</v>
      </c>
      <c r="B153" s="219" t="s">
        <v>73</v>
      </c>
      <c r="C153" s="219">
        <v>33056510</v>
      </c>
      <c r="D153" s="220" t="s">
        <v>99</v>
      </c>
      <c r="E153" s="265">
        <v>1</v>
      </c>
      <c r="F153" s="266">
        <v>1</v>
      </c>
      <c r="G153" s="267">
        <v>1</v>
      </c>
      <c r="H153" s="281"/>
      <c r="I153" s="269"/>
      <c r="J153" s="270"/>
      <c r="K153" s="269"/>
      <c r="L153" s="270"/>
      <c r="M153" s="269"/>
      <c r="N153" s="266"/>
      <c r="O153" s="269"/>
    </row>
    <row r="154" spans="1:15" x14ac:dyDescent="0.2">
      <c r="A154" s="219" t="s">
        <v>15</v>
      </c>
      <c r="B154" s="219" t="s">
        <v>73</v>
      </c>
      <c r="C154" s="219">
        <v>33056560</v>
      </c>
      <c r="D154" s="220" t="s">
        <v>100</v>
      </c>
      <c r="E154" s="265">
        <v>1</v>
      </c>
      <c r="F154" s="266">
        <v>1</v>
      </c>
      <c r="G154" s="267">
        <v>1</v>
      </c>
      <c r="H154" s="268">
        <v>1</v>
      </c>
      <c r="I154" s="267">
        <v>1</v>
      </c>
      <c r="J154" s="268">
        <v>1</v>
      </c>
      <c r="K154" s="269">
        <v>1</v>
      </c>
      <c r="L154" s="268">
        <v>1</v>
      </c>
      <c r="M154" s="269"/>
      <c r="N154" s="282"/>
      <c r="O154" s="269"/>
    </row>
    <row r="155" spans="1:15" x14ac:dyDescent="0.2">
      <c r="A155" s="219" t="s">
        <v>15</v>
      </c>
      <c r="B155" s="219" t="s">
        <v>73</v>
      </c>
      <c r="C155" s="219">
        <v>33056579</v>
      </c>
      <c r="D155" s="222" t="s">
        <v>101</v>
      </c>
      <c r="E155" s="265">
        <v>1</v>
      </c>
      <c r="F155" s="266">
        <v>1</v>
      </c>
      <c r="G155" s="267">
        <v>1</v>
      </c>
      <c r="H155" s="268">
        <v>1</v>
      </c>
      <c r="I155" s="267">
        <v>1</v>
      </c>
      <c r="J155" s="268">
        <v>1</v>
      </c>
      <c r="K155" s="269">
        <v>1</v>
      </c>
      <c r="L155" s="268">
        <v>1</v>
      </c>
      <c r="M155" s="267">
        <v>1</v>
      </c>
      <c r="N155" s="266"/>
      <c r="O155" s="269"/>
    </row>
    <row r="156" spans="1:15" x14ac:dyDescent="0.2">
      <c r="A156" s="219" t="s">
        <v>15</v>
      </c>
      <c r="B156" s="219" t="s">
        <v>73</v>
      </c>
      <c r="C156" s="219">
        <v>33056595</v>
      </c>
      <c r="D156" s="220" t="s">
        <v>102</v>
      </c>
      <c r="E156" s="265">
        <v>1</v>
      </c>
      <c r="F156" s="266">
        <v>1</v>
      </c>
      <c r="G156" s="267">
        <v>1</v>
      </c>
      <c r="H156" s="268">
        <v>1</v>
      </c>
      <c r="I156" s="267">
        <v>1</v>
      </c>
      <c r="J156" s="268">
        <v>1</v>
      </c>
      <c r="K156" s="269">
        <v>1</v>
      </c>
      <c r="L156" s="268">
        <v>1</v>
      </c>
      <c r="M156" s="267">
        <v>1</v>
      </c>
      <c r="N156" s="268">
        <v>1</v>
      </c>
      <c r="O156" s="267">
        <v>1</v>
      </c>
    </row>
    <row r="157" spans="1:15" x14ac:dyDescent="0.2">
      <c r="A157" s="219" t="s">
        <v>15</v>
      </c>
      <c r="B157" s="219" t="s">
        <v>73</v>
      </c>
      <c r="C157" s="219">
        <v>33057117</v>
      </c>
      <c r="D157" s="220" t="s">
        <v>103</v>
      </c>
      <c r="E157" s="265">
        <v>1</v>
      </c>
      <c r="F157" s="266">
        <v>1</v>
      </c>
      <c r="G157" s="277"/>
      <c r="H157" s="270"/>
      <c r="I157" s="269"/>
      <c r="J157" s="270"/>
      <c r="K157" s="269"/>
      <c r="L157" s="270"/>
      <c r="M157" s="269"/>
      <c r="N157" s="270"/>
      <c r="O157" s="269"/>
    </row>
    <row r="158" spans="1:15" x14ac:dyDescent="0.2">
      <c r="A158" s="219" t="s">
        <v>15</v>
      </c>
      <c r="B158" s="219" t="s">
        <v>73</v>
      </c>
      <c r="C158" s="219">
        <v>33057508</v>
      </c>
      <c r="D158" s="220" t="s">
        <v>104</v>
      </c>
      <c r="E158" s="265">
        <v>1</v>
      </c>
      <c r="F158" s="266">
        <v>1</v>
      </c>
      <c r="G158" s="267">
        <v>1</v>
      </c>
      <c r="H158" s="268">
        <v>1</v>
      </c>
      <c r="I158" s="267">
        <v>1</v>
      </c>
      <c r="J158" s="268">
        <v>1</v>
      </c>
      <c r="K158" s="269">
        <v>1</v>
      </c>
      <c r="L158" s="268">
        <v>1</v>
      </c>
      <c r="M158" s="267">
        <v>1</v>
      </c>
      <c r="N158" s="268">
        <v>1</v>
      </c>
      <c r="O158" s="267">
        <v>1</v>
      </c>
    </row>
    <row r="159" spans="1:15" x14ac:dyDescent="0.2">
      <c r="A159" s="219" t="s">
        <v>15</v>
      </c>
      <c r="B159" s="219" t="s">
        <v>73</v>
      </c>
      <c r="C159" s="219">
        <v>33057702</v>
      </c>
      <c r="D159" s="220" t="s">
        <v>105</v>
      </c>
      <c r="E159" s="265">
        <v>1</v>
      </c>
      <c r="F159" s="266">
        <v>1</v>
      </c>
      <c r="G159" s="267">
        <v>1</v>
      </c>
      <c r="H159" s="268">
        <v>1</v>
      </c>
      <c r="I159" s="267">
        <v>1</v>
      </c>
      <c r="J159" s="270"/>
      <c r="K159" s="269"/>
      <c r="L159" s="270"/>
      <c r="M159" s="269"/>
      <c r="N159" s="270"/>
      <c r="O159" s="269"/>
    </row>
    <row r="160" spans="1:15" s="164" customFormat="1" ht="18.75" customHeight="1" x14ac:dyDescent="0.2">
      <c r="A160" s="219" t="s">
        <v>15</v>
      </c>
      <c r="B160" s="219" t="s">
        <v>73</v>
      </c>
      <c r="C160" s="219">
        <v>33057737</v>
      </c>
      <c r="D160" s="220" t="s">
        <v>50</v>
      </c>
      <c r="E160" s="265">
        <v>1</v>
      </c>
      <c r="F160" s="266">
        <v>1</v>
      </c>
      <c r="G160" s="267">
        <v>1</v>
      </c>
      <c r="H160" s="268">
        <v>1</v>
      </c>
      <c r="I160" s="267">
        <v>1</v>
      </c>
      <c r="J160" s="268">
        <v>1</v>
      </c>
      <c r="K160" s="269">
        <v>1</v>
      </c>
      <c r="L160" s="268">
        <v>1</v>
      </c>
      <c r="M160" s="267">
        <v>1</v>
      </c>
      <c r="N160" s="268">
        <v>1</v>
      </c>
      <c r="O160" s="267">
        <v>1</v>
      </c>
    </row>
    <row r="161" spans="1:15" x14ac:dyDescent="0.2">
      <c r="A161" s="219" t="s">
        <v>15</v>
      </c>
      <c r="B161" s="219" t="s">
        <v>73</v>
      </c>
      <c r="C161" s="219">
        <v>33057745</v>
      </c>
      <c r="D161" s="220" t="s">
        <v>106</v>
      </c>
      <c r="E161" s="265">
        <v>1</v>
      </c>
      <c r="F161" s="266">
        <v>1</v>
      </c>
      <c r="G161" s="267">
        <v>1</v>
      </c>
      <c r="H161" s="268">
        <v>1</v>
      </c>
      <c r="I161" s="267">
        <v>1</v>
      </c>
      <c r="J161" s="268">
        <v>1</v>
      </c>
      <c r="K161" s="269"/>
      <c r="L161" s="270"/>
      <c r="M161" s="269"/>
      <c r="N161" s="270"/>
      <c r="O161" s="269"/>
    </row>
    <row r="162" spans="1:15" ht="22.5" x14ac:dyDescent="0.2">
      <c r="A162" s="219" t="s">
        <v>15</v>
      </c>
      <c r="B162" s="219" t="s">
        <v>73</v>
      </c>
      <c r="C162" s="219">
        <v>33096805</v>
      </c>
      <c r="D162" s="220" t="s">
        <v>107</v>
      </c>
      <c r="E162" s="265">
        <v>1</v>
      </c>
      <c r="F162" s="266">
        <v>1</v>
      </c>
      <c r="G162" s="267">
        <v>1</v>
      </c>
      <c r="H162" s="268">
        <v>1</v>
      </c>
      <c r="I162" s="267">
        <v>1</v>
      </c>
      <c r="J162" s="268">
        <v>1</v>
      </c>
      <c r="K162" s="269">
        <v>1</v>
      </c>
      <c r="L162" s="268">
        <v>1</v>
      </c>
      <c r="M162" s="267">
        <v>1</v>
      </c>
      <c r="N162" s="268">
        <v>1</v>
      </c>
      <c r="O162" s="267">
        <v>1</v>
      </c>
    </row>
    <row r="163" spans="1:15" x14ac:dyDescent="0.2">
      <c r="A163" s="219" t="s">
        <v>15</v>
      </c>
      <c r="B163" s="219" t="s">
        <v>73</v>
      </c>
      <c r="C163" s="219">
        <v>33102490</v>
      </c>
      <c r="D163" s="220" t="s">
        <v>108</v>
      </c>
      <c r="E163" s="265">
        <v>1</v>
      </c>
      <c r="F163" s="266">
        <v>1</v>
      </c>
      <c r="G163" s="267">
        <v>1</v>
      </c>
      <c r="H163" s="268">
        <v>1</v>
      </c>
      <c r="I163" s="267">
        <v>1</v>
      </c>
      <c r="J163" s="268">
        <v>1</v>
      </c>
      <c r="K163" s="269">
        <v>1</v>
      </c>
      <c r="L163" s="268">
        <v>1</v>
      </c>
      <c r="M163" s="267">
        <v>1</v>
      </c>
      <c r="N163" s="268">
        <v>1</v>
      </c>
      <c r="O163" s="267">
        <v>1</v>
      </c>
    </row>
    <row r="164" spans="1:15" x14ac:dyDescent="0.2">
      <c r="A164" s="219" t="s">
        <v>15</v>
      </c>
      <c r="B164" s="219" t="s">
        <v>73</v>
      </c>
      <c r="C164" s="219">
        <v>33102503</v>
      </c>
      <c r="D164" s="220" t="s">
        <v>109</v>
      </c>
      <c r="E164" s="265">
        <v>1</v>
      </c>
      <c r="F164" s="266">
        <v>1</v>
      </c>
      <c r="G164" s="267">
        <v>1</v>
      </c>
      <c r="H164" s="268">
        <v>1</v>
      </c>
      <c r="I164" s="267">
        <v>1</v>
      </c>
      <c r="J164" s="270"/>
      <c r="K164" s="269"/>
      <c r="L164" s="270"/>
      <c r="M164" s="269"/>
      <c r="N164" s="270"/>
      <c r="O164" s="269"/>
    </row>
    <row r="165" spans="1:15" x14ac:dyDescent="0.2">
      <c r="A165" s="219" t="s">
        <v>15</v>
      </c>
      <c r="B165" s="219" t="s">
        <v>73</v>
      </c>
      <c r="C165" s="219">
        <v>33102520</v>
      </c>
      <c r="D165" s="220" t="s">
        <v>110</v>
      </c>
      <c r="E165" s="265">
        <v>1</v>
      </c>
      <c r="F165" s="266">
        <v>1</v>
      </c>
      <c r="G165" s="267">
        <v>1</v>
      </c>
      <c r="H165" s="268">
        <v>1</v>
      </c>
      <c r="I165" s="267">
        <v>1</v>
      </c>
      <c r="J165" s="268">
        <v>1</v>
      </c>
      <c r="K165" s="269">
        <v>1</v>
      </c>
      <c r="L165" s="268">
        <v>1</v>
      </c>
      <c r="M165" s="267">
        <v>1</v>
      </c>
      <c r="N165" s="270"/>
      <c r="O165" s="269"/>
    </row>
    <row r="166" spans="1:15" x14ac:dyDescent="0.2">
      <c r="A166" s="219" t="s">
        <v>15</v>
      </c>
      <c r="B166" s="219" t="s">
        <v>73</v>
      </c>
      <c r="C166" s="219">
        <v>33108579</v>
      </c>
      <c r="D166" s="220" t="s">
        <v>111</v>
      </c>
      <c r="E166" s="265">
        <v>1</v>
      </c>
      <c r="F166" s="266">
        <v>1</v>
      </c>
      <c r="G166" s="267">
        <v>1</v>
      </c>
      <c r="H166" s="268">
        <v>1</v>
      </c>
      <c r="I166" s="267">
        <v>1</v>
      </c>
      <c r="J166" s="268">
        <v>1</v>
      </c>
      <c r="K166" s="269">
        <v>1</v>
      </c>
      <c r="L166" s="268">
        <v>1</v>
      </c>
      <c r="M166" s="267">
        <v>1</v>
      </c>
      <c r="N166" s="268">
        <v>1</v>
      </c>
      <c r="O166" s="267">
        <v>1</v>
      </c>
    </row>
    <row r="167" spans="1:15" s="164" customFormat="1" ht="22.5" x14ac:dyDescent="0.2">
      <c r="A167" s="219" t="s">
        <v>15</v>
      </c>
      <c r="B167" s="219" t="s">
        <v>73</v>
      </c>
      <c r="C167" s="219">
        <v>33172919</v>
      </c>
      <c r="D167" s="220" t="s">
        <v>112</v>
      </c>
      <c r="E167" s="265">
        <v>1</v>
      </c>
      <c r="F167" s="266">
        <v>1</v>
      </c>
      <c r="G167" s="267">
        <v>1</v>
      </c>
      <c r="H167" s="268">
        <v>1</v>
      </c>
      <c r="I167" s="267">
        <v>1</v>
      </c>
      <c r="J167" s="268">
        <v>1</v>
      </c>
      <c r="K167" s="269">
        <v>1</v>
      </c>
      <c r="L167" s="268">
        <v>1</v>
      </c>
      <c r="M167" s="267">
        <v>1</v>
      </c>
      <c r="N167" s="268">
        <v>1</v>
      </c>
      <c r="O167" s="155"/>
    </row>
    <row r="168" spans="1:15" x14ac:dyDescent="0.2">
      <c r="A168" s="219" t="s">
        <v>15</v>
      </c>
      <c r="B168" s="219" t="s">
        <v>113</v>
      </c>
      <c r="C168" s="219">
        <v>33044325</v>
      </c>
      <c r="D168" s="220" t="s">
        <v>114</v>
      </c>
      <c r="E168" s="265">
        <v>1</v>
      </c>
      <c r="F168" s="266">
        <v>1</v>
      </c>
      <c r="G168" s="267">
        <v>1</v>
      </c>
      <c r="H168" s="268">
        <v>1</v>
      </c>
      <c r="I168" s="267">
        <v>1</v>
      </c>
      <c r="J168" s="268">
        <v>1</v>
      </c>
      <c r="K168" s="269">
        <v>1</v>
      </c>
      <c r="L168" s="268">
        <v>1</v>
      </c>
      <c r="M168" s="267">
        <v>1</v>
      </c>
      <c r="N168" s="268">
        <v>1</v>
      </c>
      <c r="O168" s="267">
        <v>1</v>
      </c>
    </row>
    <row r="169" spans="1:15" ht="24.75" customHeight="1" x14ac:dyDescent="0.2">
      <c r="A169" s="219" t="s">
        <v>15</v>
      </c>
      <c r="B169" s="219" t="s">
        <v>113</v>
      </c>
      <c r="C169" s="219">
        <v>33044333</v>
      </c>
      <c r="D169" s="220" t="s">
        <v>115</v>
      </c>
      <c r="E169" s="265">
        <v>1</v>
      </c>
      <c r="F169" s="266">
        <v>1</v>
      </c>
      <c r="G169" s="267">
        <v>1</v>
      </c>
      <c r="H169" s="268">
        <v>1</v>
      </c>
      <c r="I169" s="267">
        <v>1</v>
      </c>
      <c r="J169" s="268">
        <v>1</v>
      </c>
      <c r="K169" s="269">
        <v>1</v>
      </c>
      <c r="L169" s="268">
        <v>1</v>
      </c>
      <c r="M169" s="267">
        <v>1</v>
      </c>
      <c r="N169" s="270"/>
      <c r="O169" s="269"/>
    </row>
    <row r="170" spans="1:15" x14ac:dyDescent="0.2">
      <c r="A170" s="219" t="s">
        <v>15</v>
      </c>
      <c r="B170" s="219" t="s">
        <v>113</v>
      </c>
      <c r="C170" s="219">
        <v>33044368</v>
      </c>
      <c r="D170" s="220" t="s">
        <v>116</v>
      </c>
      <c r="E170" s="265">
        <v>1</v>
      </c>
      <c r="F170" s="266">
        <v>1</v>
      </c>
      <c r="G170" s="267">
        <v>1</v>
      </c>
      <c r="H170" s="268">
        <v>1</v>
      </c>
      <c r="I170" s="267">
        <v>1</v>
      </c>
      <c r="J170" s="268">
        <v>1</v>
      </c>
      <c r="K170" s="269">
        <v>1</v>
      </c>
      <c r="L170" s="268">
        <v>1</v>
      </c>
      <c r="M170" s="267">
        <v>1</v>
      </c>
      <c r="N170" s="268">
        <v>1</v>
      </c>
      <c r="O170" s="267">
        <v>1</v>
      </c>
    </row>
    <row r="171" spans="1:15" x14ac:dyDescent="0.2">
      <c r="A171" s="219" t="s">
        <v>15</v>
      </c>
      <c r="B171" s="219" t="s">
        <v>113</v>
      </c>
      <c r="C171" s="219">
        <v>33044384</v>
      </c>
      <c r="D171" s="220" t="s">
        <v>117</v>
      </c>
      <c r="E171" s="265">
        <v>1</v>
      </c>
      <c r="F171" s="266">
        <v>1</v>
      </c>
      <c r="G171" s="267">
        <v>1</v>
      </c>
      <c r="H171" s="268">
        <v>1</v>
      </c>
      <c r="I171" s="267">
        <v>1</v>
      </c>
      <c r="J171" s="268">
        <v>1</v>
      </c>
      <c r="K171" s="269">
        <v>1</v>
      </c>
      <c r="L171" s="268">
        <v>1</v>
      </c>
      <c r="M171" s="269"/>
      <c r="N171" s="266"/>
      <c r="O171" s="269"/>
    </row>
    <row r="172" spans="1:15" x14ac:dyDescent="0.2">
      <c r="A172" s="219" t="s">
        <v>15</v>
      </c>
      <c r="B172" s="219" t="s">
        <v>113</v>
      </c>
      <c r="C172" s="219">
        <v>33044473</v>
      </c>
      <c r="D172" s="220" t="s">
        <v>118</v>
      </c>
      <c r="E172" s="265">
        <v>1</v>
      </c>
      <c r="F172" s="266">
        <v>1</v>
      </c>
      <c r="G172" s="267">
        <v>1</v>
      </c>
      <c r="H172" s="268">
        <v>1</v>
      </c>
      <c r="I172" s="267">
        <v>1</v>
      </c>
      <c r="J172" s="268">
        <v>1</v>
      </c>
      <c r="K172" s="269">
        <v>1</v>
      </c>
      <c r="L172" s="268">
        <v>1</v>
      </c>
      <c r="M172" s="267">
        <v>1</v>
      </c>
      <c r="N172" s="268">
        <v>1</v>
      </c>
      <c r="O172" s="267">
        <v>1</v>
      </c>
    </row>
    <row r="173" spans="1:15" x14ac:dyDescent="0.2">
      <c r="A173" s="219" t="s">
        <v>15</v>
      </c>
      <c r="B173" s="219" t="s">
        <v>113</v>
      </c>
      <c r="C173" s="219">
        <v>33044708</v>
      </c>
      <c r="D173" s="220" t="s">
        <v>119</v>
      </c>
      <c r="E173" s="265">
        <v>1</v>
      </c>
      <c r="F173" s="266">
        <v>1</v>
      </c>
      <c r="G173" s="283"/>
      <c r="H173" s="270"/>
      <c r="I173" s="269"/>
      <c r="J173" s="270"/>
      <c r="K173" s="269"/>
      <c r="L173" s="270"/>
      <c r="M173" s="269"/>
      <c r="N173" s="266"/>
      <c r="O173" s="269"/>
    </row>
    <row r="174" spans="1:15" x14ac:dyDescent="0.2">
      <c r="A174" s="219" t="s">
        <v>15</v>
      </c>
      <c r="B174" s="219" t="s">
        <v>113</v>
      </c>
      <c r="C174" s="219">
        <v>33091412</v>
      </c>
      <c r="D174" s="220" t="s">
        <v>120</v>
      </c>
      <c r="E174" s="265">
        <v>1</v>
      </c>
      <c r="F174" s="266">
        <v>1</v>
      </c>
      <c r="G174" s="267">
        <v>1</v>
      </c>
      <c r="H174" s="268">
        <v>1</v>
      </c>
      <c r="I174" s="267">
        <v>1</v>
      </c>
      <c r="J174" s="268">
        <v>1</v>
      </c>
      <c r="K174" s="269">
        <v>1</v>
      </c>
      <c r="L174" s="268">
        <v>1</v>
      </c>
      <c r="M174" s="267">
        <v>1</v>
      </c>
      <c r="N174" s="268">
        <v>1</v>
      </c>
      <c r="O174" s="267">
        <v>1</v>
      </c>
    </row>
    <row r="175" spans="1:15" x14ac:dyDescent="0.2">
      <c r="A175" s="224" t="s">
        <v>121</v>
      </c>
      <c r="B175" s="224" t="s">
        <v>122</v>
      </c>
      <c r="C175" s="224">
        <v>33131422</v>
      </c>
      <c r="D175" s="224" t="s">
        <v>123</v>
      </c>
      <c r="E175" s="265">
        <v>1</v>
      </c>
      <c r="F175" s="266">
        <v>1</v>
      </c>
      <c r="G175" s="267">
        <v>1</v>
      </c>
      <c r="H175" s="268">
        <v>1</v>
      </c>
      <c r="I175" s="267">
        <v>1</v>
      </c>
      <c r="J175" s="268">
        <v>1</v>
      </c>
      <c r="K175" s="269">
        <v>1</v>
      </c>
      <c r="L175" s="268">
        <v>1</v>
      </c>
      <c r="M175" s="267">
        <v>1</v>
      </c>
      <c r="N175" s="268">
        <v>1</v>
      </c>
      <c r="O175" s="267">
        <v>1</v>
      </c>
    </row>
    <row r="176" spans="1:15" x14ac:dyDescent="0.2">
      <c r="A176" s="224" t="s">
        <v>121</v>
      </c>
      <c r="B176" s="224" t="s">
        <v>124</v>
      </c>
      <c r="C176" s="224">
        <v>33170240</v>
      </c>
      <c r="D176" s="224" t="s">
        <v>125</v>
      </c>
      <c r="E176" s="265">
        <v>1</v>
      </c>
      <c r="F176" s="266">
        <v>1</v>
      </c>
      <c r="G176" s="267">
        <v>1</v>
      </c>
      <c r="H176" s="268">
        <v>1</v>
      </c>
      <c r="I176" s="267">
        <v>1</v>
      </c>
      <c r="J176" s="268">
        <v>1</v>
      </c>
      <c r="K176" s="269">
        <v>1</v>
      </c>
      <c r="L176" s="268">
        <v>1</v>
      </c>
      <c r="M176" s="267">
        <v>1</v>
      </c>
      <c r="N176" s="268">
        <v>1</v>
      </c>
      <c r="O176" s="267">
        <v>1</v>
      </c>
    </row>
    <row r="177" spans="1:15" x14ac:dyDescent="0.2">
      <c r="A177" s="224" t="s">
        <v>121</v>
      </c>
      <c r="B177" s="224" t="s">
        <v>126</v>
      </c>
      <c r="C177" s="224">
        <v>33166366</v>
      </c>
      <c r="D177" s="224" t="s">
        <v>127</v>
      </c>
      <c r="E177" s="265">
        <v>1</v>
      </c>
      <c r="F177" s="266">
        <v>1</v>
      </c>
      <c r="G177" s="267">
        <v>1</v>
      </c>
      <c r="H177" s="268">
        <v>1</v>
      </c>
      <c r="I177" s="267">
        <v>1</v>
      </c>
      <c r="J177" s="268">
        <v>1</v>
      </c>
      <c r="K177" s="269">
        <v>1</v>
      </c>
      <c r="L177" s="268">
        <v>1</v>
      </c>
      <c r="M177" s="267">
        <v>1</v>
      </c>
      <c r="N177" s="268">
        <v>1</v>
      </c>
      <c r="O177" s="267">
        <v>1</v>
      </c>
    </row>
    <row r="178" spans="1:15" x14ac:dyDescent="0.2">
      <c r="A178" s="224" t="s">
        <v>121</v>
      </c>
      <c r="B178" s="224" t="s">
        <v>73</v>
      </c>
      <c r="C178" s="224">
        <v>33172358</v>
      </c>
      <c r="D178" s="224" t="s">
        <v>128</v>
      </c>
      <c r="E178" s="265">
        <v>1</v>
      </c>
      <c r="F178" s="266">
        <v>1</v>
      </c>
      <c r="G178" s="267">
        <v>1</v>
      </c>
      <c r="H178" s="268">
        <v>1</v>
      </c>
      <c r="I178" s="267">
        <v>1</v>
      </c>
      <c r="J178" s="268">
        <v>1</v>
      </c>
      <c r="K178" s="269">
        <v>1</v>
      </c>
      <c r="L178" s="268">
        <v>1</v>
      </c>
      <c r="M178" s="267">
        <v>1</v>
      </c>
      <c r="N178" s="268">
        <v>1</v>
      </c>
      <c r="O178" s="267">
        <v>1</v>
      </c>
    </row>
    <row r="179" spans="1:15" x14ac:dyDescent="0.2">
      <c r="A179" s="224" t="s">
        <v>121</v>
      </c>
      <c r="B179" s="224" t="s">
        <v>129</v>
      </c>
      <c r="C179" s="224">
        <v>33063044</v>
      </c>
      <c r="D179" s="224" t="s">
        <v>130</v>
      </c>
      <c r="E179" s="265">
        <v>1</v>
      </c>
      <c r="F179" s="266">
        <v>1</v>
      </c>
      <c r="G179" s="267">
        <v>1</v>
      </c>
      <c r="H179" s="268">
        <v>1</v>
      </c>
      <c r="I179" s="267">
        <v>1</v>
      </c>
      <c r="J179" s="268">
        <v>1</v>
      </c>
      <c r="K179" s="269">
        <v>1</v>
      </c>
      <c r="L179" s="268">
        <v>1</v>
      </c>
      <c r="M179" s="267">
        <v>1</v>
      </c>
      <c r="N179" s="268">
        <v>1</v>
      </c>
      <c r="O179" s="267">
        <v>1</v>
      </c>
    </row>
    <row r="180" spans="1:15" x14ac:dyDescent="0.2">
      <c r="A180" s="224" t="s">
        <v>121</v>
      </c>
      <c r="B180" s="224" t="s">
        <v>129</v>
      </c>
      <c r="C180" s="224">
        <v>33063060</v>
      </c>
      <c r="D180" s="224" t="s">
        <v>131</v>
      </c>
      <c r="E180" s="265">
        <v>1</v>
      </c>
      <c r="F180" s="266">
        <v>1</v>
      </c>
      <c r="G180" s="267">
        <v>1</v>
      </c>
      <c r="H180" s="268">
        <v>1</v>
      </c>
      <c r="I180" s="267">
        <v>1</v>
      </c>
      <c r="J180" s="268">
        <v>1</v>
      </c>
      <c r="K180" s="269">
        <v>1</v>
      </c>
      <c r="L180" s="268">
        <v>1</v>
      </c>
      <c r="M180" s="267">
        <v>1</v>
      </c>
      <c r="N180" s="268">
        <v>1</v>
      </c>
      <c r="O180" s="267">
        <v>1</v>
      </c>
    </row>
    <row r="181" spans="1:15" x14ac:dyDescent="0.2">
      <c r="A181" s="224" t="s">
        <v>121</v>
      </c>
      <c r="B181" s="224" t="s">
        <v>129</v>
      </c>
      <c r="C181" s="224">
        <v>33066124</v>
      </c>
      <c r="D181" s="224" t="s">
        <v>132</v>
      </c>
      <c r="E181" s="265">
        <v>1</v>
      </c>
      <c r="F181" s="266">
        <v>1</v>
      </c>
      <c r="G181" s="267">
        <v>1</v>
      </c>
      <c r="H181" s="268">
        <v>1</v>
      </c>
      <c r="I181" s="267">
        <v>1</v>
      </c>
      <c r="J181" s="268">
        <v>1</v>
      </c>
      <c r="K181" s="269">
        <v>1</v>
      </c>
      <c r="L181" s="268">
        <v>1</v>
      </c>
      <c r="M181" s="267">
        <v>1</v>
      </c>
      <c r="N181" s="268">
        <v>1</v>
      </c>
      <c r="O181" s="267">
        <v>1</v>
      </c>
    </row>
    <row r="182" spans="1:15" x14ac:dyDescent="0.2">
      <c r="A182" s="224" t="s">
        <v>121</v>
      </c>
      <c r="B182" s="224" t="s">
        <v>129</v>
      </c>
      <c r="C182" s="224">
        <v>33079633</v>
      </c>
      <c r="D182" s="224" t="s">
        <v>133</v>
      </c>
      <c r="E182" s="265">
        <v>1</v>
      </c>
      <c r="F182" s="266">
        <v>1</v>
      </c>
      <c r="G182" s="267">
        <v>1</v>
      </c>
      <c r="H182" s="268">
        <v>1</v>
      </c>
      <c r="I182" s="267">
        <v>1</v>
      </c>
      <c r="J182" s="268">
        <v>1</v>
      </c>
      <c r="K182" s="269">
        <v>1</v>
      </c>
      <c r="L182" s="268">
        <v>1</v>
      </c>
      <c r="M182" s="267">
        <v>1</v>
      </c>
      <c r="N182" s="268">
        <v>1</v>
      </c>
      <c r="O182" s="267">
        <v>1</v>
      </c>
    </row>
    <row r="183" spans="1:15" x14ac:dyDescent="0.2">
      <c r="A183" s="224" t="s">
        <v>121</v>
      </c>
      <c r="B183" s="224" t="s">
        <v>129</v>
      </c>
      <c r="C183" s="224">
        <v>33079838</v>
      </c>
      <c r="D183" s="224" t="s">
        <v>134</v>
      </c>
      <c r="E183" s="265">
        <v>1</v>
      </c>
      <c r="F183" s="266">
        <v>1</v>
      </c>
      <c r="G183" s="267">
        <v>1</v>
      </c>
      <c r="H183" s="268">
        <v>1</v>
      </c>
      <c r="I183" s="267">
        <v>1</v>
      </c>
      <c r="J183" s="268">
        <v>1</v>
      </c>
      <c r="K183" s="269">
        <v>1</v>
      </c>
      <c r="L183" s="268">
        <v>1</v>
      </c>
      <c r="M183" s="267">
        <v>1</v>
      </c>
      <c r="N183" s="268">
        <v>1</v>
      </c>
      <c r="O183" s="267">
        <v>1</v>
      </c>
    </row>
    <row r="184" spans="1:15" x14ac:dyDescent="0.2">
      <c r="A184" s="224" t="s">
        <v>121</v>
      </c>
      <c r="B184" s="224" t="s">
        <v>129</v>
      </c>
      <c r="C184" s="224">
        <v>33079935</v>
      </c>
      <c r="D184" s="224" t="s">
        <v>135</v>
      </c>
      <c r="E184" s="265">
        <v>1</v>
      </c>
      <c r="F184" s="266">
        <v>1</v>
      </c>
      <c r="G184" s="267">
        <v>1</v>
      </c>
      <c r="H184" s="268">
        <v>1</v>
      </c>
      <c r="I184" s="267">
        <v>1</v>
      </c>
      <c r="J184" s="268">
        <v>1</v>
      </c>
      <c r="K184" s="269">
        <v>1</v>
      </c>
      <c r="L184" s="268">
        <v>1</v>
      </c>
      <c r="M184" s="267">
        <v>1</v>
      </c>
      <c r="N184" s="268">
        <v>1</v>
      </c>
      <c r="O184" s="267">
        <v>1</v>
      </c>
    </row>
    <row r="185" spans="1:15" x14ac:dyDescent="0.2">
      <c r="A185" s="224" t="s">
        <v>121</v>
      </c>
      <c r="B185" s="224" t="s">
        <v>129</v>
      </c>
      <c r="C185" s="224">
        <v>33111626</v>
      </c>
      <c r="D185" s="224" t="s">
        <v>136</v>
      </c>
      <c r="E185" s="265">
        <v>1</v>
      </c>
      <c r="F185" s="266">
        <v>1</v>
      </c>
      <c r="G185" s="267">
        <v>1</v>
      </c>
      <c r="H185" s="268">
        <v>1</v>
      </c>
      <c r="I185" s="267">
        <v>1</v>
      </c>
      <c r="J185" s="268">
        <v>1</v>
      </c>
      <c r="K185" s="269">
        <v>1</v>
      </c>
      <c r="L185" s="268">
        <v>1</v>
      </c>
      <c r="M185" s="267">
        <v>1</v>
      </c>
      <c r="N185" s="268">
        <v>1</v>
      </c>
      <c r="O185" s="267">
        <v>1</v>
      </c>
    </row>
    <row r="186" spans="1:15" x14ac:dyDescent="0.2">
      <c r="A186" s="224" t="s">
        <v>121</v>
      </c>
      <c r="B186" s="224" t="s">
        <v>129</v>
      </c>
      <c r="C186" s="224">
        <v>33111707</v>
      </c>
      <c r="D186" s="224" t="s">
        <v>137</v>
      </c>
      <c r="E186" s="265">
        <v>1</v>
      </c>
      <c r="F186" s="266">
        <v>1</v>
      </c>
      <c r="G186" s="267">
        <v>1</v>
      </c>
      <c r="H186" s="268">
        <v>1</v>
      </c>
      <c r="I186" s="267">
        <v>1</v>
      </c>
      <c r="J186" s="268">
        <v>1</v>
      </c>
      <c r="K186" s="269">
        <v>1</v>
      </c>
      <c r="L186" s="268">
        <v>1</v>
      </c>
      <c r="M186" s="267">
        <v>1</v>
      </c>
      <c r="N186" s="268">
        <v>1</v>
      </c>
      <c r="O186" s="267">
        <v>1</v>
      </c>
    </row>
    <row r="187" spans="1:15" x14ac:dyDescent="0.2">
      <c r="A187" s="224" t="s">
        <v>121</v>
      </c>
      <c r="B187" s="224" t="s">
        <v>129</v>
      </c>
      <c r="C187" s="224">
        <v>33124620</v>
      </c>
      <c r="D187" s="224" t="s">
        <v>138</v>
      </c>
      <c r="E187" s="265">
        <v>1</v>
      </c>
      <c r="F187" s="266">
        <v>1</v>
      </c>
      <c r="G187" s="267">
        <v>1</v>
      </c>
      <c r="H187" s="268">
        <v>1</v>
      </c>
      <c r="I187" s="267">
        <v>1</v>
      </c>
      <c r="J187" s="268">
        <v>1</v>
      </c>
      <c r="K187" s="269">
        <v>1</v>
      </c>
      <c r="L187" s="268">
        <v>1</v>
      </c>
      <c r="M187" s="267">
        <v>1</v>
      </c>
      <c r="N187" s="268">
        <v>1</v>
      </c>
      <c r="O187" s="267">
        <v>1</v>
      </c>
    </row>
    <row r="188" spans="1:15" x14ac:dyDescent="0.2">
      <c r="A188" s="224" t="s">
        <v>121</v>
      </c>
      <c r="B188" s="224" t="s">
        <v>129</v>
      </c>
      <c r="C188" s="224">
        <v>33136467</v>
      </c>
      <c r="D188" s="224" t="s">
        <v>139</v>
      </c>
      <c r="E188" s="265">
        <v>1</v>
      </c>
      <c r="F188" s="266">
        <v>1</v>
      </c>
      <c r="G188" s="267">
        <v>1</v>
      </c>
      <c r="H188" s="268">
        <v>1</v>
      </c>
      <c r="I188" s="267">
        <v>1</v>
      </c>
      <c r="J188" s="268">
        <v>1</v>
      </c>
      <c r="K188" s="269">
        <v>1</v>
      </c>
      <c r="L188" s="268">
        <v>1</v>
      </c>
      <c r="M188" s="267">
        <v>1</v>
      </c>
      <c r="N188" s="268">
        <v>1</v>
      </c>
      <c r="O188" s="267">
        <v>1</v>
      </c>
    </row>
    <row r="189" spans="1:15" x14ac:dyDescent="0.2">
      <c r="A189" s="224" t="s">
        <v>121</v>
      </c>
      <c r="B189" s="224" t="s">
        <v>129</v>
      </c>
      <c r="C189" s="224">
        <v>33136491</v>
      </c>
      <c r="D189" s="224" t="s">
        <v>140</v>
      </c>
      <c r="E189" s="265">
        <v>1</v>
      </c>
      <c r="F189" s="266">
        <v>1</v>
      </c>
      <c r="G189" s="267">
        <v>1</v>
      </c>
      <c r="H189" s="268">
        <v>1</v>
      </c>
      <c r="I189" s="267">
        <v>1</v>
      </c>
      <c r="J189" s="268">
        <v>1</v>
      </c>
      <c r="K189" s="269">
        <v>1</v>
      </c>
      <c r="L189" s="268">
        <v>1</v>
      </c>
      <c r="M189" s="267">
        <v>1</v>
      </c>
      <c r="N189" s="268">
        <v>1</v>
      </c>
      <c r="O189" s="267">
        <v>1</v>
      </c>
    </row>
    <row r="190" spans="1:15" x14ac:dyDescent="0.2">
      <c r="A190" s="224" t="s">
        <v>121</v>
      </c>
      <c r="B190" s="224" t="s">
        <v>129</v>
      </c>
      <c r="C190" s="224">
        <v>33136521</v>
      </c>
      <c r="D190" s="224" t="s">
        <v>141</v>
      </c>
      <c r="E190" s="265">
        <v>1</v>
      </c>
      <c r="F190" s="266">
        <v>1</v>
      </c>
      <c r="G190" s="267">
        <v>1</v>
      </c>
      <c r="H190" s="268">
        <v>1</v>
      </c>
      <c r="I190" s="267">
        <v>1</v>
      </c>
      <c r="J190" s="268">
        <v>1</v>
      </c>
      <c r="K190" s="269">
        <v>1</v>
      </c>
      <c r="L190" s="268">
        <v>1</v>
      </c>
      <c r="M190" s="267">
        <v>1</v>
      </c>
      <c r="N190" s="268">
        <v>1</v>
      </c>
      <c r="O190" s="267">
        <v>1</v>
      </c>
    </row>
    <row r="191" spans="1:15" x14ac:dyDescent="0.2">
      <c r="A191" s="224" t="s">
        <v>121</v>
      </c>
      <c r="B191" s="224" t="s">
        <v>129</v>
      </c>
      <c r="C191" s="224">
        <v>33136670</v>
      </c>
      <c r="D191" s="224" t="s">
        <v>142</v>
      </c>
      <c r="E191" s="265">
        <v>1</v>
      </c>
      <c r="F191" s="266">
        <v>1</v>
      </c>
      <c r="G191" s="267">
        <v>1</v>
      </c>
      <c r="H191" s="268">
        <v>1</v>
      </c>
      <c r="I191" s="267">
        <v>1</v>
      </c>
      <c r="J191" s="268">
        <v>1</v>
      </c>
      <c r="K191" s="269">
        <v>1</v>
      </c>
      <c r="L191" s="268">
        <v>1</v>
      </c>
      <c r="M191" s="267">
        <v>1</v>
      </c>
      <c r="N191" s="268">
        <v>1</v>
      </c>
      <c r="O191" s="267">
        <v>1</v>
      </c>
    </row>
    <row r="192" spans="1:15" x14ac:dyDescent="0.2">
      <c r="A192" s="224" t="s">
        <v>121</v>
      </c>
      <c r="B192" s="224" t="s">
        <v>129</v>
      </c>
      <c r="C192" s="224">
        <v>33146160</v>
      </c>
      <c r="D192" s="224" t="s">
        <v>143</v>
      </c>
      <c r="E192" s="265">
        <v>1</v>
      </c>
      <c r="F192" s="266">
        <v>1</v>
      </c>
      <c r="G192" s="267">
        <v>1</v>
      </c>
      <c r="H192" s="268">
        <v>1</v>
      </c>
      <c r="I192" s="267">
        <v>1</v>
      </c>
      <c r="J192" s="268">
        <v>1</v>
      </c>
      <c r="K192" s="269">
        <v>1</v>
      </c>
      <c r="L192" s="268">
        <v>1</v>
      </c>
      <c r="M192" s="267">
        <v>1</v>
      </c>
      <c r="N192" s="268">
        <v>1</v>
      </c>
      <c r="O192" s="267">
        <v>1</v>
      </c>
    </row>
    <row r="193" spans="1:15" x14ac:dyDescent="0.2">
      <c r="A193" s="224" t="s">
        <v>121</v>
      </c>
      <c r="B193" s="224" t="s">
        <v>129</v>
      </c>
      <c r="C193" s="224">
        <v>33153060</v>
      </c>
      <c r="D193" s="224" t="s">
        <v>144</v>
      </c>
      <c r="E193" s="265">
        <v>1</v>
      </c>
      <c r="F193" s="266">
        <v>1</v>
      </c>
      <c r="G193" s="267">
        <v>1</v>
      </c>
      <c r="H193" s="268">
        <v>1</v>
      </c>
      <c r="I193" s="267">
        <v>1</v>
      </c>
      <c r="J193" s="268">
        <v>1</v>
      </c>
      <c r="K193" s="269">
        <v>1</v>
      </c>
      <c r="L193" s="268">
        <v>1</v>
      </c>
      <c r="M193" s="267">
        <v>1</v>
      </c>
      <c r="N193" s="268">
        <v>1</v>
      </c>
      <c r="O193" s="267">
        <v>1</v>
      </c>
    </row>
    <row r="194" spans="1:15" x14ac:dyDescent="0.2">
      <c r="A194" s="224" t="s">
        <v>121</v>
      </c>
      <c r="B194" s="224" t="s">
        <v>129</v>
      </c>
      <c r="C194" s="224">
        <v>33170193</v>
      </c>
      <c r="D194" s="224" t="s">
        <v>145</v>
      </c>
      <c r="E194" s="265">
        <v>1</v>
      </c>
      <c r="F194" s="266">
        <v>1</v>
      </c>
      <c r="G194" s="267">
        <v>1</v>
      </c>
      <c r="H194" s="268">
        <v>1</v>
      </c>
      <c r="I194" s="267">
        <v>1</v>
      </c>
      <c r="J194" s="268">
        <v>1</v>
      </c>
      <c r="K194" s="269">
        <v>1</v>
      </c>
      <c r="L194" s="268">
        <v>1</v>
      </c>
      <c r="M194" s="267">
        <v>1</v>
      </c>
      <c r="N194" s="268">
        <v>1</v>
      </c>
      <c r="O194" s="267">
        <v>1</v>
      </c>
    </row>
    <row r="195" spans="1:15" x14ac:dyDescent="0.2">
      <c r="A195" s="224" t="s">
        <v>121</v>
      </c>
      <c r="B195" s="224" t="s">
        <v>129</v>
      </c>
      <c r="C195" s="224">
        <v>33170215</v>
      </c>
      <c r="D195" s="224" t="s">
        <v>146</v>
      </c>
      <c r="E195" s="265">
        <v>1</v>
      </c>
      <c r="F195" s="266">
        <v>1</v>
      </c>
      <c r="G195" s="267">
        <v>1</v>
      </c>
      <c r="H195" s="268">
        <v>1</v>
      </c>
      <c r="I195" s="267">
        <v>1</v>
      </c>
      <c r="J195" s="268">
        <v>1</v>
      </c>
      <c r="K195" s="269">
        <v>1</v>
      </c>
      <c r="L195" s="268">
        <v>1</v>
      </c>
      <c r="M195" s="267">
        <v>1</v>
      </c>
      <c r="N195" s="268">
        <v>1</v>
      </c>
      <c r="O195" s="267">
        <v>1</v>
      </c>
    </row>
    <row r="196" spans="1:15" x14ac:dyDescent="0.2">
      <c r="A196" s="224" t="s">
        <v>121</v>
      </c>
      <c r="B196" s="224" t="s">
        <v>129</v>
      </c>
      <c r="C196" s="224">
        <v>33228809</v>
      </c>
      <c r="D196" s="224" t="s">
        <v>147</v>
      </c>
      <c r="E196" s="265">
        <v>1</v>
      </c>
      <c r="F196" s="266">
        <v>1</v>
      </c>
      <c r="G196" s="267">
        <v>1</v>
      </c>
      <c r="H196" s="268">
        <v>1</v>
      </c>
      <c r="I196" s="267">
        <v>1</v>
      </c>
      <c r="J196" s="268">
        <v>1</v>
      </c>
      <c r="K196" s="269">
        <v>1</v>
      </c>
      <c r="L196" s="268">
        <v>1</v>
      </c>
      <c r="M196" s="267">
        <v>1</v>
      </c>
      <c r="N196" s="268">
        <v>1</v>
      </c>
      <c r="O196" s="267">
        <v>1</v>
      </c>
    </row>
    <row r="197" spans="1:15" x14ac:dyDescent="0.2">
      <c r="A197" s="224" t="s">
        <v>121</v>
      </c>
      <c r="B197" s="224" t="s">
        <v>129</v>
      </c>
      <c r="C197" s="224">
        <v>33337217</v>
      </c>
      <c r="D197" s="224" t="s">
        <v>148</v>
      </c>
      <c r="E197" s="265">
        <v>1</v>
      </c>
      <c r="F197" s="266">
        <v>1</v>
      </c>
      <c r="G197" s="267">
        <v>1</v>
      </c>
      <c r="H197" s="268">
        <v>1</v>
      </c>
      <c r="I197" s="267">
        <v>1</v>
      </c>
      <c r="J197" s="268">
        <v>1</v>
      </c>
      <c r="K197" s="269">
        <v>1</v>
      </c>
      <c r="L197" s="268">
        <v>1</v>
      </c>
      <c r="M197" s="267">
        <v>1</v>
      </c>
      <c r="N197" s="268">
        <v>1</v>
      </c>
      <c r="O197" s="267">
        <v>1</v>
      </c>
    </row>
    <row r="198" spans="1:15" x14ac:dyDescent="0.2">
      <c r="A198" s="224" t="s">
        <v>121</v>
      </c>
      <c r="B198" s="224" t="s">
        <v>129</v>
      </c>
      <c r="C198" s="224">
        <v>33340200</v>
      </c>
      <c r="D198" s="224" t="s">
        <v>149</v>
      </c>
      <c r="E198" s="265">
        <v>1</v>
      </c>
      <c r="F198" s="266">
        <v>1</v>
      </c>
      <c r="G198" s="267">
        <v>1</v>
      </c>
      <c r="H198" s="268">
        <v>1</v>
      </c>
      <c r="I198" s="267">
        <v>1</v>
      </c>
      <c r="J198" s="268">
        <v>1</v>
      </c>
      <c r="K198" s="269">
        <v>1</v>
      </c>
      <c r="L198" s="268">
        <v>1</v>
      </c>
      <c r="M198" s="267">
        <v>1</v>
      </c>
      <c r="N198" s="268">
        <v>1</v>
      </c>
      <c r="O198" s="267">
        <v>1</v>
      </c>
    </row>
    <row r="199" spans="1:15" x14ac:dyDescent="0.2">
      <c r="A199" s="224" t="s">
        <v>121</v>
      </c>
      <c r="B199" s="224" t="s">
        <v>150</v>
      </c>
      <c r="C199" s="224">
        <v>33170223</v>
      </c>
      <c r="D199" s="224" t="s">
        <v>151</v>
      </c>
      <c r="E199" s="265">
        <v>1</v>
      </c>
      <c r="F199" s="266">
        <v>1</v>
      </c>
      <c r="G199" s="267">
        <v>1</v>
      </c>
      <c r="H199" s="268">
        <v>1</v>
      </c>
      <c r="I199" s="267">
        <v>1</v>
      </c>
      <c r="J199" s="268">
        <v>1</v>
      </c>
      <c r="K199" s="269">
        <v>1</v>
      </c>
      <c r="L199" s="268">
        <v>1</v>
      </c>
      <c r="M199" s="267">
        <v>1</v>
      </c>
      <c r="N199" s="268">
        <v>1</v>
      </c>
      <c r="O199" s="267">
        <v>1</v>
      </c>
    </row>
    <row r="200" spans="1:15" x14ac:dyDescent="0.2">
      <c r="A200" s="224" t="s">
        <v>121</v>
      </c>
      <c r="B200" s="224" t="s">
        <v>150</v>
      </c>
      <c r="C200" s="224">
        <v>33170231</v>
      </c>
      <c r="D200" s="224" t="s">
        <v>152</v>
      </c>
      <c r="E200" s="265">
        <v>1</v>
      </c>
      <c r="F200" s="266">
        <v>1</v>
      </c>
      <c r="G200" s="267">
        <v>1</v>
      </c>
      <c r="H200" s="268">
        <v>1</v>
      </c>
      <c r="I200" s="267">
        <v>1</v>
      </c>
      <c r="J200" s="268">
        <v>1</v>
      </c>
      <c r="K200" s="269">
        <v>1</v>
      </c>
      <c r="L200" s="268">
        <v>1</v>
      </c>
      <c r="M200" s="267">
        <v>1</v>
      </c>
      <c r="N200" s="268">
        <v>1</v>
      </c>
      <c r="O200" s="267">
        <v>1</v>
      </c>
    </row>
    <row r="201" spans="1:15" x14ac:dyDescent="0.2">
      <c r="A201" s="224" t="s">
        <v>153</v>
      </c>
      <c r="B201" s="224" t="s">
        <v>154</v>
      </c>
      <c r="C201" s="224">
        <v>33090815</v>
      </c>
      <c r="D201" s="224" t="s">
        <v>155</v>
      </c>
      <c r="E201" s="265">
        <v>1</v>
      </c>
      <c r="F201" s="266">
        <v>1</v>
      </c>
      <c r="G201" s="267">
        <v>1</v>
      </c>
      <c r="H201" s="268">
        <v>1</v>
      </c>
      <c r="I201" s="267">
        <v>1</v>
      </c>
      <c r="J201" s="268">
        <v>1</v>
      </c>
      <c r="K201" s="269">
        <v>1</v>
      </c>
      <c r="L201" s="268">
        <v>1</v>
      </c>
      <c r="M201" s="267">
        <v>1</v>
      </c>
      <c r="N201" s="268">
        <v>1</v>
      </c>
      <c r="O201" s="267">
        <v>1</v>
      </c>
    </row>
    <row r="202" spans="1:15" x14ac:dyDescent="0.2">
      <c r="A202" s="224" t="s">
        <v>153</v>
      </c>
      <c r="B202" s="224" t="s">
        <v>154</v>
      </c>
      <c r="C202" s="224">
        <v>33090270</v>
      </c>
      <c r="D202" s="224" t="s">
        <v>156</v>
      </c>
      <c r="E202" s="265">
        <v>1</v>
      </c>
      <c r="F202" s="266">
        <v>1</v>
      </c>
      <c r="G202" s="267">
        <v>1</v>
      </c>
      <c r="H202" s="268">
        <v>1</v>
      </c>
      <c r="I202" s="267">
        <v>1</v>
      </c>
      <c r="J202" s="268">
        <v>1</v>
      </c>
      <c r="K202" s="269">
        <v>1</v>
      </c>
      <c r="L202" s="268">
        <v>1</v>
      </c>
      <c r="M202" s="267">
        <v>1</v>
      </c>
      <c r="N202" s="266"/>
      <c r="O202" s="277"/>
    </row>
    <row r="203" spans="1:15" x14ac:dyDescent="0.2">
      <c r="A203" s="224" t="s">
        <v>153</v>
      </c>
      <c r="B203" s="224" t="s">
        <v>157</v>
      </c>
      <c r="C203" s="224">
        <v>33052182</v>
      </c>
      <c r="D203" s="224" t="s">
        <v>158</v>
      </c>
      <c r="E203" s="265">
        <v>1</v>
      </c>
      <c r="F203" s="266">
        <v>1</v>
      </c>
      <c r="G203" s="267">
        <v>1</v>
      </c>
      <c r="H203" s="268">
        <v>1</v>
      </c>
      <c r="I203" s="267">
        <v>1</v>
      </c>
      <c r="J203" s="268">
        <v>1</v>
      </c>
      <c r="K203" s="269">
        <v>1</v>
      </c>
      <c r="L203" s="268">
        <v>1</v>
      </c>
      <c r="M203" s="267">
        <v>1</v>
      </c>
      <c r="N203" s="268">
        <v>1</v>
      </c>
      <c r="O203" s="277"/>
    </row>
    <row r="204" spans="1:15" x14ac:dyDescent="0.2">
      <c r="A204" s="224" t="s">
        <v>153</v>
      </c>
      <c r="B204" s="224" t="s">
        <v>154</v>
      </c>
      <c r="C204" s="224">
        <v>33089043</v>
      </c>
      <c r="D204" s="224" t="s">
        <v>159</v>
      </c>
      <c r="E204" s="265">
        <v>1</v>
      </c>
      <c r="F204" s="266">
        <v>1</v>
      </c>
      <c r="G204" s="267">
        <v>1</v>
      </c>
      <c r="H204" s="268">
        <v>1</v>
      </c>
      <c r="I204" s="267">
        <v>1</v>
      </c>
      <c r="J204" s="268">
        <v>1</v>
      </c>
      <c r="K204" s="269">
        <v>1</v>
      </c>
      <c r="L204" s="268">
        <v>1</v>
      </c>
      <c r="M204" s="267">
        <v>1</v>
      </c>
      <c r="N204" s="268">
        <v>1</v>
      </c>
      <c r="O204" s="277"/>
    </row>
    <row r="205" spans="1:15" x14ac:dyDescent="0.2">
      <c r="A205" s="224" t="s">
        <v>153</v>
      </c>
      <c r="B205" s="224" t="s">
        <v>154</v>
      </c>
      <c r="C205" s="224">
        <v>33090300</v>
      </c>
      <c r="D205" s="224" t="s">
        <v>160</v>
      </c>
      <c r="E205" s="265">
        <v>1</v>
      </c>
      <c r="F205" s="266">
        <v>1</v>
      </c>
      <c r="G205" s="267">
        <v>1</v>
      </c>
      <c r="H205" s="268">
        <v>1</v>
      </c>
      <c r="I205" s="267">
        <v>1</v>
      </c>
      <c r="J205" s="268">
        <v>1</v>
      </c>
      <c r="K205" s="269">
        <v>1</v>
      </c>
      <c r="L205" s="268">
        <v>1</v>
      </c>
      <c r="M205" s="267">
        <v>1</v>
      </c>
      <c r="N205" s="268">
        <v>1</v>
      </c>
      <c r="O205" s="277"/>
    </row>
    <row r="206" spans="1:15" ht="14.25" customHeight="1" x14ac:dyDescent="0.2">
      <c r="A206" s="224" t="s">
        <v>153</v>
      </c>
      <c r="B206" s="224" t="s">
        <v>154</v>
      </c>
      <c r="C206" s="224">
        <v>33091340</v>
      </c>
      <c r="D206" s="224" t="s">
        <v>161</v>
      </c>
      <c r="E206" s="265">
        <v>1</v>
      </c>
      <c r="F206" s="266">
        <v>1</v>
      </c>
      <c r="G206" s="267">
        <v>1</v>
      </c>
      <c r="H206" s="268">
        <v>1</v>
      </c>
      <c r="I206" s="267">
        <v>1</v>
      </c>
      <c r="J206" s="268">
        <v>1</v>
      </c>
      <c r="K206" s="269">
        <v>1</v>
      </c>
      <c r="L206" s="268">
        <v>1</v>
      </c>
      <c r="M206" s="267">
        <v>1</v>
      </c>
      <c r="N206" s="268">
        <v>1</v>
      </c>
      <c r="O206" s="157"/>
    </row>
    <row r="207" spans="1:15" x14ac:dyDescent="0.2">
      <c r="A207" s="224" t="s">
        <v>153</v>
      </c>
      <c r="B207" s="224" t="s">
        <v>154</v>
      </c>
      <c r="C207" s="224">
        <v>33507210</v>
      </c>
      <c r="D207" s="224" t="s">
        <v>162</v>
      </c>
      <c r="E207" s="265">
        <v>1</v>
      </c>
      <c r="F207" s="266">
        <v>1</v>
      </c>
      <c r="G207" s="267">
        <v>1</v>
      </c>
      <c r="H207" s="268">
        <v>1</v>
      </c>
      <c r="I207" s="267">
        <v>1</v>
      </c>
      <c r="J207" s="268">
        <v>1</v>
      </c>
      <c r="K207" s="269">
        <v>1</v>
      </c>
      <c r="L207" s="268">
        <v>1</v>
      </c>
      <c r="M207" s="267">
        <v>1</v>
      </c>
      <c r="N207" s="268">
        <v>1</v>
      </c>
      <c r="O207" s="277"/>
    </row>
    <row r="208" spans="1:15" x14ac:dyDescent="0.2">
      <c r="A208" s="224" t="s">
        <v>153</v>
      </c>
      <c r="B208" s="224" t="s">
        <v>154</v>
      </c>
      <c r="C208" s="224">
        <v>33091382</v>
      </c>
      <c r="D208" s="224" t="s">
        <v>163</v>
      </c>
      <c r="E208" s="265">
        <v>1</v>
      </c>
      <c r="F208" s="266">
        <v>1</v>
      </c>
      <c r="G208" s="267">
        <v>1</v>
      </c>
      <c r="H208" s="268">
        <v>1</v>
      </c>
      <c r="I208" s="267">
        <v>1</v>
      </c>
      <c r="J208" s="268">
        <v>1</v>
      </c>
      <c r="K208" s="269">
        <v>1</v>
      </c>
      <c r="L208" s="268">
        <v>1</v>
      </c>
      <c r="M208" s="267">
        <v>1</v>
      </c>
      <c r="N208" s="268">
        <v>1</v>
      </c>
      <c r="O208" s="277"/>
    </row>
    <row r="209" spans="1:15" x14ac:dyDescent="0.2">
      <c r="A209" s="224" t="s">
        <v>153</v>
      </c>
      <c r="B209" s="224" t="s">
        <v>154</v>
      </c>
      <c r="C209" s="224">
        <v>33091390</v>
      </c>
      <c r="D209" s="224" t="s">
        <v>164</v>
      </c>
      <c r="E209" s="265">
        <v>1</v>
      </c>
      <c r="F209" s="266">
        <v>1</v>
      </c>
      <c r="G209" s="267">
        <v>1</v>
      </c>
      <c r="H209" s="268">
        <v>1</v>
      </c>
      <c r="I209" s="267">
        <v>1</v>
      </c>
      <c r="J209" s="268">
        <v>1</v>
      </c>
      <c r="K209" s="269">
        <v>1</v>
      </c>
      <c r="L209" s="268">
        <v>1</v>
      </c>
      <c r="M209" s="267">
        <v>1</v>
      </c>
      <c r="N209" s="268">
        <v>1</v>
      </c>
      <c r="O209" s="277"/>
    </row>
    <row r="210" spans="1:15" x14ac:dyDescent="0.2">
      <c r="A210" s="224" t="s">
        <v>153</v>
      </c>
      <c r="B210" s="224" t="s">
        <v>154</v>
      </c>
      <c r="C210" s="224">
        <v>33090823</v>
      </c>
      <c r="D210" s="224" t="s">
        <v>165</v>
      </c>
      <c r="E210" s="265">
        <v>1</v>
      </c>
      <c r="F210" s="266">
        <v>1</v>
      </c>
      <c r="G210" s="267">
        <v>1</v>
      </c>
      <c r="H210" s="268">
        <v>1</v>
      </c>
      <c r="I210" s="267">
        <v>1</v>
      </c>
      <c r="J210" s="268">
        <v>1</v>
      </c>
      <c r="K210" s="269">
        <v>1</v>
      </c>
      <c r="L210" s="268">
        <v>1</v>
      </c>
      <c r="M210" s="267">
        <v>1</v>
      </c>
      <c r="N210" s="268">
        <v>1</v>
      </c>
      <c r="O210" s="277"/>
    </row>
    <row r="211" spans="1:15" x14ac:dyDescent="0.2">
      <c r="A211" s="224" t="s">
        <v>153</v>
      </c>
      <c r="B211" s="224" t="s">
        <v>154</v>
      </c>
      <c r="C211" s="224">
        <v>33090327</v>
      </c>
      <c r="D211" s="224" t="s">
        <v>166</v>
      </c>
      <c r="E211" s="265">
        <v>1</v>
      </c>
      <c r="F211" s="266">
        <v>1</v>
      </c>
      <c r="G211" s="267">
        <v>1</v>
      </c>
      <c r="H211" s="268">
        <v>1</v>
      </c>
      <c r="I211" s="267">
        <v>1</v>
      </c>
      <c r="J211" s="268">
        <v>1</v>
      </c>
      <c r="K211" s="269">
        <v>1</v>
      </c>
      <c r="L211" s="268">
        <v>1</v>
      </c>
      <c r="M211" s="267">
        <v>1</v>
      </c>
      <c r="N211" s="268">
        <v>1</v>
      </c>
      <c r="O211" s="277"/>
    </row>
    <row r="212" spans="1:15" x14ac:dyDescent="0.2">
      <c r="A212" s="224" t="s">
        <v>153</v>
      </c>
      <c r="B212" s="224" t="s">
        <v>154</v>
      </c>
      <c r="C212" s="224">
        <v>33090831</v>
      </c>
      <c r="D212" s="224" t="s">
        <v>167</v>
      </c>
      <c r="E212" s="265">
        <v>1</v>
      </c>
      <c r="F212" s="266">
        <v>1</v>
      </c>
      <c r="G212" s="267">
        <v>1</v>
      </c>
      <c r="H212" s="268">
        <v>1</v>
      </c>
      <c r="I212" s="267">
        <v>1</v>
      </c>
      <c r="J212" s="268">
        <v>1</v>
      </c>
      <c r="K212" s="269">
        <v>1</v>
      </c>
      <c r="L212" s="268">
        <v>1</v>
      </c>
      <c r="M212" s="267">
        <v>1</v>
      </c>
      <c r="N212" s="266"/>
      <c r="O212" s="277"/>
    </row>
    <row r="213" spans="1:15" x14ac:dyDescent="0.2">
      <c r="A213" s="224" t="s">
        <v>153</v>
      </c>
      <c r="B213" s="224" t="s">
        <v>154</v>
      </c>
      <c r="C213" s="224">
        <v>33090246</v>
      </c>
      <c r="D213" s="224" t="s">
        <v>168</v>
      </c>
      <c r="E213" s="265">
        <v>1</v>
      </c>
      <c r="F213" s="266">
        <v>1</v>
      </c>
      <c r="G213" s="267">
        <v>1</v>
      </c>
      <c r="H213" s="268">
        <v>1</v>
      </c>
      <c r="I213" s="267">
        <v>1</v>
      </c>
      <c r="J213" s="268">
        <v>1</v>
      </c>
      <c r="K213" s="269">
        <v>1</v>
      </c>
      <c r="L213" s="268">
        <v>1</v>
      </c>
      <c r="M213" s="267">
        <v>1</v>
      </c>
      <c r="N213" s="268">
        <v>1</v>
      </c>
      <c r="O213" s="277"/>
    </row>
    <row r="214" spans="1:15" x14ac:dyDescent="0.2">
      <c r="A214" s="224" t="s">
        <v>153</v>
      </c>
      <c r="B214" s="224" t="s">
        <v>154</v>
      </c>
      <c r="C214" s="224">
        <v>33089051</v>
      </c>
      <c r="D214" s="224" t="s">
        <v>169</v>
      </c>
      <c r="E214" s="265">
        <v>1</v>
      </c>
      <c r="F214" s="266">
        <v>1</v>
      </c>
      <c r="G214" s="267">
        <v>1</v>
      </c>
      <c r="H214" s="268">
        <v>1</v>
      </c>
      <c r="I214" s="267">
        <v>1</v>
      </c>
      <c r="J214" s="268">
        <v>1</v>
      </c>
      <c r="K214" s="269">
        <v>1</v>
      </c>
      <c r="L214" s="268">
        <v>1</v>
      </c>
      <c r="M214" s="267">
        <v>1</v>
      </c>
      <c r="N214" s="268">
        <v>1</v>
      </c>
      <c r="O214" s="277"/>
    </row>
    <row r="215" spans="1:15" x14ac:dyDescent="0.2">
      <c r="A215" s="224" t="s">
        <v>153</v>
      </c>
      <c r="B215" s="224" t="s">
        <v>154</v>
      </c>
      <c r="C215" s="224">
        <v>33090840</v>
      </c>
      <c r="D215" s="224" t="s">
        <v>170</v>
      </c>
      <c r="E215" s="265">
        <v>1</v>
      </c>
      <c r="F215" s="266">
        <v>1</v>
      </c>
      <c r="G215" s="267">
        <v>1</v>
      </c>
      <c r="H215" s="268">
        <v>1</v>
      </c>
      <c r="I215" s="267">
        <v>1</v>
      </c>
      <c r="J215" s="268">
        <v>1</v>
      </c>
      <c r="K215" s="269">
        <v>1</v>
      </c>
      <c r="L215" s="268">
        <v>1</v>
      </c>
      <c r="M215" s="277"/>
      <c r="N215" s="266"/>
      <c r="O215" s="277"/>
    </row>
    <row r="216" spans="1:15" x14ac:dyDescent="0.2">
      <c r="A216" s="224" t="s">
        <v>153</v>
      </c>
      <c r="B216" s="224" t="s">
        <v>154</v>
      </c>
      <c r="C216" s="224">
        <v>33090343</v>
      </c>
      <c r="D216" s="224" t="s">
        <v>171</v>
      </c>
      <c r="E216" s="265">
        <v>1</v>
      </c>
      <c r="F216" s="266">
        <v>1</v>
      </c>
      <c r="G216" s="267">
        <v>1</v>
      </c>
      <c r="H216" s="268">
        <v>1</v>
      </c>
      <c r="I216" s="267">
        <v>1</v>
      </c>
      <c r="J216" s="268">
        <v>1</v>
      </c>
      <c r="K216" s="269">
        <v>1</v>
      </c>
      <c r="L216" s="268">
        <v>1</v>
      </c>
      <c r="M216" s="267">
        <v>1</v>
      </c>
      <c r="N216" s="266"/>
      <c r="O216" s="277"/>
    </row>
    <row r="217" spans="1:15" x14ac:dyDescent="0.2">
      <c r="A217" s="224" t="s">
        <v>153</v>
      </c>
      <c r="B217" s="224" t="s">
        <v>172</v>
      </c>
      <c r="C217" s="224">
        <v>33051879</v>
      </c>
      <c r="D217" s="224" t="s">
        <v>173</v>
      </c>
      <c r="E217" s="265">
        <v>1</v>
      </c>
      <c r="F217" s="266">
        <v>1</v>
      </c>
      <c r="G217" s="267">
        <v>1</v>
      </c>
      <c r="H217" s="268">
        <v>1</v>
      </c>
      <c r="I217" s="267">
        <v>1</v>
      </c>
      <c r="J217" s="268">
        <v>1</v>
      </c>
      <c r="K217" s="269">
        <v>1</v>
      </c>
      <c r="L217" s="268">
        <v>1</v>
      </c>
      <c r="M217" s="267">
        <v>1</v>
      </c>
      <c r="N217" s="268">
        <v>1</v>
      </c>
      <c r="O217" s="277"/>
    </row>
    <row r="218" spans="1:15" ht="13.5" customHeight="1" x14ac:dyDescent="0.2">
      <c r="A218" s="224" t="s">
        <v>153</v>
      </c>
      <c r="B218" s="224" t="s">
        <v>154</v>
      </c>
      <c r="C218" s="224">
        <v>33090351</v>
      </c>
      <c r="D218" s="224" t="s">
        <v>174</v>
      </c>
      <c r="E218" s="265">
        <v>1</v>
      </c>
      <c r="F218" s="266">
        <v>1</v>
      </c>
      <c r="G218" s="267">
        <v>1</v>
      </c>
      <c r="H218" s="268">
        <v>1</v>
      </c>
      <c r="I218" s="267">
        <v>1</v>
      </c>
      <c r="J218" s="268">
        <v>1</v>
      </c>
      <c r="K218" s="269">
        <v>1</v>
      </c>
      <c r="L218" s="268">
        <v>1</v>
      </c>
      <c r="M218" s="267">
        <v>1</v>
      </c>
      <c r="N218" s="268">
        <v>1</v>
      </c>
      <c r="O218" s="277"/>
    </row>
    <row r="219" spans="1:15" x14ac:dyDescent="0.2">
      <c r="A219" s="224" t="s">
        <v>153</v>
      </c>
      <c r="B219" s="224" t="s">
        <v>154</v>
      </c>
      <c r="C219" s="224">
        <v>33090378</v>
      </c>
      <c r="D219" s="224" t="s">
        <v>175</v>
      </c>
      <c r="E219" s="265">
        <v>1</v>
      </c>
      <c r="F219" s="266">
        <v>1</v>
      </c>
      <c r="G219" s="267">
        <v>1</v>
      </c>
      <c r="H219" s="268">
        <v>1</v>
      </c>
      <c r="I219" s="267">
        <v>1</v>
      </c>
      <c r="J219" s="268">
        <v>1</v>
      </c>
      <c r="K219" s="269">
        <v>1</v>
      </c>
      <c r="L219" s="268">
        <v>1</v>
      </c>
      <c r="M219" s="267">
        <v>1</v>
      </c>
      <c r="N219" s="268">
        <v>1</v>
      </c>
      <c r="O219" s="277"/>
    </row>
    <row r="220" spans="1:15" x14ac:dyDescent="0.2">
      <c r="A220" s="224" t="s">
        <v>153</v>
      </c>
      <c r="B220" s="224" t="s">
        <v>172</v>
      </c>
      <c r="C220" s="224">
        <v>33051739</v>
      </c>
      <c r="D220" s="224" t="s">
        <v>176</v>
      </c>
      <c r="E220" s="265">
        <v>1</v>
      </c>
      <c r="F220" s="266">
        <v>1</v>
      </c>
      <c r="G220" s="267">
        <v>1</v>
      </c>
      <c r="H220" s="268">
        <v>1</v>
      </c>
      <c r="I220" s="267">
        <v>1</v>
      </c>
      <c r="J220" s="268">
        <v>1</v>
      </c>
      <c r="K220" s="269">
        <v>1</v>
      </c>
      <c r="L220" s="268">
        <v>1</v>
      </c>
      <c r="M220" s="267">
        <v>1</v>
      </c>
      <c r="N220" s="266"/>
      <c r="O220" s="277"/>
    </row>
    <row r="221" spans="1:15" x14ac:dyDescent="0.2">
      <c r="A221" s="224" t="s">
        <v>153</v>
      </c>
      <c r="B221" s="224" t="s">
        <v>154</v>
      </c>
      <c r="C221" s="224">
        <v>33089388</v>
      </c>
      <c r="D221" s="224" t="s">
        <v>177</v>
      </c>
      <c r="E221" s="265">
        <v>1</v>
      </c>
      <c r="F221" s="266">
        <v>1</v>
      </c>
      <c r="G221" s="267">
        <v>1</v>
      </c>
      <c r="H221" s="268">
        <v>1</v>
      </c>
      <c r="I221" s="267">
        <v>1</v>
      </c>
      <c r="J221" s="268">
        <v>1</v>
      </c>
      <c r="K221" s="269">
        <v>1</v>
      </c>
      <c r="L221" s="268">
        <v>1</v>
      </c>
      <c r="M221" s="267">
        <v>1</v>
      </c>
      <c r="N221" s="266"/>
      <c r="O221" s="277"/>
    </row>
    <row r="222" spans="1:15" x14ac:dyDescent="0.2">
      <c r="A222" s="224" t="s">
        <v>153</v>
      </c>
      <c r="B222" s="224" t="s">
        <v>172</v>
      </c>
      <c r="C222" s="224">
        <v>33051844</v>
      </c>
      <c r="D222" s="224" t="s">
        <v>178</v>
      </c>
      <c r="E222" s="265">
        <v>1</v>
      </c>
      <c r="F222" s="266">
        <v>1</v>
      </c>
      <c r="G222" s="267">
        <v>1</v>
      </c>
      <c r="H222" s="268">
        <v>1</v>
      </c>
      <c r="I222" s="267">
        <v>1</v>
      </c>
      <c r="J222" s="268">
        <v>1</v>
      </c>
      <c r="K222" s="269">
        <v>1</v>
      </c>
      <c r="L222" s="268">
        <v>1</v>
      </c>
      <c r="M222" s="267">
        <v>1</v>
      </c>
      <c r="N222" s="268">
        <v>1</v>
      </c>
      <c r="O222" s="277"/>
    </row>
    <row r="223" spans="1:15" x14ac:dyDescent="0.2">
      <c r="A223" s="224" t="s">
        <v>153</v>
      </c>
      <c r="B223" s="224" t="s">
        <v>154</v>
      </c>
      <c r="C223" s="224">
        <v>33089060</v>
      </c>
      <c r="D223" s="224" t="s">
        <v>179</v>
      </c>
      <c r="E223" s="265">
        <v>1</v>
      </c>
      <c r="F223" s="266">
        <v>1</v>
      </c>
      <c r="G223" s="267">
        <v>1</v>
      </c>
      <c r="H223" s="268">
        <v>1</v>
      </c>
      <c r="I223" s="267">
        <v>1</v>
      </c>
      <c r="J223" s="268">
        <v>1</v>
      </c>
      <c r="K223" s="269">
        <v>1</v>
      </c>
      <c r="L223" s="268">
        <v>1</v>
      </c>
      <c r="M223" s="267">
        <v>1</v>
      </c>
      <c r="N223" s="268">
        <v>1</v>
      </c>
      <c r="O223" s="277"/>
    </row>
    <row r="224" spans="1:15" x14ac:dyDescent="0.2">
      <c r="A224" s="224" t="s">
        <v>153</v>
      </c>
      <c r="B224" s="224" t="s">
        <v>172</v>
      </c>
      <c r="C224" s="224">
        <v>33052255</v>
      </c>
      <c r="D224" s="284" t="s">
        <v>180</v>
      </c>
      <c r="E224" s="265">
        <v>1</v>
      </c>
      <c r="F224" s="266">
        <v>1</v>
      </c>
      <c r="G224" s="267">
        <v>1</v>
      </c>
      <c r="H224" s="268">
        <v>1</v>
      </c>
      <c r="I224" s="267">
        <v>1</v>
      </c>
      <c r="J224" s="268">
        <v>1</v>
      </c>
      <c r="K224" s="269">
        <v>1</v>
      </c>
      <c r="L224" s="268">
        <v>1</v>
      </c>
      <c r="M224" s="267">
        <v>1</v>
      </c>
      <c r="N224" s="268">
        <v>1</v>
      </c>
      <c r="O224" s="277"/>
    </row>
    <row r="225" spans="1:15" s="165" customFormat="1" x14ac:dyDescent="0.2">
      <c r="A225" s="225" t="s">
        <v>153</v>
      </c>
      <c r="B225" s="225" t="s">
        <v>154</v>
      </c>
      <c r="C225" s="225">
        <v>33089396</v>
      </c>
      <c r="D225" s="225" t="s">
        <v>181</v>
      </c>
      <c r="E225" s="265">
        <v>1</v>
      </c>
      <c r="F225" s="266">
        <v>1</v>
      </c>
      <c r="G225" s="267">
        <v>1</v>
      </c>
      <c r="H225" s="268">
        <v>1</v>
      </c>
      <c r="I225" s="267">
        <v>1</v>
      </c>
      <c r="J225" s="268">
        <v>1</v>
      </c>
      <c r="K225" s="269">
        <v>1</v>
      </c>
      <c r="L225" s="268">
        <v>1</v>
      </c>
      <c r="M225" s="267">
        <v>1</v>
      </c>
      <c r="N225" s="268">
        <v>1</v>
      </c>
      <c r="O225" s="285"/>
    </row>
    <row r="226" spans="1:15" x14ac:dyDescent="0.2">
      <c r="A226" s="224" t="s">
        <v>153</v>
      </c>
      <c r="B226" s="224" t="s">
        <v>154</v>
      </c>
      <c r="C226" s="224">
        <v>33114366</v>
      </c>
      <c r="D226" s="224" t="s">
        <v>182</v>
      </c>
      <c r="E226" s="265">
        <v>1</v>
      </c>
      <c r="F226" s="266">
        <v>1</v>
      </c>
      <c r="G226" s="267">
        <v>1</v>
      </c>
      <c r="H226" s="268">
        <v>1</v>
      </c>
      <c r="I226" s="267">
        <v>1</v>
      </c>
      <c r="J226" s="268">
        <v>1</v>
      </c>
      <c r="K226" s="269">
        <v>1</v>
      </c>
      <c r="L226" s="268">
        <v>1</v>
      </c>
      <c r="M226" s="267">
        <v>1</v>
      </c>
      <c r="N226" s="268">
        <v>1</v>
      </c>
      <c r="O226" s="277"/>
    </row>
    <row r="227" spans="1:15" s="165" customFormat="1" x14ac:dyDescent="0.2">
      <c r="A227" s="225" t="s">
        <v>153</v>
      </c>
      <c r="B227" s="225" t="s">
        <v>154</v>
      </c>
      <c r="C227" s="225">
        <v>33090882</v>
      </c>
      <c r="D227" s="225" t="s">
        <v>183</v>
      </c>
      <c r="E227" s="265">
        <v>1</v>
      </c>
      <c r="F227" s="266">
        <v>1</v>
      </c>
      <c r="G227" s="267">
        <v>1</v>
      </c>
      <c r="H227" s="268">
        <v>1</v>
      </c>
      <c r="I227" s="267">
        <v>1</v>
      </c>
      <c r="J227" s="268">
        <v>1</v>
      </c>
      <c r="K227" s="269">
        <v>1</v>
      </c>
      <c r="L227" s="268">
        <v>1</v>
      </c>
      <c r="M227" s="267">
        <v>1</v>
      </c>
      <c r="N227" s="268">
        <v>1</v>
      </c>
      <c r="O227" s="267">
        <v>1</v>
      </c>
    </row>
    <row r="228" spans="1:15" x14ac:dyDescent="0.2">
      <c r="A228" s="224" t="s">
        <v>153</v>
      </c>
      <c r="B228" s="224" t="s">
        <v>154</v>
      </c>
      <c r="C228" s="224">
        <v>33091447</v>
      </c>
      <c r="D228" s="224" t="s">
        <v>184</v>
      </c>
      <c r="E228" s="265">
        <v>1</v>
      </c>
      <c r="F228" s="266">
        <v>1</v>
      </c>
      <c r="G228" s="267">
        <v>1</v>
      </c>
      <c r="H228" s="268">
        <v>1</v>
      </c>
      <c r="I228" s="267">
        <v>1</v>
      </c>
      <c r="J228" s="268">
        <v>1</v>
      </c>
      <c r="K228" s="269">
        <v>1</v>
      </c>
      <c r="L228" s="268">
        <v>1</v>
      </c>
      <c r="M228" s="267">
        <v>1</v>
      </c>
      <c r="N228" s="268">
        <v>1</v>
      </c>
      <c r="O228" s="277"/>
    </row>
    <row r="229" spans="1:15" ht="14.25" customHeight="1" x14ac:dyDescent="0.2">
      <c r="A229" s="224" t="s">
        <v>153</v>
      </c>
      <c r="B229" s="224" t="s">
        <v>154</v>
      </c>
      <c r="C229" s="224">
        <v>33089086</v>
      </c>
      <c r="D229" s="224" t="s">
        <v>185</v>
      </c>
      <c r="E229" s="265">
        <v>1</v>
      </c>
      <c r="F229" s="266">
        <v>1</v>
      </c>
      <c r="G229" s="267">
        <v>1</v>
      </c>
      <c r="H229" s="268">
        <v>1</v>
      </c>
      <c r="I229" s="267">
        <v>1</v>
      </c>
      <c r="J229" s="268">
        <v>1</v>
      </c>
      <c r="K229" s="269">
        <v>1</v>
      </c>
      <c r="L229" s="268">
        <v>1</v>
      </c>
      <c r="M229" s="267">
        <v>1</v>
      </c>
      <c r="N229" s="268">
        <v>1</v>
      </c>
      <c r="O229" s="277"/>
    </row>
    <row r="230" spans="1:15" s="165" customFormat="1" x14ac:dyDescent="0.2">
      <c r="A230" s="225" t="s">
        <v>153</v>
      </c>
      <c r="B230" s="225" t="s">
        <v>154</v>
      </c>
      <c r="C230" s="225">
        <v>33089426</v>
      </c>
      <c r="D230" s="225" t="s">
        <v>186</v>
      </c>
      <c r="E230" s="265">
        <v>1</v>
      </c>
      <c r="F230" s="266">
        <v>1</v>
      </c>
      <c r="G230" s="267">
        <v>1</v>
      </c>
      <c r="H230" s="268">
        <v>1</v>
      </c>
      <c r="I230" s="267">
        <v>1</v>
      </c>
      <c r="J230" s="268">
        <v>1</v>
      </c>
      <c r="K230" s="269">
        <v>1</v>
      </c>
      <c r="L230" s="268">
        <v>1</v>
      </c>
      <c r="M230" s="267">
        <v>1</v>
      </c>
      <c r="N230" s="268">
        <v>1</v>
      </c>
      <c r="O230" s="285"/>
    </row>
    <row r="231" spans="1:15" x14ac:dyDescent="0.2">
      <c r="A231" s="224" t="s">
        <v>153</v>
      </c>
      <c r="B231" s="224" t="s">
        <v>154</v>
      </c>
      <c r="C231" s="224">
        <v>33089094</v>
      </c>
      <c r="D231" s="224" t="s">
        <v>187</v>
      </c>
      <c r="E231" s="265">
        <v>1</v>
      </c>
      <c r="F231" s="266">
        <v>1</v>
      </c>
      <c r="G231" s="267">
        <v>1</v>
      </c>
      <c r="H231" s="268">
        <v>1</v>
      </c>
      <c r="I231" s="267">
        <v>1</v>
      </c>
      <c r="J231" s="268">
        <v>1</v>
      </c>
      <c r="K231" s="269">
        <v>1</v>
      </c>
      <c r="L231" s="268">
        <v>1</v>
      </c>
      <c r="M231" s="267">
        <v>1</v>
      </c>
      <c r="N231" s="266"/>
      <c r="O231" s="277"/>
    </row>
    <row r="232" spans="1:15" s="165" customFormat="1" x14ac:dyDescent="0.2">
      <c r="A232" s="225" t="s">
        <v>153</v>
      </c>
      <c r="B232" s="225" t="s">
        <v>154</v>
      </c>
      <c r="C232" s="225">
        <v>33089124</v>
      </c>
      <c r="D232" s="225" t="s">
        <v>188</v>
      </c>
      <c r="E232" s="265">
        <v>1</v>
      </c>
      <c r="F232" s="266">
        <v>1</v>
      </c>
      <c r="G232" s="267">
        <v>1</v>
      </c>
      <c r="H232" s="268">
        <v>1</v>
      </c>
      <c r="I232" s="267">
        <v>1</v>
      </c>
      <c r="J232" s="268">
        <v>1</v>
      </c>
      <c r="K232" s="269">
        <v>1</v>
      </c>
      <c r="L232" s="268">
        <v>1</v>
      </c>
      <c r="M232" s="267">
        <v>1</v>
      </c>
      <c r="N232" s="268">
        <v>1</v>
      </c>
      <c r="O232" s="285"/>
    </row>
    <row r="233" spans="1:15" x14ac:dyDescent="0.2">
      <c r="A233" s="224" t="s">
        <v>153</v>
      </c>
      <c r="B233" s="224" t="s">
        <v>154</v>
      </c>
      <c r="C233" s="224">
        <v>33089108</v>
      </c>
      <c r="D233" s="224" t="s">
        <v>189</v>
      </c>
      <c r="E233" s="265">
        <v>1</v>
      </c>
      <c r="F233" s="266">
        <v>1</v>
      </c>
      <c r="G233" s="267">
        <v>1</v>
      </c>
      <c r="H233" s="268">
        <v>1</v>
      </c>
      <c r="I233" s="267">
        <v>1</v>
      </c>
      <c r="J233" s="268">
        <v>1</v>
      </c>
      <c r="K233" s="269">
        <v>1</v>
      </c>
      <c r="L233" s="268">
        <v>1</v>
      </c>
      <c r="M233" s="267">
        <v>1</v>
      </c>
      <c r="N233" s="268">
        <v>1</v>
      </c>
      <c r="O233" s="277"/>
    </row>
    <row r="234" spans="1:15" s="165" customFormat="1" x14ac:dyDescent="0.2">
      <c r="A234" s="225" t="s">
        <v>153</v>
      </c>
      <c r="B234" s="225" t="s">
        <v>154</v>
      </c>
      <c r="C234" s="225">
        <v>33091765</v>
      </c>
      <c r="D234" s="225" t="s">
        <v>190</v>
      </c>
      <c r="E234" s="265">
        <v>1</v>
      </c>
      <c r="F234" s="266">
        <v>1</v>
      </c>
      <c r="G234" s="267">
        <v>1</v>
      </c>
      <c r="H234" s="268">
        <v>1</v>
      </c>
      <c r="I234" s="267">
        <v>1</v>
      </c>
      <c r="J234" s="268">
        <v>1</v>
      </c>
      <c r="K234" s="269">
        <v>1</v>
      </c>
      <c r="L234" s="268">
        <v>1</v>
      </c>
      <c r="M234" s="267">
        <v>1</v>
      </c>
      <c r="N234" s="280"/>
      <c r="O234" s="285"/>
    </row>
    <row r="235" spans="1:15" s="165" customFormat="1" x14ac:dyDescent="0.2">
      <c r="A235" s="225" t="s">
        <v>153</v>
      </c>
      <c r="B235" s="225" t="s">
        <v>154</v>
      </c>
      <c r="C235" s="225">
        <v>33090440</v>
      </c>
      <c r="D235" s="225" t="s">
        <v>191</v>
      </c>
      <c r="E235" s="265">
        <v>1</v>
      </c>
      <c r="F235" s="266">
        <v>1</v>
      </c>
      <c r="G235" s="267">
        <v>1</v>
      </c>
      <c r="H235" s="268">
        <v>1</v>
      </c>
      <c r="I235" s="267">
        <v>1</v>
      </c>
      <c r="J235" s="268">
        <v>1</v>
      </c>
      <c r="K235" s="269">
        <v>1</v>
      </c>
      <c r="L235" s="268">
        <v>1</v>
      </c>
      <c r="M235" s="267">
        <v>1</v>
      </c>
      <c r="N235" s="268">
        <v>1</v>
      </c>
      <c r="O235" s="285"/>
    </row>
    <row r="236" spans="1:15" s="165" customFormat="1" ht="14.25" customHeight="1" x14ac:dyDescent="0.2">
      <c r="A236" s="225" t="s">
        <v>153</v>
      </c>
      <c r="B236" s="225" t="s">
        <v>154</v>
      </c>
      <c r="C236" s="225">
        <v>33090890</v>
      </c>
      <c r="D236" s="225" t="s">
        <v>192</v>
      </c>
      <c r="E236" s="265">
        <v>1</v>
      </c>
      <c r="F236" s="266">
        <v>1</v>
      </c>
      <c r="G236" s="267">
        <v>1</v>
      </c>
      <c r="H236" s="268">
        <v>1</v>
      </c>
      <c r="I236" s="267">
        <v>1</v>
      </c>
      <c r="J236" s="268">
        <v>1</v>
      </c>
      <c r="K236" s="269">
        <v>1</v>
      </c>
      <c r="L236" s="268">
        <v>1</v>
      </c>
      <c r="M236" s="267">
        <v>1</v>
      </c>
      <c r="N236" s="268">
        <v>1</v>
      </c>
      <c r="O236" s="285"/>
    </row>
    <row r="237" spans="1:15" x14ac:dyDescent="0.2">
      <c r="A237" s="224" t="s">
        <v>153</v>
      </c>
      <c r="B237" s="224" t="s">
        <v>154</v>
      </c>
      <c r="C237" s="224">
        <v>33090424</v>
      </c>
      <c r="D237" s="224" t="s">
        <v>193</v>
      </c>
      <c r="E237" s="265">
        <v>1</v>
      </c>
      <c r="F237" s="266">
        <v>1</v>
      </c>
      <c r="G237" s="267">
        <v>1</v>
      </c>
      <c r="H237" s="268">
        <v>1</v>
      </c>
      <c r="I237" s="267">
        <v>1</v>
      </c>
      <c r="J237" s="268">
        <v>1</v>
      </c>
      <c r="K237" s="269">
        <v>1</v>
      </c>
      <c r="L237" s="268">
        <v>1</v>
      </c>
      <c r="M237" s="267">
        <v>1</v>
      </c>
      <c r="N237" s="268">
        <v>1</v>
      </c>
      <c r="O237" s="277"/>
    </row>
    <row r="238" spans="1:15" s="165" customFormat="1" x14ac:dyDescent="0.2">
      <c r="A238" s="225" t="s">
        <v>153</v>
      </c>
      <c r="B238" s="225" t="s">
        <v>154</v>
      </c>
      <c r="C238" s="225">
        <v>33089469</v>
      </c>
      <c r="D238" s="225" t="s">
        <v>194</v>
      </c>
      <c r="E238" s="265">
        <v>1</v>
      </c>
      <c r="F238" s="266">
        <v>1</v>
      </c>
      <c r="G238" s="267">
        <v>1</v>
      </c>
      <c r="H238" s="268">
        <v>1</v>
      </c>
      <c r="I238" s="267">
        <v>1</v>
      </c>
      <c r="J238" s="268">
        <v>1</v>
      </c>
      <c r="K238" s="269">
        <v>1</v>
      </c>
      <c r="L238" s="268">
        <v>1</v>
      </c>
      <c r="M238" s="267">
        <v>1</v>
      </c>
      <c r="N238" s="268">
        <v>1</v>
      </c>
      <c r="O238" s="285"/>
    </row>
    <row r="239" spans="1:15" s="165" customFormat="1" x14ac:dyDescent="0.2">
      <c r="A239" s="225" t="s">
        <v>153</v>
      </c>
      <c r="B239" s="225" t="s">
        <v>154</v>
      </c>
      <c r="C239" s="225">
        <v>33090432</v>
      </c>
      <c r="D239" s="225" t="s">
        <v>195</v>
      </c>
      <c r="E239" s="265">
        <v>1</v>
      </c>
      <c r="F239" s="266">
        <v>1</v>
      </c>
      <c r="G239" s="267">
        <v>1</v>
      </c>
      <c r="H239" s="268">
        <v>1</v>
      </c>
      <c r="I239" s="267">
        <v>1</v>
      </c>
      <c r="J239" s="268">
        <v>1</v>
      </c>
      <c r="K239" s="269">
        <v>1</v>
      </c>
      <c r="L239" s="268">
        <v>1</v>
      </c>
      <c r="M239" s="267">
        <v>1</v>
      </c>
      <c r="N239" s="268">
        <v>1</v>
      </c>
      <c r="O239" s="285"/>
    </row>
    <row r="240" spans="1:15" s="165" customFormat="1" x14ac:dyDescent="0.2">
      <c r="A240" s="225" t="s">
        <v>153</v>
      </c>
      <c r="B240" s="225" t="s">
        <v>154</v>
      </c>
      <c r="C240" s="225">
        <v>33091900</v>
      </c>
      <c r="D240" s="225" t="s">
        <v>196</v>
      </c>
      <c r="E240" s="265">
        <v>1</v>
      </c>
      <c r="F240" s="266">
        <v>1</v>
      </c>
      <c r="G240" s="267">
        <v>1</v>
      </c>
      <c r="H240" s="268">
        <v>1</v>
      </c>
      <c r="I240" s="267">
        <v>1</v>
      </c>
      <c r="J240" s="268">
        <v>1</v>
      </c>
      <c r="K240" s="269">
        <v>1</v>
      </c>
      <c r="L240" s="268">
        <v>1</v>
      </c>
      <c r="M240" s="267">
        <v>1</v>
      </c>
      <c r="N240" s="268">
        <v>1</v>
      </c>
      <c r="O240" s="285"/>
    </row>
    <row r="241" spans="1:15" x14ac:dyDescent="0.2">
      <c r="A241" s="224" t="s">
        <v>153</v>
      </c>
      <c r="B241" s="224" t="s">
        <v>172</v>
      </c>
      <c r="C241" s="224">
        <v>33052069</v>
      </c>
      <c r="D241" s="224" t="s">
        <v>197</v>
      </c>
      <c r="E241" s="265">
        <v>1</v>
      </c>
      <c r="F241" s="266">
        <v>1</v>
      </c>
      <c r="G241" s="267">
        <v>1</v>
      </c>
      <c r="H241" s="268">
        <v>1</v>
      </c>
      <c r="I241" s="267">
        <v>1</v>
      </c>
      <c r="J241" s="268">
        <v>1</v>
      </c>
      <c r="K241" s="269">
        <v>1</v>
      </c>
      <c r="L241" s="268">
        <v>1</v>
      </c>
      <c r="M241" s="267">
        <v>1</v>
      </c>
      <c r="N241" s="268">
        <v>1</v>
      </c>
      <c r="O241" s="277"/>
    </row>
    <row r="242" spans="1:15" x14ac:dyDescent="0.2">
      <c r="A242" s="224" t="s">
        <v>153</v>
      </c>
      <c r="B242" s="224" t="s">
        <v>154</v>
      </c>
      <c r="C242" s="224">
        <v>33090459</v>
      </c>
      <c r="D242" s="224" t="s">
        <v>198</v>
      </c>
      <c r="E242" s="265">
        <v>1</v>
      </c>
      <c r="F242" s="266">
        <v>1</v>
      </c>
      <c r="G242" s="267">
        <v>1</v>
      </c>
      <c r="H242" s="268">
        <v>1</v>
      </c>
      <c r="I242" s="267">
        <v>1</v>
      </c>
      <c r="J242" s="268">
        <v>1</v>
      </c>
      <c r="K242" s="269">
        <v>1</v>
      </c>
      <c r="L242" s="268">
        <v>1</v>
      </c>
      <c r="M242" s="267">
        <v>1</v>
      </c>
      <c r="N242" s="268">
        <v>1</v>
      </c>
      <c r="O242" s="277"/>
    </row>
    <row r="243" spans="1:15" x14ac:dyDescent="0.2">
      <c r="A243" s="224" t="s">
        <v>153</v>
      </c>
      <c r="B243" s="224" t="s">
        <v>172</v>
      </c>
      <c r="C243" s="224">
        <v>33051518</v>
      </c>
      <c r="D243" s="224" t="s">
        <v>199</v>
      </c>
      <c r="E243" s="265">
        <v>1</v>
      </c>
      <c r="F243" s="266">
        <v>1</v>
      </c>
      <c r="G243" s="267">
        <v>1</v>
      </c>
      <c r="H243" s="268">
        <v>1</v>
      </c>
      <c r="I243" s="267">
        <v>1</v>
      </c>
      <c r="J243" s="268">
        <v>1</v>
      </c>
      <c r="K243" s="277"/>
      <c r="L243" s="266"/>
      <c r="M243" s="277"/>
      <c r="N243" s="266"/>
      <c r="O243" s="277"/>
    </row>
    <row r="244" spans="1:15" x14ac:dyDescent="0.2">
      <c r="A244" s="224" t="s">
        <v>153</v>
      </c>
      <c r="B244" s="224" t="s">
        <v>154</v>
      </c>
      <c r="C244" s="224">
        <v>33091196</v>
      </c>
      <c r="D244" s="224" t="s">
        <v>200</v>
      </c>
      <c r="E244" s="265">
        <v>1</v>
      </c>
      <c r="F244" s="266">
        <v>1</v>
      </c>
      <c r="G244" s="267">
        <v>1</v>
      </c>
      <c r="H244" s="268">
        <v>1</v>
      </c>
      <c r="I244" s="267">
        <v>1</v>
      </c>
      <c r="J244" s="268">
        <v>1</v>
      </c>
      <c r="K244" s="269">
        <v>1</v>
      </c>
      <c r="L244" s="268">
        <v>1</v>
      </c>
      <c r="M244" s="267">
        <v>1</v>
      </c>
      <c r="N244" s="268">
        <v>1</v>
      </c>
      <c r="O244" s="277"/>
    </row>
    <row r="245" spans="1:15" x14ac:dyDescent="0.2">
      <c r="A245" s="224" t="s">
        <v>153</v>
      </c>
      <c r="B245" s="224" t="s">
        <v>154</v>
      </c>
      <c r="C245" s="224">
        <v>33090726</v>
      </c>
      <c r="D245" s="224" t="s">
        <v>201</v>
      </c>
      <c r="E245" s="265">
        <v>1</v>
      </c>
      <c r="F245" s="266">
        <v>1</v>
      </c>
      <c r="G245" s="267">
        <v>1</v>
      </c>
      <c r="H245" s="268">
        <v>1</v>
      </c>
      <c r="I245" s="267">
        <v>1</v>
      </c>
      <c r="J245" s="268">
        <v>1</v>
      </c>
      <c r="K245" s="269">
        <v>1</v>
      </c>
      <c r="L245" s="268">
        <v>1</v>
      </c>
      <c r="M245" s="267">
        <v>1</v>
      </c>
      <c r="N245" s="268">
        <v>1</v>
      </c>
      <c r="O245" s="277"/>
    </row>
    <row r="246" spans="1:15" x14ac:dyDescent="0.2">
      <c r="A246" s="224" t="s">
        <v>153</v>
      </c>
      <c r="B246" s="224" t="s">
        <v>154</v>
      </c>
      <c r="C246" s="224">
        <v>33090904</v>
      </c>
      <c r="D246" s="224" t="s">
        <v>202</v>
      </c>
      <c r="E246" s="265">
        <v>1</v>
      </c>
      <c r="F246" s="266">
        <v>1</v>
      </c>
      <c r="G246" s="267">
        <v>1</v>
      </c>
      <c r="H246" s="268">
        <v>1</v>
      </c>
      <c r="I246" s="267">
        <v>1</v>
      </c>
      <c r="J246" s="268">
        <v>1</v>
      </c>
      <c r="K246" s="269">
        <v>1</v>
      </c>
      <c r="L246" s="268">
        <v>1</v>
      </c>
      <c r="M246" s="267">
        <v>1</v>
      </c>
      <c r="N246" s="266"/>
      <c r="O246" s="277"/>
    </row>
    <row r="247" spans="1:15" x14ac:dyDescent="0.2">
      <c r="A247" s="224" t="s">
        <v>153</v>
      </c>
      <c r="B247" s="224" t="s">
        <v>172</v>
      </c>
      <c r="C247" s="224">
        <v>33051380</v>
      </c>
      <c r="D247" s="224" t="s">
        <v>203</v>
      </c>
      <c r="E247" s="265">
        <v>1</v>
      </c>
      <c r="F247" s="266">
        <v>1</v>
      </c>
      <c r="G247" s="267">
        <v>1</v>
      </c>
      <c r="H247" s="268">
        <v>1</v>
      </c>
      <c r="I247" s="267">
        <v>1</v>
      </c>
      <c r="J247" s="268">
        <v>1</v>
      </c>
      <c r="K247" s="269">
        <v>1</v>
      </c>
      <c r="L247" s="268">
        <v>1</v>
      </c>
      <c r="M247" s="267">
        <v>1</v>
      </c>
      <c r="N247" s="268">
        <v>1</v>
      </c>
      <c r="O247" s="277"/>
    </row>
    <row r="248" spans="1:15" x14ac:dyDescent="0.2">
      <c r="A248" s="224" t="s">
        <v>153</v>
      </c>
      <c r="B248" s="224" t="s">
        <v>154</v>
      </c>
      <c r="C248" s="224">
        <v>33090475</v>
      </c>
      <c r="D248" s="224" t="s">
        <v>204</v>
      </c>
      <c r="E248" s="265">
        <v>1</v>
      </c>
      <c r="F248" s="266">
        <v>1</v>
      </c>
      <c r="G248" s="267">
        <v>1</v>
      </c>
      <c r="H248" s="268">
        <v>1</v>
      </c>
      <c r="I248" s="267">
        <v>1</v>
      </c>
      <c r="J248" s="268">
        <v>1</v>
      </c>
      <c r="K248" s="269">
        <v>1</v>
      </c>
      <c r="L248" s="268">
        <v>1</v>
      </c>
      <c r="M248" s="267">
        <v>1</v>
      </c>
      <c r="N248" s="268">
        <v>1</v>
      </c>
      <c r="O248" s="277"/>
    </row>
    <row r="249" spans="1:15" s="165" customFormat="1" x14ac:dyDescent="0.2">
      <c r="A249" s="225" t="s">
        <v>153</v>
      </c>
      <c r="B249" s="225" t="s">
        <v>154</v>
      </c>
      <c r="C249" s="225">
        <v>33091200</v>
      </c>
      <c r="D249" s="225" t="s">
        <v>205</v>
      </c>
      <c r="E249" s="265">
        <v>1</v>
      </c>
      <c r="F249" s="266">
        <v>1</v>
      </c>
      <c r="G249" s="267">
        <v>1</v>
      </c>
      <c r="H249" s="268">
        <v>1</v>
      </c>
      <c r="I249" s="267">
        <v>1</v>
      </c>
      <c r="J249" s="268">
        <v>1</v>
      </c>
      <c r="K249" s="269">
        <v>1</v>
      </c>
      <c r="L249" s="268">
        <v>1</v>
      </c>
      <c r="M249" s="267">
        <v>1</v>
      </c>
      <c r="N249" s="268">
        <v>1</v>
      </c>
      <c r="O249" s="285"/>
    </row>
    <row r="250" spans="1:15" x14ac:dyDescent="0.2">
      <c r="A250" s="224" t="s">
        <v>153</v>
      </c>
      <c r="B250" s="224" t="s">
        <v>154</v>
      </c>
      <c r="C250" s="224">
        <v>33088969</v>
      </c>
      <c r="D250" s="224" t="s">
        <v>206</v>
      </c>
      <c r="E250" s="265">
        <v>1</v>
      </c>
      <c r="F250" s="266">
        <v>1</v>
      </c>
      <c r="G250" s="267">
        <v>1</v>
      </c>
      <c r="H250" s="268">
        <v>1</v>
      </c>
      <c r="I250" s="267">
        <v>1</v>
      </c>
      <c r="J250" s="268">
        <v>1</v>
      </c>
      <c r="K250" s="269">
        <v>1</v>
      </c>
      <c r="L250" s="268">
        <v>1</v>
      </c>
      <c r="M250" s="267">
        <v>1</v>
      </c>
      <c r="N250" s="268">
        <v>1</v>
      </c>
      <c r="O250" s="277"/>
    </row>
    <row r="251" spans="1:15" x14ac:dyDescent="0.2">
      <c r="A251" s="224" t="s">
        <v>153</v>
      </c>
      <c r="B251" s="224" t="s">
        <v>154</v>
      </c>
      <c r="C251" s="224">
        <v>33090670</v>
      </c>
      <c r="D251" s="224" t="s">
        <v>207</v>
      </c>
      <c r="E251" s="265">
        <v>1</v>
      </c>
      <c r="F251" s="266">
        <v>1</v>
      </c>
      <c r="G251" s="267">
        <v>1</v>
      </c>
      <c r="H251" s="268">
        <v>1</v>
      </c>
      <c r="I251" s="267">
        <v>1</v>
      </c>
      <c r="J251" s="268">
        <v>1</v>
      </c>
      <c r="K251" s="277"/>
      <c r="L251" s="266"/>
      <c r="M251" s="277"/>
      <c r="N251" s="266"/>
      <c r="O251" s="277"/>
    </row>
    <row r="252" spans="1:15" x14ac:dyDescent="0.2">
      <c r="A252" s="224" t="s">
        <v>153</v>
      </c>
      <c r="B252" s="224" t="s">
        <v>154</v>
      </c>
      <c r="C252" s="224">
        <v>33088950</v>
      </c>
      <c r="D252" s="224" t="s">
        <v>208</v>
      </c>
      <c r="E252" s="265">
        <v>1</v>
      </c>
      <c r="F252" s="266">
        <v>1</v>
      </c>
      <c r="G252" s="267">
        <v>1</v>
      </c>
      <c r="H252" s="268">
        <v>1</v>
      </c>
      <c r="I252" s="267">
        <v>1</v>
      </c>
      <c r="J252" s="268">
        <v>1</v>
      </c>
      <c r="K252" s="269">
        <v>1</v>
      </c>
      <c r="L252" s="268">
        <v>1</v>
      </c>
      <c r="M252" s="286"/>
      <c r="N252" s="266"/>
      <c r="O252" s="277"/>
    </row>
    <row r="253" spans="1:15" s="165" customFormat="1" x14ac:dyDescent="0.2">
      <c r="A253" s="225" t="s">
        <v>153</v>
      </c>
      <c r="B253" s="225" t="s">
        <v>154</v>
      </c>
      <c r="C253" s="225">
        <v>33090653</v>
      </c>
      <c r="D253" s="225" t="s">
        <v>209</v>
      </c>
      <c r="E253" s="265">
        <v>1</v>
      </c>
      <c r="F253" s="266">
        <v>1</v>
      </c>
      <c r="G253" s="267">
        <v>1</v>
      </c>
      <c r="H253" s="268">
        <v>1</v>
      </c>
      <c r="I253" s="267">
        <v>1</v>
      </c>
      <c r="J253" s="268">
        <v>1</v>
      </c>
      <c r="K253" s="269">
        <v>1</v>
      </c>
      <c r="L253" s="268">
        <v>1</v>
      </c>
      <c r="M253" s="267">
        <v>1</v>
      </c>
      <c r="N253" s="268">
        <v>1</v>
      </c>
      <c r="O253" s="285"/>
    </row>
    <row r="254" spans="1:15" x14ac:dyDescent="0.2">
      <c r="A254" s="224" t="s">
        <v>153</v>
      </c>
      <c r="B254" s="224" t="s">
        <v>154</v>
      </c>
      <c r="C254" s="224">
        <v>33090149</v>
      </c>
      <c r="D254" s="224" t="s">
        <v>210</v>
      </c>
      <c r="E254" s="265">
        <v>1</v>
      </c>
      <c r="F254" s="266">
        <v>1</v>
      </c>
      <c r="G254" s="267">
        <v>1</v>
      </c>
      <c r="H254" s="268">
        <v>1</v>
      </c>
      <c r="I254" s="267">
        <v>1</v>
      </c>
      <c r="J254" s="268">
        <v>1</v>
      </c>
      <c r="K254" s="269">
        <v>1</v>
      </c>
      <c r="L254" s="268">
        <v>1</v>
      </c>
      <c r="M254" s="267">
        <v>1</v>
      </c>
      <c r="N254" s="268">
        <v>1</v>
      </c>
      <c r="O254" s="277"/>
    </row>
    <row r="255" spans="1:15" s="165" customFormat="1" x14ac:dyDescent="0.2">
      <c r="A255" s="225" t="s">
        <v>153</v>
      </c>
      <c r="B255" s="225" t="s">
        <v>154</v>
      </c>
      <c r="C255" s="225">
        <v>33090157</v>
      </c>
      <c r="D255" s="225" t="s">
        <v>211</v>
      </c>
      <c r="E255" s="265">
        <v>1</v>
      </c>
      <c r="F255" s="266">
        <v>1</v>
      </c>
      <c r="G255" s="267">
        <v>1</v>
      </c>
      <c r="H255" s="268">
        <v>1</v>
      </c>
      <c r="I255" s="267">
        <v>1</v>
      </c>
      <c r="J255" s="268">
        <v>1</v>
      </c>
      <c r="K255" s="269">
        <v>1</v>
      </c>
      <c r="L255" s="268">
        <v>1</v>
      </c>
      <c r="M255" s="267">
        <v>1</v>
      </c>
      <c r="N255" s="268">
        <v>1</v>
      </c>
      <c r="O255" s="287"/>
    </row>
    <row r="256" spans="1:15" x14ac:dyDescent="0.2">
      <c r="A256" s="224" t="s">
        <v>153</v>
      </c>
      <c r="B256" s="224" t="s">
        <v>172</v>
      </c>
      <c r="C256" s="224">
        <v>33051330</v>
      </c>
      <c r="D256" s="224" t="s">
        <v>212</v>
      </c>
      <c r="E256" s="265">
        <v>1</v>
      </c>
      <c r="F256" s="266">
        <v>1</v>
      </c>
      <c r="G256" s="267">
        <v>1</v>
      </c>
      <c r="H256" s="268">
        <v>1</v>
      </c>
      <c r="I256" s="267">
        <v>1</v>
      </c>
      <c r="J256" s="268">
        <v>1</v>
      </c>
      <c r="K256" s="269">
        <v>1</v>
      </c>
      <c r="L256" s="268">
        <v>1</v>
      </c>
      <c r="M256" s="267">
        <v>1</v>
      </c>
      <c r="N256" s="268">
        <v>1</v>
      </c>
      <c r="O256" s="277"/>
    </row>
    <row r="257" spans="1:15" x14ac:dyDescent="0.2">
      <c r="A257" s="224" t="s">
        <v>153</v>
      </c>
      <c r="B257" s="224" t="s">
        <v>172</v>
      </c>
      <c r="C257" s="224">
        <v>33051321</v>
      </c>
      <c r="D257" s="224" t="s">
        <v>213</v>
      </c>
      <c r="E257" s="265">
        <v>1</v>
      </c>
      <c r="F257" s="266">
        <v>1</v>
      </c>
      <c r="G257" s="267">
        <v>1</v>
      </c>
      <c r="H257" s="268">
        <v>1</v>
      </c>
      <c r="I257" s="267">
        <v>1</v>
      </c>
      <c r="J257" s="268">
        <v>1</v>
      </c>
      <c r="K257" s="269">
        <v>1</v>
      </c>
      <c r="L257" s="268">
        <v>1</v>
      </c>
      <c r="M257" s="267">
        <v>1</v>
      </c>
      <c r="N257" s="268">
        <v>1</v>
      </c>
      <c r="O257" s="277"/>
    </row>
    <row r="258" spans="1:15" x14ac:dyDescent="0.2">
      <c r="A258" s="224" t="s">
        <v>153</v>
      </c>
      <c r="B258" s="224" t="s">
        <v>154</v>
      </c>
      <c r="C258" s="224">
        <v>33103909</v>
      </c>
      <c r="D258" s="224" t="s">
        <v>214</v>
      </c>
      <c r="E258" s="265">
        <v>1</v>
      </c>
      <c r="F258" s="266">
        <v>1</v>
      </c>
      <c r="G258" s="267">
        <v>1</v>
      </c>
      <c r="H258" s="268">
        <v>1</v>
      </c>
      <c r="I258" s="267">
        <v>1</v>
      </c>
      <c r="J258" s="268">
        <v>1</v>
      </c>
      <c r="K258" s="269">
        <v>1</v>
      </c>
      <c r="L258" s="268">
        <v>1</v>
      </c>
      <c r="M258" s="267">
        <v>1</v>
      </c>
      <c r="N258" s="268">
        <v>1</v>
      </c>
      <c r="O258" s="277"/>
    </row>
    <row r="259" spans="1:15" x14ac:dyDescent="0.2">
      <c r="A259" s="224" t="s">
        <v>153</v>
      </c>
      <c r="B259" s="224" t="s">
        <v>154</v>
      </c>
      <c r="C259" s="224">
        <v>33090688</v>
      </c>
      <c r="D259" s="224" t="s">
        <v>215</v>
      </c>
      <c r="E259" s="265">
        <v>1</v>
      </c>
      <c r="F259" s="266">
        <v>1</v>
      </c>
      <c r="G259" s="267">
        <v>1</v>
      </c>
      <c r="H259" s="268">
        <v>1</v>
      </c>
      <c r="I259" s="267">
        <v>1</v>
      </c>
      <c r="J259" s="268">
        <v>1</v>
      </c>
      <c r="K259" s="269">
        <v>1</v>
      </c>
      <c r="L259" s="268">
        <v>1</v>
      </c>
      <c r="M259" s="267">
        <v>1</v>
      </c>
      <c r="N259" s="268">
        <v>1</v>
      </c>
      <c r="O259" s="277"/>
    </row>
    <row r="260" spans="1:15" x14ac:dyDescent="0.2">
      <c r="A260" s="224" t="s">
        <v>153</v>
      </c>
      <c r="B260" s="224" t="s">
        <v>154</v>
      </c>
      <c r="C260" s="224">
        <v>33088926</v>
      </c>
      <c r="D260" s="224" t="s">
        <v>216</v>
      </c>
      <c r="E260" s="265">
        <v>1</v>
      </c>
      <c r="F260" s="266">
        <v>1</v>
      </c>
      <c r="G260" s="267">
        <v>1</v>
      </c>
      <c r="H260" s="268">
        <v>1</v>
      </c>
      <c r="I260" s="267">
        <v>1</v>
      </c>
      <c r="J260" s="268">
        <v>1</v>
      </c>
      <c r="K260" s="269">
        <v>1</v>
      </c>
      <c r="L260" s="268">
        <v>1</v>
      </c>
      <c r="M260" s="267">
        <v>1</v>
      </c>
      <c r="N260" s="268">
        <v>1</v>
      </c>
      <c r="O260" s="277"/>
    </row>
    <row r="261" spans="1:15" x14ac:dyDescent="0.2">
      <c r="A261" s="224" t="s">
        <v>153</v>
      </c>
      <c r="B261" s="224" t="s">
        <v>154</v>
      </c>
      <c r="C261" s="224">
        <v>33091757</v>
      </c>
      <c r="D261" s="224" t="s">
        <v>217</v>
      </c>
      <c r="E261" s="265">
        <v>1</v>
      </c>
      <c r="F261" s="266">
        <v>1</v>
      </c>
      <c r="G261" s="267">
        <v>1</v>
      </c>
      <c r="H261" s="268">
        <v>1</v>
      </c>
      <c r="I261" s="267">
        <v>1</v>
      </c>
      <c r="J261" s="268">
        <v>1</v>
      </c>
      <c r="K261" s="269">
        <v>1</v>
      </c>
      <c r="L261" s="268">
        <v>1</v>
      </c>
      <c r="M261" s="267">
        <v>1</v>
      </c>
      <c r="N261" s="266"/>
      <c r="O261" s="277"/>
    </row>
    <row r="262" spans="1:15" x14ac:dyDescent="0.2">
      <c r="A262" s="224" t="s">
        <v>153</v>
      </c>
      <c r="B262" s="224" t="s">
        <v>154</v>
      </c>
      <c r="C262" s="224">
        <v>33088942</v>
      </c>
      <c r="D262" s="224" t="s">
        <v>218</v>
      </c>
      <c r="E262" s="265">
        <v>1</v>
      </c>
      <c r="F262" s="266">
        <v>1</v>
      </c>
      <c r="G262" s="267">
        <v>1</v>
      </c>
      <c r="H262" s="268">
        <v>1</v>
      </c>
      <c r="I262" s="267">
        <v>1</v>
      </c>
      <c r="J262" s="268">
        <v>1</v>
      </c>
      <c r="K262" s="269">
        <v>1</v>
      </c>
      <c r="L262" s="268">
        <v>1</v>
      </c>
      <c r="M262" s="267">
        <v>1</v>
      </c>
      <c r="N262" s="268">
        <v>1</v>
      </c>
      <c r="O262" s="277"/>
    </row>
    <row r="263" spans="1:15" x14ac:dyDescent="0.2">
      <c r="A263" s="224" t="s">
        <v>153</v>
      </c>
      <c r="B263" s="224" t="s">
        <v>154</v>
      </c>
      <c r="C263" s="224">
        <v>33088900</v>
      </c>
      <c r="D263" s="224" t="s">
        <v>219</v>
      </c>
      <c r="E263" s="265">
        <v>1</v>
      </c>
      <c r="F263" s="266">
        <v>1</v>
      </c>
      <c r="G263" s="267">
        <v>1</v>
      </c>
      <c r="H263" s="268">
        <v>1</v>
      </c>
      <c r="I263" s="267">
        <v>1</v>
      </c>
      <c r="J263" s="268">
        <v>1</v>
      </c>
      <c r="K263" s="269">
        <v>1</v>
      </c>
      <c r="L263" s="268">
        <v>1</v>
      </c>
      <c r="M263" s="267">
        <v>1</v>
      </c>
      <c r="N263" s="268">
        <v>1</v>
      </c>
      <c r="O263" s="286"/>
    </row>
    <row r="264" spans="1:15" x14ac:dyDescent="0.2">
      <c r="A264" s="224" t="s">
        <v>153</v>
      </c>
      <c r="B264" s="224" t="s">
        <v>157</v>
      </c>
      <c r="C264" s="224">
        <v>33099936</v>
      </c>
      <c r="D264" s="224" t="s">
        <v>220</v>
      </c>
      <c r="E264" s="265">
        <v>1</v>
      </c>
      <c r="F264" s="266">
        <v>1</v>
      </c>
      <c r="G264" s="267">
        <v>1</v>
      </c>
      <c r="H264" s="268">
        <v>1</v>
      </c>
      <c r="I264" s="267">
        <v>1</v>
      </c>
      <c r="J264" s="268">
        <v>1</v>
      </c>
      <c r="K264" s="269">
        <v>1</v>
      </c>
      <c r="L264" s="268">
        <v>1</v>
      </c>
      <c r="M264" s="267">
        <v>1</v>
      </c>
      <c r="N264" s="266"/>
      <c r="O264" s="277"/>
    </row>
    <row r="265" spans="1:15" x14ac:dyDescent="0.2">
      <c r="A265" s="224" t="s">
        <v>153</v>
      </c>
      <c r="B265" s="224" t="s">
        <v>154</v>
      </c>
      <c r="C265" s="224">
        <v>33088896</v>
      </c>
      <c r="D265" s="224" t="s">
        <v>221</v>
      </c>
      <c r="E265" s="265">
        <v>1</v>
      </c>
      <c r="F265" s="266">
        <v>1</v>
      </c>
      <c r="G265" s="267">
        <v>1</v>
      </c>
      <c r="H265" s="268">
        <v>1</v>
      </c>
      <c r="I265" s="267">
        <v>1</v>
      </c>
      <c r="J265" s="268">
        <v>1</v>
      </c>
      <c r="K265" s="277"/>
      <c r="L265" s="266"/>
      <c r="M265" s="288"/>
      <c r="N265" s="266"/>
      <c r="O265" s="277"/>
    </row>
    <row r="266" spans="1:15" x14ac:dyDescent="0.2">
      <c r="A266" s="224" t="s">
        <v>153</v>
      </c>
      <c r="B266" s="224" t="s">
        <v>172</v>
      </c>
      <c r="C266" s="224">
        <v>33097054</v>
      </c>
      <c r="D266" s="224" t="s">
        <v>222</v>
      </c>
      <c r="E266" s="265">
        <v>1</v>
      </c>
      <c r="F266" s="266">
        <v>1</v>
      </c>
      <c r="G266" s="267">
        <v>1</v>
      </c>
      <c r="H266" s="268">
        <v>1</v>
      </c>
      <c r="I266" s="267">
        <v>1</v>
      </c>
      <c r="J266" s="268">
        <v>1</v>
      </c>
      <c r="K266" s="269">
        <v>1</v>
      </c>
      <c r="L266" s="268">
        <v>1</v>
      </c>
      <c r="M266" s="267">
        <v>1</v>
      </c>
      <c r="N266" s="268">
        <v>1</v>
      </c>
      <c r="O266" s="267">
        <v>1</v>
      </c>
    </row>
    <row r="267" spans="1:15" x14ac:dyDescent="0.2">
      <c r="A267" s="224" t="s">
        <v>153</v>
      </c>
      <c r="B267" s="224" t="s">
        <v>154</v>
      </c>
      <c r="C267" s="224">
        <v>33096970</v>
      </c>
      <c r="D267" s="224" t="s">
        <v>223</v>
      </c>
      <c r="E267" s="265">
        <v>1</v>
      </c>
      <c r="F267" s="266">
        <v>1</v>
      </c>
      <c r="G267" s="267">
        <v>1</v>
      </c>
      <c r="H267" s="268">
        <v>1</v>
      </c>
      <c r="I267" s="267">
        <v>1</v>
      </c>
      <c r="J267" s="268">
        <v>1</v>
      </c>
      <c r="K267" s="269">
        <v>1</v>
      </c>
      <c r="L267" s="268">
        <v>1</v>
      </c>
      <c r="M267" s="267">
        <v>1</v>
      </c>
      <c r="N267" s="268">
        <v>1</v>
      </c>
      <c r="O267" s="277"/>
    </row>
    <row r="268" spans="1:15" x14ac:dyDescent="0.2">
      <c r="A268" s="224" t="s">
        <v>153</v>
      </c>
      <c r="B268" s="224" t="s">
        <v>154</v>
      </c>
      <c r="C268" s="224">
        <v>33103887</v>
      </c>
      <c r="D268" s="224" t="s">
        <v>224</v>
      </c>
      <c r="E268" s="265">
        <v>1</v>
      </c>
      <c r="F268" s="266">
        <v>1</v>
      </c>
      <c r="G268" s="267">
        <v>1</v>
      </c>
      <c r="H268" s="268">
        <v>1</v>
      </c>
      <c r="I268" s="267">
        <v>1</v>
      </c>
      <c r="J268" s="268">
        <v>1</v>
      </c>
      <c r="K268" s="269">
        <v>1</v>
      </c>
      <c r="L268" s="268">
        <v>1</v>
      </c>
      <c r="M268" s="267">
        <v>1</v>
      </c>
      <c r="N268" s="268">
        <v>1</v>
      </c>
      <c r="O268" s="277"/>
    </row>
    <row r="269" spans="1:15" x14ac:dyDescent="0.2">
      <c r="A269" s="224" t="s">
        <v>153</v>
      </c>
      <c r="B269" s="224" t="s">
        <v>154</v>
      </c>
      <c r="C269" s="224">
        <v>33104182</v>
      </c>
      <c r="D269" s="224" t="s">
        <v>225</v>
      </c>
      <c r="E269" s="265">
        <v>1</v>
      </c>
      <c r="F269" s="266">
        <v>1</v>
      </c>
      <c r="G269" s="267">
        <v>1</v>
      </c>
      <c r="H269" s="268">
        <v>1</v>
      </c>
      <c r="I269" s="267">
        <v>1</v>
      </c>
      <c r="J269" s="268">
        <v>1</v>
      </c>
      <c r="K269" s="269">
        <v>1</v>
      </c>
      <c r="L269" s="268">
        <v>1</v>
      </c>
      <c r="M269" s="267">
        <v>1</v>
      </c>
      <c r="N269" s="266"/>
      <c r="O269" s="289"/>
    </row>
    <row r="270" spans="1:15" ht="13.5" customHeight="1" x14ac:dyDescent="0.2">
      <c r="A270" s="224" t="s">
        <v>153</v>
      </c>
      <c r="B270" s="224" t="s">
        <v>154</v>
      </c>
      <c r="C270" s="224">
        <v>33090173</v>
      </c>
      <c r="D270" s="224" t="s">
        <v>226</v>
      </c>
      <c r="E270" s="265">
        <v>1</v>
      </c>
      <c r="F270" s="266">
        <v>1</v>
      </c>
      <c r="G270" s="267">
        <v>1</v>
      </c>
      <c r="H270" s="268">
        <v>1</v>
      </c>
      <c r="I270" s="267">
        <v>1</v>
      </c>
      <c r="J270" s="268">
        <v>1</v>
      </c>
      <c r="K270" s="269">
        <v>1</v>
      </c>
      <c r="L270" s="268">
        <v>1</v>
      </c>
      <c r="M270" s="267">
        <v>1</v>
      </c>
      <c r="N270" s="268">
        <v>1</v>
      </c>
      <c r="O270" s="277"/>
    </row>
    <row r="271" spans="1:15" x14ac:dyDescent="0.2">
      <c r="A271" s="224" t="s">
        <v>153</v>
      </c>
      <c r="B271" s="224" t="s">
        <v>154</v>
      </c>
      <c r="C271" s="224">
        <v>33096988</v>
      </c>
      <c r="D271" s="224" t="s">
        <v>227</v>
      </c>
      <c r="E271" s="265">
        <v>1</v>
      </c>
      <c r="F271" s="266">
        <v>1</v>
      </c>
      <c r="G271" s="267">
        <v>1</v>
      </c>
      <c r="H271" s="268">
        <v>1</v>
      </c>
      <c r="I271" s="267">
        <v>1</v>
      </c>
      <c r="J271" s="268">
        <v>1</v>
      </c>
      <c r="K271" s="269">
        <v>1</v>
      </c>
      <c r="L271" s="268">
        <v>1</v>
      </c>
      <c r="M271" s="267">
        <v>1</v>
      </c>
      <c r="N271" s="278"/>
      <c r="O271" s="290"/>
    </row>
    <row r="272" spans="1:15" x14ac:dyDescent="0.2">
      <c r="A272" s="224" t="s">
        <v>153</v>
      </c>
      <c r="B272" s="224" t="s">
        <v>154</v>
      </c>
      <c r="C272" s="224">
        <v>33103879</v>
      </c>
      <c r="D272" s="224" t="s">
        <v>228</v>
      </c>
      <c r="E272" s="265">
        <v>1</v>
      </c>
      <c r="F272" s="266">
        <v>1</v>
      </c>
      <c r="G272" s="267">
        <v>1</v>
      </c>
      <c r="H272" s="268">
        <v>1</v>
      </c>
      <c r="I272" s="267">
        <v>1</v>
      </c>
      <c r="J272" s="268">
        <v>1</v>
      </c>
      <c r="K272" s="269">
        <v>1</v>
      </c>
      <c r="L272" s="268">
        <v>1</v>
      </c>
      <c r="M272" s="267">
        <v>1</v>
      </c>
      <c r="N272" s="268">
        <v>1</v>
      </c>
      <c r="O272" s="277"/>
    </row>
    <row r="273" spans="1:15" x14ac:dyDescent="0.2">
      <c r="A273" s="224" t="s">
        <v>153</v>
      </c>
      <c r="B273" s="224" t="s">
        <v>172</v>
      </c>
      <c r="C273" s="224">
        <v>33098794</v>
      </c>
      <c r="D273" s="224" t="s">
        <v>229</v>
      </c>
      <c r="E273" s="265">
        <v>1</v>
      </c>
      <c r="F273" s="266">
        <v>1</v>
      </c>
      <c r="G273" s="267">
        <v>1</v>
      </c>
      <c r="H273" s="268">
        <v>1</v>
      </c>
      <c r="I273" s="267">
        <v>1</v>
      </c>
      <c r="J273" s="268">
        <v>1</v>
      </c>
      <c r="K273" s="269">
        <v>1</v>
      </c>
      <c r="L273" s="268">
        <v>1</v>
      </c>
      <c r="M273" s="267">
        <v>1</v>
      </c>
      <c r="N273" s="268">
        <v>1</v>
      </c>
      <c r="O273" s="277"/>
    </row>
    <row r="274" spans="1:15" x14ac:dyDescent="0.2">
      <c r="A274" s="224" t="s">
        <v>153</v>
      </c>
      <c r="B274" s="224" t="s">
        <v>154</v>
      </c>
      <c r="C274" s="224">
        <v>33103925</v>
      </c>
      <c r="D274" s="224" t="s">
        <v>230</v>
      </c>
      <c r="E274" s="265">
        <v>1</v>
      </c>
      <c r="F274" s="266">
        <v>1</v>
      </c>
      <c r="G274" s="267">
        <v>1</v>
      </c>
      <c r="H274" s="268">
        <v>1</v>
      </c>
      <c r="I274" s="267">
        <v>1</v>
      </c>
      <c r="J274" s="268">
        <v>1</v>
      </c>
      <c r="K274" s="269">
        <v>1</v>
      </c>
      <c r="L274" s="268">
        <v>1</v>
      </c>
      <c r="M274" s="267">
        <v>1</v>
      </c>
      <c r="N274" s="268">
        <v>1</v>
      </c>
      <c r="O274" s="277"/>
    </row>
    <row r="275" spans="1:15" x14ac:dyDescent="0.2">
      <c r="A275" s="224" t="s">
        <v>153</v>
      </c>
      <c r="B275" s="224" t="s">
        <v>154</v>
      </c>
      <c r="C275" s="224">
        <v>33103941</v>
      </c>
      <c r="D275" s="224" t="s">
        <v>231</v>
      </c>
      <c r="E275" s="265">
        <v>1</v>
      </c>
      <c r="F275" s="266">
        <v>1</v>
      </c>
      <c r="G275" s="267">
        <v>1</v>
      </c>
      <c r="H275" s="268">
        <v>1</v>
      </c>
      <c r="I275" s="267">
        <v>1</v>
      </c>
      <c r="J275" s="268">
        <v>1</v>
      </c>
      <c r="K275" s="269">
        <v>1</v>
      </c>
      <c r="L275" s="268">
        <v>1</v>
      </c>
      <c r="M275" s="267">
        <v>1</v>
      </c>
      <c r="N275" s="268">
        <v>1</v>
      </c>
      <c r="O275" s="277"/>
    </row>
    <row r="276" spans="1:15" x14ac:dyDescent="0.2">
      <c r="A276" s="224" t="s">
        <v>153</v>
      </c>
      <c r="B276" s="224" t="s">
        <v>154</v>
      </c>
      <c r="C276" s="224">
        <v>33103917</v>
      </c>
      <c r="D276" s="224" t="s">
        <v>232</v>
      </c>
      <c r="E276" s="265">
        <v>1</v>
      </c>
      <c r="F276" s="266">
        <v>1</v>
      </c>
      <c r="G276" s="267">
        <v>1</v>
      </c>
      <c r="H276" s="268">
        <v>1</v>
      </c>
      <c r="I276" s="267">
        <v>1</v>
      </c>
      <c r="J276" s="268">
        <v>1</v>
      </c>
      <c r="K276" s="269">
        <v>1</v>
      </c>
      <c r="L276" s="268">
        <v>1</v>
      </c>
      <c r="M276" s="267">
        <v>1</v>
      </c>
      <c r="N276" s="268">
        <v>1</v>
      </c>
      <c r="O276" s="277"/>
    </row>
    <row r="277" spans="1:15" x14ac:dyDescent="0.2">
      <c r="A277" s="224" t="s">
        <v>153</v>
      </c>
      <c r="B277" s="224" t="s">
        <v>172</v>
      </c>
      <c r="C277" s="224">
        <v>33097046</v>
      </c>
      <c r="D277" s="224" t="s">
        <v>233</v>
      </c>
      <c r="E277" s="265">
        <v>1</v>
      </c>
      <c r="F277" s="266">
        <v>1</v>
      </c>
      <c r="G277" s="267">
        <v>1</v>
      </c>
      <c r="H277" s="268">
        <v>1</v>
      </c>
      <c r="I277" s="267">
        <v>1</v>
      </c>
      <c r="J277" s="268">
        <v>1</v>
      </c>
      <c r="K277" s="269">
        <v>1</v>
      </c>
      <c r="L277" s="268">
        <v>1</v>
      </c>
      <c r="M277" s="267">
        <v>1</v>
      </c>
      <c r="N277" s="266"/>
      <c r="O277" s="277"/>
    </row>
    <row r="278" spans="1:15" x14ac:dyDescent="0.2">
      <c r="A278" s="224" t="s">
        <v>153</v>
      </c>
      <c r="B278" s="224" t="s">
        <v>172</v>
      </c>
      <c r="C278" s="224">
        <v>33098808</v>
      </c>
      <c r="D278" s="224" t="s">
        <v>234</v>
      </c>
      <c r="E278" s="265">
        <v>1</v>
      </c>
      <c r="F278" s="266">
        <v>1</v>
      </c>
      <c r="G278" s="267">
        <v>1</v>
      </c>
      <c r="H278" s="268">
        <v>1</v>
      </c>
      <c r="I278" s="267">
        <v>1</v>
      </c>
      <c r="J278" s="268">
        <v>1</v>
      </c>
      <c r="K278" s="269">
        <v>1</v>
      </c>
      <c r="L278" s="268">
        <v>1</v>
      </c>
      <c r="M278" s="267">
        <v>1</v>
      </c>
      <c r="N278" s="268">
        <v>1</v>
      </c>
      <c r="O278" s="277"/>
    </row>
    <row r="279" spans="1:15" x14ac:dyDescent="0.2">
      <c r="A279" s="226" t="s">
        <v>153</v>
      </c>
      <c r="B279" s="224" t="s">
        <v>154</v>
      </c>
      <c r="C279" s="224">
        <v>33088870</v>
      </c>
      <c r="D279" s="224" t="s">
        <v>235</v>
      </c>
      <c r="E279" s="265">
        <v>1</v>
      </c>
      <c r="F279" s="266">
        <v>1</v>
      </c>
      <c r="G279" s="267">
        <v>1</v>
      </c>
      <c r="H279" s="268">
        <v>1</v>
      </c>
      <c r="I279" s="267">
        <v>1</v>
      </c>
      <c r="J279" s="268">
        <v>1</v>
      </c>
      <c r="K279" s="269">
        <v>1</v>
      </c>
      <c r="L279" s="268">
        <v>1</v>
      </c>
      <c r="M279" s="267">
        <v>1</v>
      </c>
      <c r="N279" s="268">
        <v>1</v>
      </c>
      <c r="O279" s="286"/>
    </row>
    <row r="280" spans="1:15" s="165" customFormat="1" x14ac:dyDescent="0.2">
      <c r="A280" s="225" t="s">
        <v>153</v>
      </c>
      <c r="B280" s="225" t="s">
        <v>154</v>
      </c>
      <c r="C280" s="225">
        <v>33103968</v>
      </c>
      <c r="D280" s="225" t="s">
        <v>236</v>
      </c>
      <c r="E280" s="265">
        <v>1</v>
      </c>
      <c r="F280" s="266">
        <v>1</v>
      </c>
      <c r="G280" s="267">
        <v>1</v>
      </c>
      <c r="H280" s="268">
        <v>1</v>
      </c>
      <c r="I280" s="267">
        <v>1</v>
      </c>
      <c r="J280" s="268">
        <v>1</v>
      </c>
      <c r="K280" s="269">
        <v>1</v>
      </c>
      <c r="L280" s="268">
        <v>1</v>
      </c>
      <c r="M280" s="267">
        <v>1</v>
      </c>
      <c r="N280" s="268">
        <v>1</v>
      </c>
      <c r="O280" s="285"/>
    </row>
    <row r="281" spans="1:15" x14ac:dyDescent="0.2">
      <c r="A281" s="224" t="s">
        <v>153</v>
      </c>
      <c r="B281" s="224" t="s">
        <v>154</v>
      </c>
      <c r="C281" s="224">
        <v>33090165</v>
      </c>
      <c r="D281" s="224" t="s">
        <v>237</v>
      </c>
      <c r="E281" s="265">
        <v>1</v>
      </c>
      <c r="F281" s="266">
        <v>1</v>
      </c>
      <c r="G281" s="267">
        <v>1</v>
      </c>
      <c r="H281" s="268">
        <v>1</v>
      </c>
      <c r="I281" s="267">
        <v>1</v>
      </c>
      <c r="J281" s="268">
        <v>1</v>
      </c>
      <c r="K281" s="269">
        <v>1</v>
      </c>
      <c r="L281" s="268">
        <v>1</v>
      </c>
      <c r="M281" s="267">
        <v>1</v>
      </c>
      <c r="N281" s="268">
        <v>1</v>
      </c>
      <c r="O281" s="277"/>
    </row>
    <row r="282" spans="1:15" x14ac:dyDescent="0.2">
      <c r="A282" s="224" t="s">
        <v>153</v>
      </c>
      <c r="B282" s="224" t="s">
        <v>172</v>
      </c>
      <c r="C282" s="224">
        <v>33097178</v>
      </c>
      <c r="D282" s="224" t="s">
        <v>238</v>
      </c>
      <c r="E282" s="265">
        <v>1</v>
      </c>
      <c r="F282" s="266">
        <v>1</v>
      </c>
      <c r="G282" s="267">
        <v>1</v>
      </c>
      <c r="H282" s="268">
        <v>1</v>
      </c>
      <c r="I282" s="267">
        <v>1</v>
      </c>
      <c r="J282" s="268">
        <v>1</v>
      </c>
      <c r="K282" s="269">
        <v>1</v>
      </c>
      <c r="L282" s="268">
        <v>1</v>
      </c>
      <c r="M282" s="277"/>
      <c r="N282" s="266"/>
      <c r="O282" s="277"/>
    </row>
    <row r="283" spans="1:15" x14ac:dyDescent="0.2">
      <c r="A283" s="224" t="s">
        <v>153</v>
      </c>
      <c r="B283" s="224" t="s">
        <v>172</v>
      </c>
      <c r="C283" s="224">
        <v>33098786</v>
      </c>
      <c r="D283" s="224" t="s">
        <v>239</v>
      </c>
      <c r="E283" s="265">
        <v>1</v>
      </c>
      <c r="F283" s="266">
        <v>1</v>
      </c>
      <c r="G283" s="267">
        <v>1</v>
      </c>
      <c r="H283" s="268">
        <v>1</v>
      </c>
      <c r="I283" s="267">
        <v>1</v>
      </c>
      <c r="J283" s="268">
        <v>1</v>
      </c>
      <c r="K283" s="269">
        <v>1</v>
      </c>
      <c r="L283" s="268">
        <v>1</v>
      </c>
      <c r="M283" s="267">
        <v>1</v>
      </c>
      <c r="N283" s="268">
        <v>1</v>
      </c>
      <c r="O283" s="277"/>
    </row>
    <row r="284" spans="1:15" s="165" customFormat="1" x14ac:dyDescent="0.2">
      <c r="A284" s="225" t="s">
        <v>153</v>
      </c>
      <c r="B284" s="225" t="s">
        <v>154</v>
      </c>
      <c r="C284" s="225">
        <v>33518238</v>
      </c>
      <c r="D284" s="225" t="s">
        <v>240</v>
      </c>
      <c r="E284" s="265">
        <v>1</v>
      </c>
      <c r="F284" s="266">
        <v>1</v>
      </c>
      <c r="G284" s="267">
        <v>1</v>
      </c>
      <c r="H284" s="268">
        <v>1</v>
      </c>
      <c r="I284" s="267">
        <v>1</v>
      </c>
      <c r="J284" s="268">
        <v>1</v>
      </c>
      <c r="K284" s="269">
        <v>1</v>
      </c>
      <c r="L284" s="268">
        <v>1</v>
      </c>
      <c r="M284" s="267">
        <v>1</v>
      </c>
      <c r="N284" s="268">
        <v>1</v>
      </c>
      <c r="O284" s="285"/>
    </row>
    <row r="285" spans="1:15" x14ac:dyDescent="0.2">
      <c r="A285" s="224" t="s">
        <v>153</v>
      </c>
      <c r="B285" s="224" t="s">
        <v>154</v>
      </c>
      <c r="C285" s="224">
        <v>33089337</v>
      </c>
      <c r="D285" s="224" t="s">
        <v>241</v>
      </c>
      <c r="E285" s="265">
        <v>1</v>
      </c>
      <c r="F285" s="266">
        <v>1</v>
      </c>
      <c r="G285" s="267">
        <v>1</v>
      </c>
      <c r="H285" s="268">
        <v>1</v>
      </c>
      <c r="I285" s="267">
        <v>1</v>
      </c>
      <c r="J285" s="268">
        <v>1</v>
      </c>
      <c r="K285" s="269">
        <v>1</v>
      </c>
      <c r="L285" s="268">
        <v>1</v>
      </c>
      <c r="M285" s="267">
        <v>1</v>
      </c>
      <c r="N285" s="268">
        <v>1</v>
      </c>
      <c r="O285" s="277"/>
    </row>
    <row r="286" spans="1:15" x14ac:dyDescent="0.2">
      <c r="A286" s="224" t="s">
        <v>153</v>
      </c>
      <c r="B286" s="224" t="s">
        <v>154</v>
      </c>
      <c r="C286" s="224">
        <v>33091854</v>
      </c>
      <c r="D286" s="224" t="s">
        <v>242</v>
      </c>
      <c r="E286" s="265">
        <v>1</v>
      </c>
      <c r="F286" s="266">
        <v>1</v>
      </c>
      <c r="G286" s="267">
        <v>1</v>
      </c>
      <c r="H286" s="268">
        <v>1</v>
      </c>
      <c r="I286" s="267">
        <v>1</v>
      </c>
      <c r="J286" s="268">
        <v>1</v>
      </c>
      <c r="K286" s="269">
        <v>1</v>
      </c>
      <c r="L286" s="268">
        <v>1</v>
      </c>
      <c r="M286" s="267">
        <v>1</v>
      </c>
      <c r="N286" s="268">
        <v>1</v>
      </c>
      <c r="O286" s="277"/>
    </row>
    <row r="287" spans="1:15" x14ac:dyDescent="0.2">
      <c r="A287" s="224" t="s">
        <v>153</v>
      </c>
      <c r="B287" s="224" t="s">
        <v>154</v>
      </c>
      <c r="C287" s="224">
        <v>33089370</v>
      </c>
      <c r="D287" s="224" t="s">
        <v>243</v>
      </c>
      <c r="E287" s="265">
        <v>1</v>
      </c>
      <c r="F287" s="266">
        <v>1</v>
      </c>
      <c r="G287" s="267">
        <v>1</v>
      </c>
      <c r="H287" s="268">
        <v>1</v>
      </c>
      <c r="I287" s="267">
        <v>1</v>
      </c>
      <c r="J287" s="268">
        <v>1</v>
      </c>
      <c r="K287" s="269">
        <v>1</v>
      </c>
      <c r="L287" s="268">
        <v>1</v>
      </c>
      <c r="M287" s="267">
        <v>1</v>
      </c>
      <c r="N287" s="268">
        <v>1</v>
      </c>
      <c r="O287" s="286"/>
    </row>
    <row r="288" spans="1:15" x14ac:dyDescent="0.2">
      <c r="A288" s="224" t="s">
        <v>153</v>
      </c>
      <c r="B288" s="224" t="s">
        <v>154</v>
      </c>
      <c r="C288" s="224">
        <v>33090394</v>
      </c>
      <c r="D288" s="224" t="s">
        <v>244</v>
      </c>
      <c r="E288" s="265">
        <v>1</v>
      </c>
      <c r="F288" s="266">
        <v>1</v>
      </c>
      <c r="G288" s="267">
        <v>1</v>
      </c>
      <c r="H288" s="268">
        <v>1</v>
      </c>
      <c r="I288" s="267">
        <v>1</v>
      </c>
      <c r="J288" s="268">
        <v>1</v>
      </c>
      <c r="K288" s="269">
        <v>1</v>
      </c>
      <c r="L288" s="266"/>
      <c r="M288" s="277"/>
      <c r="N288" s="266"/>
      <c r="O288" s="277"/>
    </row>
    <row r="289" spans="1:15" x14ac:dyDescent="0.2">
      <c r="A289" s="224" t="s">
        <v>153</v>
      </c>
      <c r="B289" s="224" t="s">
        <v>154</v>
      </c>
      <c r="C289" s="224">
        <v>33090874</v>
      </c>
      <c r="D289" s="224" t="s">
        <v>245</v>
      </c>
      <c r="E289" s="265">
        <v>1</v>
      </c>
      <c r="F289" s="266">
        <v>1</v>
      </c>
      <c r="G289" s="267">
        <v>1</v>
      </c>
      <c r="H289" s="268">
        <v>1</v>
      </c>
      <c r="I289" s="267">
        <v>1</v>
      </c>
      <c r="J289" s="268">
        <v>1</v>
      </c>
      <c r="K289" s="269">
        <v>1</v>
      </c>
      <c r="L289" s="268">
        <v>1</v>
      </c>
      <c r="M289" s="267">
        <v>1</v>
      </c>
      <c r="N289" s="268">
        <v>1</v>
      </c>
      <c r="O289" s="277"/>
    </row>
    <row r="290" spans="1:15" ht="14.25" customHeight="1" x14ac:dyDescent="0.2">
      <c r="A290" s="224" t="s">
        <v>153</v>
      </c>
      <c r="B290" s="224" t="s">
        <v>154</v>
      </c>
      <c r="C290" s="224">
        <v>33089841</v>
      </c>
      <c r="D290" s="224" t="s">
        <v>246</v>
      </c>
      <c r="E290" s="265">
        <v>1</v>
      </c>
      <c r="F290" s="266">
        <v>1</v>
      </c>
      <c r="G290" s="267">
        <v>1</v>
      </c>
      <c r="H290" s="268">
        <v>1</v>
      </c>
      <c r="I290" s="267">
        <v>1</v>
      </c>
      <c r="J290" s="268">
        <v>1</v>
      </c>
      <c r="K290" s="269">
        <v>1</v>
      </c>
      <c r="L290" s="268">
        <v>1</v>
      </c>
      <c r="M290" s="267">
        <v>1</v>
      </c>
      <c r="N290" s="268">
        <v>1</v>
      </c>
      <c r="O290" s="277"/>
    </row>
    <row r="291" spans="1:15" x14ac:dyDescent="0.2">
      <c r="A291" s="224" t="s">
        <v>153</v>
      </c>
      <c r="B291" s="224" t="s">
        <v>154</v>
      </c>
      <c r="C291" s="224">
        <v>33091323</v>
      </c>
      <c r="D291" s="224" t="s">
        <v>247</v>
      </c>
      <c r="E291" s="265">
        <v>1</v>
      </c>
      <c r="F291" s="266">
        <v>1</v>
      </c>
      <c r="G291" s="267">
        <v>1</v>
      </c>
      <c r="H291" s="268">
        <v>1</v>
      </c>
      <c r="I291" s="267">
        <v>1</v>
      </c>
      <c r="J291" s="268">
        <v>1</v>
      </c>
      <c r="K291" s="269">
        <v>1</v>
      </c>
      <c r="L291" s="268">
        <v>1</v>
      </c>
      <c r="M291" s="267">
        <v>1</v>
      </c>
      <c r="N291" s="268">
        <v>1</v>
      </c>
      <c r="O291" s="277"/>
    </row>
    <row r="292" spans="1:15" x14ac:dyDescent="0.2">
      <c r="A292" s="224" t="s">
        <v>153</v>
      </c>
      <c r="B292" s="224" t="s">
        <v>154</v>
      </c>
      <c r="C292" s="224">
        <v>33091897</v>
      </c>
      <c r="D292" s="224" t="s">
        <v>248</v>
      </c>
      <c r="E292" s="265">
        <v>1</v>
      </c>
      <c r="F292" s="266">
        <v>1</v>
      </c>
      <c r="G292" s="267">
        <v>1</v>
      </c>
      <c r="H292" s="268">
        <v>1</v>
      </c>
      <c r="I292" s="267">
        <v>1</v>
      </c>
      <c r="J292" s="268">
        <v>1</v>
      </c>
      <c r="K292" s="269">
        <v>1</v>
      </c>
      <c r="L292" s="268">
        <v>1</v>
      </c>
      <c r="M292" s="267">
        <v>1</v>
      </c>
      <c r="N292" s="268">
        <v>1</v>
      </c>
      <c r="O292" s="277"/>
    </row>
    <row r="293" spans="1:15" x14ac:dyDescent="0.2">
      <c r="A293" s="224" t="s">
        <v>249</v>
      </c>
      <c r="B293" s="224" t="s">
        <v>250</v>
      </c>
      <c r="C293" s="224">
        <v>33038180</v>
      </c>
      <c r="D293" s="224" t="s">
        <v>251</v>
      </c>
      <c r="E293" s="265">
        <v>1</v>
      </c>
      <c r="F293" s="266">
        <v>1</v>
      </c>
      <c r="G293" s="267">
        <v>1</v>
      </c>
      <c r="H293" s="268">
        <v>1</v>
      </c>
      <c r="I293" s="267">
        <v>1</v>
      </c>
      <c r="J293" s="268">
        <v>1</v>
      </c>
      <c r="K293" s="269">
        <v>1</v>
      </c>
      <c r="L293" s="268">
        <v>1</v>
      </c>
      <c r="M293" s="267">
        <v>1</v>
      </c>
      <c r="N293" s="268">
        <v>1</v>
      </c>
      <c r="O293" s="267">
        <v>1</v>
      </c>
    </row>
    <row r="294" spans="1:15" x14ac:dyDescent="0.2">
      <c r="A294" s="224" t="s">
        <v>249</v>
      </c>
      <c r="B294" s="224" t="s">
        <v>252</v>
      </c>
      <c r="C294" s="224">
        <v>33038228</v>
      </c>
      <c r="D294" s="224" t="s">
        <v>253</v>
      </c>
      <c r="E294" s="265">
        <v>1</v>
      </c>
      <c r="F294" s="266">
        <v>1</v>
      </c>
      <c r="G294" s="267">
        <v>1</v>
      </c>
      <c r="H294" s="268">
        <v>1</v>
      </c>
      <c r="I294" s="267">
        <v>1</v>
      </c>
      <c r="J294" s="268">
        <v>1</v>
      </c>
      <c r="K294" s="269">
        <v>1</v>
      </c>
      <c r="L294" s="268">
        <v>1</v>
      </c>
      <c r="M294" s="277"/>
      <c r="N294" s="291"/>
      <c r="O294" s="277"/>
    </row>
    <row r="295" spans="1:15" x14ac:dyDescent="0.2">
      <c r="A295" s="224" t="s">
        <v>249</v>
      </c>
      <c r="B295" s="224" t="s">
        <v>252</v>
      </c>
      <c r="C295" s="224">
        <v>33038260</v>
      </c>
      <c r="D295" s="224" t="s">
        <v>254</v>
      </c>
      <c r="E295" s="265">
        <v>1</v>
      </c>
      <c r="F295" s="266">
        <v>1</v>
      </c>
      <c r="G295" s="267">
        <v>1</v>
      </c>
      <c r="H295" s="268">
        <v>1</v>
      </c>
      <c r="I295" s="267">
        <v>1</v>
      </c>
      <c r="J295" s="266"/>
      <c r="K295" s="269">
        <v>1</v>
      </c>
      <c r="L295" s="268">
        <v>1</v>
      </c>
      <c r="M295" s="267">
        <v>1</v>
      </c>
      <c r="N295" s="291"/>
      <c r="O295" s="277"/>
    </row>
    <row r="296" spans="1:15" x14ac:dyDescent="0.2">
      <c r="A296" s="224" t="s">
        <v>249</v>
      </c>
      <c r="B296" s="224" t="s">
        <v>250</v>
      </c>
      <c r="C296" s="224">
        <v>33038040</v>
      </c>
      <c r="D296" s="224" t="s">
        <v>255</v>
      </c>
      <c r="E296" s="265">
        <v>1</v>
      </c>
      <c r="F296" s="266">
        <v>1</v>
      </c>
      <c r="G296" s="267">
        <v>1</v>
      </c>
      <c r="H296" s="268">
        <v>1</v>
      </c>
      <c r="I296" s="267">
        <v>1</v>
      </c>
      <c r="J296" s="268">
        <v>1</v>
      </c>
      <c r="K296" s="269">
        <v>1</v>
      </c>
      <c r="L296" s="268">
        <v>1</v>
      </c>
      <c r="M296" s="267">
        <v>1</v>
      </c>
      <c r="N296" s="268">
        <v>1</v>
      </c>
      <c r="O296" s="267">
        <v>1</v>
      </c>
    </row>
    <row r="297" spans="1:15" x14ac:dyDescent="0.2">
      <c r="A297" s="224" t="s">
        <v>249</v>
      </c>
      <c r="B297" s="224" t="s">
        <v>256</v>
      </c>
      <c r="C297" s="224">
        <v>33038589</v>
      </c>
      <c r="D297" s="224" t="s">
        <v>257</v>
      </c>
      <c r="E297" s="265">
        <v>1</v>
      </c>
      <c r="F297" s="266">
        <v>1</v>
      </c>
      <c r="G297" s="267">
        <v>1</v>
      </c>
      <c r="H297" s="268">
        <v>1</v>
      </c>
      <c r="I297" s="267">
        <v>1</v>
      </c>
      <c r="J297" s="268">
        <v>1</v>
      </c>
      <c r="K297" s="269">
        <v>1</v>
      </c>
      <c r="L297" s="268">
        <v>1</v>
      </c>
      <c r="M297" s="267">
        <v>1</v>
      </c>
      <c r="N297" s="268">
        <v>1</v>
      </c>
      <c r="O297" s="277"/>
    </row>
    <row r="298" spans="1:15" x14ac:dyDescent="0.2">
      <c r="A298" s="224" t="s">
        <v>249</v>
      </c>
      <c r="B298" s="224" t="s">
        <v>256</v>
      </c>
      <c r="C298" s="224">
        <v>33038724</v>
      </c>
      <c r="D298" s="224" t="s">
        <v>258</v>
      </c>
      <c r="E298" s="265">
        <v>1</v>
      </c>
      <c r="F298" s="266">
        <v>1</v>
      </c>
      <c r="G298" s="267">
        <v>1</v>
      </c>
      <c r="H298" s="268">
        <v>1</v>
      </c>
      <c r="I298" s="267">
        <v>1</v>
      </c>
      <c r="J298" s="268">
        <v>1</v>
      </c>
      <c r="K298" s="269">
        <v>1</v>
      </c>
      <c r="L298" s="266"/>
      <c r="M298" s="291"/>
      <c r="N298" s="266"/>
      <c r="O298" s="277"/>
    </row>
    <row r="299" spans="1:15" x14ac:dyDescent="0.2">
      <c r="A299" s="224" t="s">
        <v>249</v>
      </c>
      <c r="B299" s="224" t="s">
        <v>256</v>
      </c>
      <c r="C299" s="224">
        <v>33038791</v>
      </c>
      <c r="D299" s="224" t="s">
        <v>259</v>
      </c>
      <c r="E299" s="265">
        <v>1</v>
      </c>
      <c r="F299" s="266">
        <v>1</v>
      </c>
      <c r="G299" s="267">
        <v>1</v>
      </c>
      <c r="H299" s="268">
        <v>1</v>
      </c>
      <c r="I299" s="267">
        <v>1</v>
      </c>
      <c r="J299" s="268">
        <v>1</v>
      </c>
      <c r="K299" s="269">
        <v>1</v>
      </c>
      <c r="L299" s="268">
        <v>1</v>
      </c>
      <c r="M299" s="267">
        <v>1</v>
      </c>
      <c r="N299" s="268">
        <v>1</v>
      </c>
      <c r="O299" s="267">
        <v>1</v>
      </c>
    </row>
    <row r="300" spans="1:15" x14ac:dyDescent="0.2">
      <c r="A300" s="224" t="s">
        <v>249</v>
      </c>
      <c r="B300" s="224" t="s">
        <v>256</v>
      </c>
      <c r="C300" s="224">
        <v>33038473</v>
      </c>
      <c r="D300" s="224" t="s">
        <v>260</v>
      </c>
      <c r="E300" s="265">
        <v>1</v>
      </c>
      <c r="F300" s="266">
        <v>1</v>
      </c>
      <c r="G300" s="267">
        <v>1</v>
      </c>
      <c r="H300" s="268">
        <v>1</v>
      </c>
      <c r="I300" s="267">
        <v>1</v>
      </c>
      <c r="J300" s="268">
        <v>1</v>
      </c>
      <c r="K300" s="269">
        <v>1</v>
      </c>
      <c r="L300" s="268">
        <v>1</v>
      </c>
      <c r="M300" s="267">
        <v>1</v>
      </c>
      <c r="N300" s="266"/>
      <c r="O300" s="291"/>
    </row>
    <row r="301" spans="1:15" x14ac:dyDescent="0.2">
      <c r="A301" s="224" t="s">
        <v>249</v>
      </c>
      <c r="B301" s="224" t="s">
        <v>261</v>
      </c>
      <c r="C301" s="224">
        <v>33017093</v>
      </c>
      <c r="D301" s="224" t="s">
        <v>262</v>
      </c>
      <c r="E301" s="265">
        <v>1</v>
      </c>
      <c r="F301" s="266">
        <v>1</v>
      </c>
      <c r="G301" s="267">
        <v>1</v>
      </c>
      <c r="H301" s="268">
        <v>1</v>
      </c>
      <c r="I301" s="267">
        <v>1</v>
      </c>
      <c r="J301" s="268">
        <v>1</v>
      </c>
      <c r="K301" s="277"/>
      <c r="L301" s="266"/>
      <c r="M301" s="291"/>
      <c r="N301" s="266"/>
      <c r="O301" s="277"/>
    </row>
    <row r="302" spans="1:15" x14ac:dyDescent="0.2">
      <c r="A302" s="224" t="s">
        <v>249</v>
      </c>
      <c r="B302" s="224" t="s">
        <v>261</v>
      </c>
      <c r="C302" s="224">
        <v>33017107</v>
      </c>
      <c r="D302" s="224" t="s">
        <v>263</v>
      </c>
      <c r="E302" s="265">
        <v>1</v>
      </c>
      <c r="F302" s="266">
        <v>1</v>
      </c>
      <c r="G302" s="267">
        <v>1</v>
      </c>
      <c r="H302" s="268">
        <v>1</v>
      </c>
      <c r="I302" s="267">
        <v>1</v>
      </c>
      <c r="J302" s="268">
        <v>1</v>
      </c>
      <c r="K302" s="269">
        <v>1</v>
      </c>
      <c r="L302" s="268">
        <v>1</v>
      </c>
      <c r="M302" s="267">
        <v>1</v>
      </c>
      <c r="N302" s="268">
        <v>1</v>
      </c>
      <c r="O302" s="267">
        <v>1</v>
      </c>
    </row>
    <row r="303" spans="1:15" x14ac:dyDescent="0.2">
      <c r="A303" s="224" t="s">
        <v>249</v>
      </c>
      <c r="B303" s="224" t="s">
        <v>261</v>
      </c>
      <c r="C303" s="224">
        <v>33017492</v>
      </c>
      <c r="D303" s="224" t="s">
        <v>264</v>
      </c>
      <c r="E303" s="265">
        <v>1</v>
      </c>
      <c r="F303" s="266">
        <v>1</v>
      </c>
      <c r="G303" s="267">
        <v>1</v>
      </c>
      <c r="H303" s="268">
        <v>1</v>
      </c>
      <c r="I303" s="267">
        <v>1</v>
      </c>
      <c r="J303" s="268">
        <v>1</v>
      </c>
      <c r="K303" s="269">
        <v>1</v>
      </c>
      <c r="L303" s="268">
        <v>1</v>
      </c>
      <c r="M303" s="267">
        <v>1</v>
      </c>
      <c r="N303" s="266"/>
      <c r="O303" s="277"/>
    </row>
    <row r="304" spans="1:15" x14ac:dyDescent="0.2">
      <c r="A304" s="224" t="s">
        <v>249</v>
      </c>
      <c r="B304" s="224" t="s">
        <v>261</v>
      </c>
      <c r="C304" s="224">
        <v>33017522</v>
      </c>
      <c r="D304" s="224" t="s">
        <v>265</v>
      </c>
      <c r="E304" s="265">
        <v>1</v>
      </c>
      <c r="F304" s="266">
        <v>1</v>
      </c>
      <c r="G304" s="267">
        <v>1</v>
      </c>
      <c r="H304" s="268">
        <v>1</v>
      </c>
      <c r="I304" s="267">
        <v>1</v>
      </c>
      <c r="J304" s="268">
        <v>1</v>
      </c>
      <c r="K304" s="269">
        <v>1</v>
      </c>
      <c r="L304" s="268">
        <v>1</v>
      </c>
      <c r="M304" s="267">
        <v>1</v>
      </c>
      <c r="N304" s="268">
        <v>1</v>
      </c>
      <c r="O304" s="267">
        <v>1</v>
      </c>
    </row>
    <row r="305" spans="1:15" x14ac:dyDescent="0.2">
      <c r="A305" s="224" t="s">
        <v>249</v>
      </c>
      <c r="B305" s="224" t="s">
        <v>261</v>
      </c>
      <c r="C305" s="224">
        <v>33017646</v>
      </c>
      <c r="D305" s="224" t="s">
        <v>266</v>
      </c>
      <c r="E305" s="265">
        <v>1</v>
      </c>
      <c r="F305" s="266">
        <v>1</v>
      </c>
      <c r="G305" s="267">
        <v>1</v>
      </c>
      <c r="H305" s="268">
        <v>1</v>
      </c>
      <c r="I305" s="267">
        <v>1</v>
      </c>
      <c r="J305" s="268">
        <v>1</v>
      </c>
      <c r="K305" s="269">
        <v>1</v>
      </c>
      <c r="L305" s="268">
        <v>1</v>
      </c>
      <c r="M305" s="267">
        <v>1</v>
      </c>
      <c r="N305" s="268">
        <v>1</v>
      </c>
      <c r="O305" s="267">
        <v>1</v>
      </c>
    </row>
    <row r="306" spans="1:15" x14ac:dyDescent="0.2">
      <c r="A306" s="224" t="s">
        <v>249</v>
      </c>
      <c r="B306" s="224" t="s">
        <v>267</v>
      </c>
      <c r="C306" s="224">
        <v>33039186</v>
      </c>
      <c r="D306" s="224" t="s">
        <v>268</v>
      </c>
      <c r="E306" s="265">
        <v>1</v>
      </c>
      <c r="F306" s="266">
        <v>1</v>
      </c>
      <c r="G306" s="267">
        <v>1</v>
      </c>
      <c r="H306" s="268">
        <v>1</v>
      </c>
      <c r="I306" s="267">
        <v>1</v>
      </c>
      <c r="J306" s="268">
        <v>1</v>
      </c>
      <c r="K306" s="269">
        <v>1</v>
      </c>
      <c r="L306" s="268">
        <v>1</v>
      </c>
      <c r="M306" s="267">
        <v>1</v>
      </c>
      <c r="N306" s="268">
        <v>1</v>
      </c>
      <c r="O306" s="267">
        <v>1</v>
      </c>
    </row>
    <row r="307" spans="1:15" x14ac:dyDescent="0.2">
      <c r="A307" s="224" t="s">
        <v>249</v>
      </c>
      <c r="B307" s="224" t="s">
        <v>267</v>
      </c>
      <c r="C307" s="224">
        <v>33039402</v>
      </c>
      <c r="D307" s="224" t="s">
        <v>269</v>
      </c>
      <c r="E307" s="265">
        <v>1</v>
      </c>
      <c r="F307" s="266">
        <v>1</v>
      </c>
      <c r="G307" s="267">
        <v>1</v>
      </c>
      <c r="H307" s="268">
        <v>1</v>
      </c>
      <c r="I307" s="267">
        <v>1</v>
      </c>
      <c r="J307" s="268">
        <v>1</v>
      </c>
      <c r="K307" s="269">
        <v>1</v>
      </c>
      <c r="L307" s="266"/>
      <c r="M307" s="277"/>
      <c r="N307" s="266"/>
      <c r="O307" s="277"/>
    </row>
    <row r="308" spans="1:15" x14ac:dyDescent="0.2">
      <c r="A308" s="224" t="s">
        <v>249</v>
      </c>
      <c r="B308" s="224" t="s">
        <v>267</v>
      </c>
      <c r="C308" s="224">
        <v>33103771</v>
      </c>
      <c r="D308" s="224" t="s">
        <v>270</v>
      </c>
      <c r="E308" s="265">
        <v>1</v>
      </c>
      <c r="F308" s="266">
        <v>1</v>
      </c>
      <c r="G308" s="267">
        <v>1</v>
      </c>
      <c r="H308" s="268">
        <v>1</v>
      </c>
      <c r="I308" s="267">
        <v>1</v>
      </c>
      <c r="J308" s="268">
        <v>1</v>
      </c>
      <c r="K308" s="269">
        <v>1</v>
      </c>
      <c r="L308" s="268">
        <v>1</v>
      </c>
      <c r="M308" s="267">
        <v>1</v>
      </c>
      <c r="N308" s="268">
        <v>1</v>
      </c>
      <c r="O308" s="267">
        <v>1</v>
      </c>
    </row>
    <row r="309" spans="1:15" x14ac:dyDescent="0.2">
      <c r="A309" s="224" t="s">
        <v>249</v>
      </c>
      <c r="B309" s="224" t="s">
        <v>271</v>
      </c>
      <c r="C309" s="224">
        <v>33039585</v>
      </c>
      <c r="D309" s="224" t="s">
        <v>272</v>
      </c>
      <c r="E309" s="265">
        <v>1</v>
      </c>
      <c r="F309" s="266">
        <v>1</v>
      </c>
      <c r="G309" s="267">
        <v>1</v>
      </c>
      <c r="H309" s="268">
        <v>1</v>
      </c>
      <c r="I309" s="267">
        <v>1</v>
      </c>
      <c r="J309" s="268">
        <v>1</v>
      </c>
      <c r="K309" s="269">
        <v>1</v>
      </c>
      <c r="L309" s="268">
        <v>1</v>
      </c>
      <c r="M309" s="291"/>
      <c r="N309" s="266"/>
      <c r="O309" s="277"/>
    </row>
    <row r="310" spans="1:15" x14ac:dyDescent="0.2">
      <c r="A310" s="224" t="s">
        <v>249</v>
      </c>
      <c r="B310" s="224" t="s">
        <v>271</v>
      </c>
      <c r="C310" s="224">
        <v>33039593</v>
      </c>
      <c r="D310" s="224" t="s">
        <v>273</v>
      </c>
      <c r="E310" s="265">
        <v>1</v>
      </c>
      <c r="F310" s="266">
        <v>1</v>
      </c>
      <c r="G310" s="267">
        <v>1</v>
      </c>
      <c r="H310" s="268">
        <v>1</v>
      </c>
      <c r="I310" s="267">
        <v>1</v>
      </c>
      <c r="J310" s="268">
        <v>1</v>
      </c>
      <c r="K310" s="269">
        <v>1</v>
      </c>
      <c r="L310" s="268">
        <v>1</v>
      </c>
      <c r="M310" s="267">
        <v>1</v>
      </c>
      <c r="N310" s="268">
        <v>1</v>
      </c>
      <c r="O310" s="277"/>
    </row>
    <row r="311" spans="1:15" x14ac:dyDescent="0.2">
      <c r="A311" s="224" t="s">
        <v>249</v>
      </c>
      <c r="B311" s="224" t="s">
        <v>271</v>
      </c>
      <c r="C311" s="224">
        <v>33093601</v>
      </c>
      <c r="D311" s="224" t="s">
        <v>274</v>
      </c>
      <c r="E311" s="265">
        <v>1</v>
      </c>
      <c r="F311" s="266">
        <v>1</v>
      </c>
      <c r="G311" s="267">
        <v>1</v>
      </c>
      <c r="H311" s="268">
        <v>1</v>
      </c>
      <c r="I311" s="267">
        <v>1</v>
      </c>
      <c r="J311" s="268">
        <v>1</v>
      </c>
      <c r="K311" s="269">
        <v>1</v>
      </c>
      <c r="L311" s="268">
        <v>1</v>
      </c>
      <c r="M311" s="267">
        <v>1</v>
      </c>
      <c r="N311" s="268">
        <v>1</v>
      </c>
      <c r="O311" s="267">
        <v>1</v>
      </c>
    </row>
    <row r="312" spans="1:15" x14ac:dyDescent="0.2">
      <c r="A312" s="224" t="s">
        <v>249</v>
      </c>
      <c r="B312" s="224" t="s">
        <v>271</v>
      </c>
      <c r="C312" s="224">
        <v>33039569</v>
      </c>
      <c r="D312" s="224" t="s">
        <v>275</v>
      </c>
      <c r="E312" s="265">
        <v>1</v>
      </c>
      <c r="F312" s="266">
        <v>1</v>
      </c>
      <c r="G312" s="267">
        <v>1</v>
      </c>
      <c r="H312" s="268">
        <v>1</v>
      </c>
      <c r="I312" s="267">
        <v>1</v>
      </c>
      <c r="J312" s="268">
        <v>1</v>
      </c>
      <c r="K312" s="269">
        <v>1</v>
      </c>
      <c r="L312" s="268">
        <v>1</v>
      </c>
      <c r="M312" s="267">
        <v>1</v>
      </c>
      <c r="N312" s="268">
        <v>1</v>
      </c>
      <c r="O312" s="267">
        <v>1</v>
      </c>
    </row>
    <row r="313" spans="1:15" x14ac:dyDescent="0.2">
      <c r="A313" s="224" t="s">
        <v>249</v>
      </c>
      <c r="B313" s="224" t="s">
        <v>271</v>
      </c>
      <c r="C313" s="224">
        <v>33097224</v>
      </c>
      <c r="D313" s="224" t="s">
        <v>276</v>
      </c>
      <c r="E313" s="265">
        <v>1</v>
      </c>
      <c r="F313" s="266">
        <v>1</v>
      </c>
      <c r="G313" s="267">
        <v>1</v>
      </c>
      <c r="H313" s="268">
        <v>1</v>
      </c>
      <c r="I313" s="267">
        <v>1</v>
      </c>
      <c r="J313" s="268">
        <v>1</v>
      </c>
      <c r="K313" s="269">
        <v>1</v>
      </c>
      <c r="L313" s="268">
        <v>1</v>
      </c>
      <c r="M313" s="267">
        <v>1</v>
      </c>
      <c r="N313" s="268">
        <v>1</v>
      </c>
      <c r="O313" s="267">
        <v>1</v>
      </c>
    </row>
    <row r="314" spans="1:15" x14ac:dyDescent="0.2">
      <c r="A314" s="224" t="s">
        <v>249</v>
      </c>
      <c r="B314" s="224" t="s">
        <v>277</v>
      </c>
      <c r="C314" s="224">
        <v>33034273</v>
      </c>
      <c r="D314" s="224" t="s">
        <v>278</v>
      </c>
      <c r="E314" s="265">
        <v>1</v>
      </c>
      <c r="F314" s="266">
        <v>1</v>
      </c>
      <c r="G314" s="267">
        <v>1</v>
      </c>
      <c r="H314" s="268">
        <v>1</v>
      </c>
      <c r="I314" s="267">
        <v>1</v>
      </c>
      <c r="J314" s="268">
        <v>1</v>
      </c>
      <c r="K314" s="269">
        <v>1</v>
      </c>
      <c r="L314" s="268">
        <v>1</v>
      </c>
      <c r="M314" s="267">
        <v>1</v>
      </c>
      <c r="N314" s="268">
        <v>1</v>
      </c>
      <c r="O314" s="267">
        <v>1</v>
      </c>
    </row>
    <row r="315" spans="1:15" x14ac:dyDescent="0.2">
      <c r="A315" s="224" t="s">
        <v>249</v>
      </c>
      <c r="B315" s="224" t="s">
        <v>277</v>
      </c>
      <c r="C315" s="224">
        <v>33034311</v>
      </c>
      <c r="D315" s="224" t="s">
        <v>279</v>
      </c>
      <c r="E315" s="265">
        <v>1</v>
      </c>
      <c r="F315" s="266">
        <v>1</v>
      </c>
      <c r="G315" s="267">
        <v>1</v>
      </c>
      <c r="H315" s="268">
        <v>1</v>
      </c>
      <c r="I315" s="267">
        <v>1</v>
      </c>
      <c r="J315" s="268">
        <v>1</v>
      </c>
      <c r="K315" s="269">
        <v>1</v>
      </c>
      <c r="L315" s="268">
        <v>1</v>
      </c>
      <c r="M315" s="277"/>
      <c r="N315" s="266"/>
      <c r="O315" s="291"/>
    </row>
    <row r="316" spans="1:15" x14ac:dyDescent="0.2">
      <c r="A316" s="224" t="s">
        <v>249</v>
      </c>
      <c r="B316" s="224" t="s">
        <v>277</v>
      </c>
      <c r="C316" s="224">
        <v>33034320</v>
      </c>
      <c r="D316" s="224" t="s">
        <v>187</v>
      </c>
      <c r="E316" s="265">
        <v>1</v>
      </c>
      <c r="F316" s="266">
        <v>1</v>
      </c>
      <c r="G316" s="267">
        <v>1</v>
      </c>
      <c r="H316" s="268">
        <v>1</v>
      </c>
      <c r="I316" s="267">
        <v>1</v>
      </c>
      <c r="J316" s="268">
        <v>1</v>
      </c>
      <c r="K316" s="269">
        <v>1</v>
      </c>
      <c r="L316" s="268">
        <v>1</v>
      </c>
      <c r="M316" s="267">
        <v>1</v>
      </c>
      <c r="N316" s="268">
        <v>1</v>
      </c>
      <c r="O316" s="277"/>
    </row>
    <row r="317" spans="1:15" x14ac:dyDescent="0.2">
      <c r="A317" s="224" t="s">
        <v>249</v>
      </c>
      <c r="B317" s="224" t="s">
        <v>277</v>
      </c>
      <c r="C317" s="224">
        <v>33034443</v>
      </c>
      <c r="D317" s="224" t="s">
        <v>280</v>
      </c>
      <c r="E317" s="265">
        <v>1</v>
      </c>
      <c r="F317" s="266">
        <v>1</v>
      </c>
      <c r="G317" s="267">
        <v>1</v>
      </c>
      <c r="H317" s="268">
        <v>1</v>
      </c>
      <c r="I317" s="267">
        <v>1</v>
      </c>
      <c r="J317" s="268">
        <v>1</v>
      </c>
      <c r="K317" s="269">
        <v>1</v>
      </c>
      <c r="L317" s="268">
        <v>1</v>
      </c>
      <c r="M317" s="267">
        <v>1</v>
      </c>
      <c r="N317" s="268">
        <v>1</v>
      </c>
      <c r="O317" s="267">
        <v>1</v>
      </c>
    </row>
    <row r="318" spans="1:15" x14ac:dyDescent="0.2">
      <c r="A318" s="224" t="s">
        <v>249</v>
      </c>
      <c r="B318" s="224" t="s">
        <v>277</v>
      </c>
      <c r="C318" s="224">
        <v>33034494</v>
      </c>
      <c r="D318" s="224" t="s">
        <v>281</v>
      </c>
      <c r="E318" s="265">
        <v>1</v>
      </c>
      <c r="F318" s="266">
        <v>1</v>
      </c>
      <c r="G318" s="267">
        <v>1</v>
      </c>
      <c r="H318" s="268">
        <v>1</v>
      </c>
      <c r="I318" s="267">
        <v>1</v>
      </c>
      <c r="J318" s="268">
        <v>1</v>
      </c>
      <c r="K318" s="269">
        <v>1</v>
      </c>
      <c r="L318" s="268">
        <v>1</v>
      </c>
      <c r="M318" s="267">
        <v>1</v>
      </c>
      <c r="N318" s="268">
        <v>1</v>
      </c>
      <c r="O318" s="267">
        <v>1</v>
      </c>
    </row>
    <row r="319" spans="1:15" x14ac:dyDescent="0.2">
      <c r="A319" s="224" t="s">
        <v>249</v>
      </c>
      <c r="B319" s="224" t="s">
        <v>277</v>
      </c>
      <c r="C319" s="224">
        <v>33034508</v>
      </c>
      <c r="D319" s="224" t="s">
        <v>282</v>
      </c>
      <c r="E319" s="265">
        <v>1</v>
      </c>
      <c r="F319" s="266">
        <v>1</v>
      </c>
      <c r="G319" s="267">
        <v>1</v>
      </c>
      <c r="H319" s="268">
        <v>1</v>
      </c>
      <c r="I319" s="267">
        <v>1</v>
      </c>
      <c r="J319" s="268">
        <v>1</v>
      </c>
      <c r="K319" s="269">
        <v>1</v>
      </c>
      <c r="L319" s="268">
        <v>1</v>
      </c>
      <c r="M319" s="267">
        <v>1</v>
      </c>
      <c r="N319" s="268">
        <v>1</v>
      </c>
      <c r="O319" s="267">
        <v>1</v>
      </c>
    </row>
    <row r="320" spans="1:15" x14ac:dyDescent="0.2">
      <c r="A320" s="224" t="s">
        <v>249</v>
      </c>
      <c r="B320" s="224" t="s">
        <v>277</v>
      </c>
      <c r="C320" s="224">
        <v>33034516</v>
      </c>
      <c r="D320" s="224" t="s">
        <v>283</v>
      </c>
      <c r="E320" s="265">
        <v>1</v>
      </c>
      <c r="F320" s="266">
        <v>1</v>
      </c>
      <c r="G320" s="267">
        <v>1</v>
      </c>
      <c r="H320" s="268">
        <v>1</v>
      </c>
      <c r="I320" s="267">
        <v>1</v>
      </c>
      <c r="J320" s="268">
        <v>1</v>
      </c>
      <c r="K320" s="269">
        <v>1</v>
      </c>
      <c r="L320" s="268">
        <v>1</v>
      </c>
      <c r="M320" s="267">
        <v>1</v>
      </c>
      <c r="N320" s="268">
        <v>1</v>
      </c>
      <c r="O320" s="267">
        <v>1</v>
      </c>
    </row>
    <row r="321" spans="1:15" x14ac:dyDescent="0.2">
      <c r="A321" s="224" t="s">
        <v>249</v>
      </c>
      <c r="B321" s="224" t="s">
        <v>277</v>
      </c>
      <c r="C321" s="224">
        <v>33034540</v>
      </c>
      <c r="D321" s="224" t="s">
        <v>284</v>
      </c>
      <c r="E321" s="265">
        <v>1</v>
      </c>
      <c r="F321" s="266">
        <v>1</v>
      </c>
      <c r="G321" s="267">
        <v>1</v>
      </c>
      <c r="H321" s="268">
        <v>1</v>
      </c>
      <c r="I321" s="267">
        <v>1</v>
      </c>
      <c r="J321" s="268">
        <v>1</v>
      </c>
      <c r="K321" s="269">
        <v>1</v>
      </c>
      <c r="L321" s="268">
        <v>1</v>
      </c>
      <c r="M321" s="267">
        <v>1</v>
      </c>
      <c r="N321" s="268">
        <v>1</v>
      </c>
      <c r="O321" s="267">
        <v>1</v>
      </c>
    </row>
    <row r="322" spans="1:15" x14ac:dyDescent="0.2">
      <c r="A322" s="224" t="s">
        <v>249</v>
      </c>
      <c r="B322" s="224" t="s">
        <v>277</v>
      </c>
      <c r="C322" s="224">
        <v>33034869</v>
      </c>
      <c r="D322" s="224" t="s">
        <v>285</v>
      </c>
      <c r="E322" s="265">
        <v>1</v>
      </c>
      <c r="F322" s="266">
        <v>1</v>
      </c>
      <c r="G322" s="267">
        <v>1</v>
      </c>
      <c r="H322" s="268">
        <v>1</v>
      </c>
      <c r="I322" s="267">
        <v>1</v>
      </c>
      <c r="J322" s="268">
        <v>1</v>
      </c>
      <c r="K322" s="269">
        <v>1</v>
      </c>
      <c r="L322" s="268">
        <v>1</v>
      </c>
      <c r="M322" s="267">
        <v>1</v>
      </c>
      <c r="N322" s="268">
        <v>1</v>
      </c>
      <c r="O322" s="267">
        <v>1</v>
      </c>
    </row>
    <row r="323" spans="1:15" x14ac:dyDescent="0.2">
      <c r="A323" s="224" t="s">
        <v>249</v>
      </c>
      <c r="B323" s="224" t="s">
        <v>277</v>
      </c>
      <c r="C323" s="224">
        <v>33094420</v>
      </c>
      <c r="D323" s="224" t="s">
        <v>286</v>
      </c>
      <c r="E323" s="265">
        <v>1</v>
      </c>
      <c r="F323" s="266">
        <v>1</v>
      </c>
      <c r="G323" s="267">
        <v>1</v>
      </c>
      <c r="H323" s="268">
        <v>1</v>
      </c>
      <c r="I323" s="267">
        <v>1</v>
      </c>
      <c r="J323" s="268">
        <v>1</v>
      </c>
      <c r="K323" s="269">
        <v>1</v>
      </c>
      <c r="L323" s="268">
        <v>1</v>
      </c>
      <c r="M323" s="267">
        <v>1</v>
      </c>
      <c r="N323" s="268">
        <v>1</v>
      </c>
      <c r="O323" s="267">
        <v>1</v>
      </c>
    </row>
    <row r="324" spans="1:15" x14ac:dyDescent="0.2">
      <c r="A324" s="224" t="s">
        <v>249</v>
      </c>
      <c r="B324" s="224" t="s">
        <v>277</v>
      </c>
      <c r="C324" s="224">
        <v>33098573</v>
      </c>
      <c r="D324" s="224" t="s">
        <v>287</v>
      </c>
      <c r="E324" s="265">
        <v>1</v>
      </c>
      <c r="F324" s="266">
        <v>1</v>
      </c>
      <c r="G324" s="267">
        <v>1</v>
      </c>
      <c r="H324" s="268">
        <v>1</v>
      </c>
      <c r="I324" s="267">
        <v>1</v>
      </c>
      <c r="J324" s="268">
        <v>1</v>
      </c>
      <c r="K324" s="269">
        <v>1</v>
      </c>
      <c r="L324" s="268">
        <v>1</v>
      </c>
      <c r="M324" s="267">
        <v>1</v>
      </c>
      <c r="N324" s="268">
        <v>1</v>
      </c>
      <c r="O324" s="267">
        <v>1</v>
      </c>
    </row>
    <row r="325" spans="1:15" x14ac:dyDescent="0.2">
      <c r="A325" s="224" t="s">
        <v>249</v>
      </c>
      <c r="B325" s="224" t="s">
        <v>288</v>
      </c>
      <c r="C325" s="224">
        <v>33035059</v>
      </c>
      <c r="D325" s="224" t="s">
        <v>289</v>
      </c>
      <c r="E325" s="265">
        <v>1</v>
      </c>
      <c r="F325" s="266">
        <v>1</v>
      </c>
      <c r="G325" s="267">
        <v>1</v>
      </c>
      <c r="H325" s="268">
        <v>1</v>
      </c>
      <c r="I325" s="267">
        <v>1</v>
      </c>
      <c r="J325" s="266"/>
      <c r="K325" s="269">
        <v>1</v>
      </c>
      <c r="L325" s="268">
        <v>1</v>
      </c>
      <c r="M325" s="267">
        <v>1</v>
      </c>
      <c r="N325" s="268">
        <v>1</v>
      </c>
      <c r="O325" s="277"/>
    </row>
    <row r="326" spans="1:15" x14ac:dyDescent="0.2">
      <c r="A326" s="224" t="s">
        <v>249</v>
      </c>
      <c r="B326" s="224" t="s">
        <v>288</v>
      </c>
      <c r="C326" s="224">
        <v>33035334</v>
      </c>
      <c r="D326" s="224" t="s">
        <v>290</v>
      </c>
      <c r="E326" s="292"/>
      <c r="F326" s="275"/>
      <c r="G326" s="276"/>
      <c r="H326" s="273"/>
      <c r="I326" s="274"/>
      <c r="J326" s="273"/>
      <c r="K326" s="274"/>
      <c r="L326" s="291"/>
      <c r="M326" s="277"/>
      <c r="N326" s="266"/>
      <c r="O326" s="277"/>
    </row>
    <row r="327" spans="1:15" x14ac:dyDescent="0.2">
      <c r="A327" s="224" t="s">
        <v>249</v>
      </c>
      <c r="B327" s="224" t="s">
        <v>291</v>
      </c>
      <c r="C327" s="224">
        <v>33035407</v>
      </c>
      <c r="D327" s="224" t="s">
        <v>292</v>
      </c>
      <c r="E327" s="265">
        <v>1</v>
      </c>
      <c r="F327" s="266">
        <v>1</v>
      </c>
      <c r="G327" s="267">
        <v>1</v>
      </c>
      <c r="H327" s="268">
        <v>1</v>
      </c>
      <c r="I327" s="267">
        <v>1</v>
      </c>
      <c r="J327" s="268">
        <v>1</v>
      </c>
      <c r="K327" s="269">
        <v>1</v>
      </c>
      <c r="L327" s="268">
        <v>1</v>
      </c>
      <c r="M327" s="267">
        <v>1</v>
      </c>
      <c r="N327" s="268">
        <v>1</v>
      </c>
      <c r="O327" s="267">
        <v>1</v>
      </c>
    </row>
    <row r="328" spans="1:15" x14ac:dyDescent="0.2">
      <c r="A328" s="224" t="s">
        <v>249</v>
      </c>
      <c r="B328" s="224" t="s">
        <v>291</v>
      </c>
      <c r="C328" s="224">
        <v>33035458</v>
      </c>
      <c r="D328" s="224" t="s">
        <v>293</v>
      </c>
      <c r="E328" s="265">
        <v>1</v>
      </c>
      <c r="F328" s="266">
        <v>1</v>
      </c>
      <c r="G328" s="267">
        <v>1</v>
      </c>
      <c r="H328" s="268">
        <v>1</v>
      </c>
      <c r="I328" s="267">
        <v>1</v>
      </c>
      <c r="J328" s="268">
        <v>1</v>
      </c>
      <c r="K328" s="269">
        <v>1</v>
      </c>
      <c r="L328" s="268">
        <v>1</v>
      </c>
      <c r="M328" s="267">
        <v>1</v>
      </c>
      <c r="N328" s="268">
        <v>1</v>
      </c>
      <c r="O328" s="267">
        <v>1</v>
      </c>
    </row>
    <row r="329" spans="1:15" x14ac:dyDescent="0.2">
      <c r="A329" s="224" t="s">
        <v>249</v>
      </c>
      <c r="B329" s="224" t="s">
        <v>291</v>
      </c>
      <c r="C329" s="224">
        <v>33035466</v>
      </c>
      <c r="D329" s="224" t="s">
        <v>294</v>
      </c>
      <c r="E329" s="265">
        <v>1</v>
      </c>
      <c r="F329" s="266">
        <v>1</v>
      </c>
      <c r="G329" s="267">
        <v>1</v>
      </c>
      <c r="H329" s="268">
        <v>1</v>
      </c>
      <c r="I329" s="267">
        <v>1</v>
      </c>
      <c r="J329" s="268">
        <v>1</v>
      </c>
      <c r="K329" s="269">
        <v>1</v>
      </c>
      <c r="L329" s="268">
        <v>1</v>
      </c>
      <c r="M329" s="267">
        <v>1</v>
      </c>
      <c r="N329" s="268">
        <v>1</v>
      </c>
      <c r="O329" s="267">
        <v>1</v>
      </c>
    </row>
    <row r="330" spans="1:15" x14ac:dyDescent="0.2">
      <c r="A330" s="224" t="s">
        <v>249</v>
      </c>
      <c r="B330" s="224" t="s">
        <v>291</v>
      </c>
      <c r="C330" s="224">
        <v>33035628</v>
      </c>
      <c r="D330" s="224" t="s">
        <v>295</v>
      </c>
      <c r="E330" s="265">
        <v>1</v>
      </c>
      <c r="F330" s="266">
        <v>1</v>
      </c>
      <c r="G330" s="267">
        <v>1</v>
      </c>
      <c r="H330" s="268">
        <v>1</v>
      </c>
      <c r="I330" s="267">
        <v>1</v>
      </c>
      <c r="J330" s="268">
        <v>1</v>
      </c>
      <c r="K330" s="269">
        <v>1</v>
      </c>
      <c r="L330" s="268">
        <v>1</v>
      </c>
      <c r="M330" s="267">
        <v>1</v>
      </c>
      <c r="N330" s="268">
        <v>1</v>
      </c>
      <c r="O330" s="267">
        <v>1</v>
      </c>
    </row>
    <row r="331" spans="1:15" x14ac:dyDescent="0.2">
      <c r="A331" s="224" t="s">
        <v>249</v>
      </c>
      <c r="B331" s="224" t="s">
        <v>291</v>
      </c>
      <c r="C331" s="224">
        <v>33035644</v>
      </c>
      <c r="D331" s="224" t="s">
        <v>296</v>
      </c>
      <c r="E331" s="292"/>
      <c r="F331" s="275"/>
      <c r="G331" s="276"/>
      <c r="H331" s="273"/>
      <c r="I331" s="274"/>
      <c r="J331" s="273"/>
      <c r="K331" s="293"/>
      <c r="L331" s="266"/>
      <c r="M331" s="277"/>
      <c r="N331" s="266"/>
      <c r="O331" s="277"/>
    </row>
    <row r="332" spans="1:15" x14ac:dyDescent="0.2">
      <c r="A332" s="224" t="s">
        <v>249</v>
      </c>
      <c r="B332" s="224" t="s">
        <v>291</v>
      </c>
      <c r="C332" s="224">
        <v>33035679</v>
      </c>
      <c r="D332" s="224" t="s">
        <v>297</v>
      </c>
      <c r="E332" s="265">
        <v>1</v>
      </c>
      <c r="F332" s="266">
        <v>1</v>
      </c>
      <c r="G332" s="267">
        <v>1</v>
      </c>
      <c r="H332" s="268">
        <v>1</v>
      </c>
      <c r="I332" s="267">
        <v>1</v>
      </c>
      <c r="J332" s="268">
        <v>1</v>
      </c>
      <c r="K332" s="269">
        <v>1</v>
      </c>
      <c r="L332" s="268">
        <v>1</v>
      </c>
      <c r="M332" s="267">
        <v>1</v>
      </c>
      <c r="N332" s="268">
        <v>1</v>
      </c>
      <c r="O332" s="267">
        <v>1</v>
      </c>
    </row>
    <row r="333" spans="1:15" x14ac:dyDescent="0.2">
      <c r="A333" s="224" t="s">
        <v>249</v>
      </c>
      <c r="B333" s="224" t="s">
        <v>291</v>
      </c>
      <c r="C333" s="224">
        <v>33035962</v>
      </c>
      <c r="D333" s="224" t="s">
        <v>298</v>
      </c>
      <c r="E333" s="265">
        <v>1</v>
      </c>
      <c r="F333" s="266">
        <v>1</v>
      </c>
      <c r="G333" s="267">
        <v>1</v>
      </c>
      <c r="H333" s="268">
        <v>1</v>
      </c>
      <c r="I333" s="267">
        <v>1</v>
      </c>
      <c r="J333" s="268">
        <v>1</v>
      </c>
      <c r="K333" s="269">
        <v>1</v>
      </c>
      <c r="L333" s="268">
        <v>1</v>
      </c>
      <c r="M333" s="267">
        <v>1</v>
      </c>
      <c r="N333" s="268">
        <v>1</v>
      </c>
      <c r="O333" s="267">
        <v>1</v>
      </c>
    </row>
    <row r="334" spans="1:15" x14ac:dyDescent="0.2">
      <c r="A334" s="224" t="s">
        <v>249</v>
      </c>
      <c r="B334" s="224" t="s">
        <v>291</v>
      </c>
      <c r="C334" s="224">
        <v>33036004</v>
      </c>
      <c r="D334" s="224" t="s">
        <v>299</v>
      </c>
      <c r="E334" s="265">
        <v>1</v>
      </c>
      <c r="F334" s="266">
        <v>1</v>
      </c>
      <c r="G334" s="267">
        <v>1</v>
      </c>
      <c r="H334" s="268">
        <v>1</v>
      </c>
      <c r="I334" s="267">
        <v>1</v>
      </c>
      <c r="J334" s="268">
        <v>1</v>
      </c>
      <c r="K334" s="269">
        <v>1</v>
      </c>
      <c r="L334" s="268">
        <v>1</v>
      </c>
      <c r="M334" s="267">
        <v>1</v>
      </c>
      <c r="N334" s="268">
        <v>1</v>
      </c>
      <c r="O334" s="267">
        <v>1</v>
      </c>
    </row>
    <row r="335" spans="1:15" x14ac:dyDescent="0.2">
      <c r="A335" s="224" t="s">
        <v>249</v>
      </c>
      <c r="B335" s="224" t="s">
        <v>291</v>
      </c>
      <c r="C335" s="224">
        <v>33036071</v>
      </c>
      <c r="D335" s="224" t="s">
        <v>300</v>
      </c>
      <c r="E335" s="265">
        <v>1</v>
      </c>
      <c r="F335" s="266">
        <v>1</v>
      </c>
      <c r="G335" s="267">
        <v>1</v>
      </c>
      <c r="H335" s="268">
        <v>1</v>
      </c>
      <c r="I335" s="267">
        <v>1</v>
      </c>
      <c r="J335" s="268">
        <v>1</v>
      </c>
      <c r="K335" s="269">
        <v>1</v>
      </c>
      <c r="L335" s="268">
        <v>1</v>
      </c>
      <c r="M335" s="267">
        <v>1</v>
      </c>
      <c r="N335" s="268">
        <v>1</v>
      </c>
      <c r="O335" s="267">
        <v>1</v>
      </c>
    </row>
    <row r="336" spans="1:15" x14ac:dyDescent="0.2">
      <c r="A336" s="224" t="s">
        <v>249</v>
      </c>
      <c r="B336" s="224" t="s">
        <v>291</v>
      </c>
      <c r="C336" s="224">
        <v>33036209</v>
      </c>
      <c r="D336" s="224" t="s">
        <v>301</v>
      </c>
      <c r="E336" s="265">
        <v>1</v>
      </c>
      <c r="F336" s="266">
        <v>1</v>
      </c>
      <c r="G336" s="267">
        <v>1</v>
      </c>
      <c r="H336" s="268">
        <v>1</v>
      </c>
      <c r="I336" s="267">
        <v>1</v>
      </c>
      <c r="J336" s="268">
        <v>1</v>
      </c>
      <c r="K336" s="269">
        <v>1</v>
      </c>
      <c r="L336" s="268">
        <v>1</v>
      </c>
      <c r="M336" s="267">
        <v>1</v>
      </c>
      <c r="N336" s="268">
        <v>1</v>
      </c>
      <c r="O336" s="267">
        <v>1</v>
      </c>
    </row>
    <row r="337" spans="1:15" x14ac:dyDescent="0.2">
      <c r="A337" s="224" t="s">
        <v>249</v>
      </c>
      <c r="B337" s="224" t="s">
        <v>291</v>
      </c>
      <c r="C337" s="224">
        <v>33036519</v>
      </c>
      <c r="D337" s="224" t="s">
        <v>302</v>
      </c>
      <c r="E337" s="265">
        <v>1</v>
      </c>
      <c r="F337" s="266">
        <v>1</v>
      </c>
      <c r="G337" s="269"/>
      <c r="H337" s="266"/>
      <c r="I337" s="277"/>
      <c r="J337" s="266"/>
      <c r="K337" s="277"/>
      <c r="L337" s="266"/>
      <c r="M337" s="291"/>
      <c r="N337" s="266"/>
      <c r="O337" s="277"/>
    </row>
    <row r="338" spans="1:15" x14ac:dyDescent="0.2">
      <c r="A338" s="224" t="s">
        <v>249</v>
      </c>
      <c r="B338" s="224" t="s">
        <v>303</v>
      </c>
      <c r="C338" s="224">
        <v>33038872</v>
      </c>
      <c r="D338" s="224" t="s">
        <v>304</v>
      </c>
      <c r="E338" s="265">
        <v>1</v>
      </c>
      <c r="F338" s="266">
        <v>1</v>
      </c>
      <c r="G338" s="267">
        <v>1</v>
      </c>
      <c r="H338" s="268">
        <v>1</v>
      </c>
      <c r="I338" s="267">
        <v>1</v>
      </c>
      <c r="J338" s="268">
        <v>1</v>
      </c>
      <c r="K338" s="269">
        <v>1</v>
      </c>
      <c r="L338" s="268">
        <v>1</v>
      </c>
      <c r="M338" s="267">
        <v>1</v>
      </c>
      <c r="N338" s="268">
        <v>1</v>
      </c>
      <c r="O338" s="267">
        <v>1</v>
      </c>
    </row>
    <row r="339" spans="1:15" x14ac:dyDescent="0.2">
      <c r="A339" s="224" t="s">
        <v>249</v>
      </c>
      <c r="B339" s="224" t="s">
        <v>303</v>
      </c>
      <c r="C339" s="224">
        <v>33038880</v>
      </c>
      <c r="D339" s="224" t="s">
        <v>305</v>
      </c>
      <c r="E339" s="265">
        <v>1</v>
      </c>
      <c r="F339" s="270"/>
      <c r="G339" s="269"/>
      <c r="H339" s="266"/>
      <c r="I339" s="277"/>
      <c r="J339" s="266"/>
      <c r="K339" s="277"/>
      <c r="L339" s="266"/>
      <c r="M339" s="277"/>
      <c r="N339" s="266"/>
      <c r="O339" s="277"/>
    </row>
    <row r="340" spans="1:15" x14ac:dyDescent="0.2">
      <c r="A340" s="224" t="s">
        <v>249</v>
      </c>
      <c r="B340" s="224" t="s">
        <v>303</v>
      </c>
      <c r="C340" s="224">
        <v>33038929</v>
      </c>
      <c r="D340" s="224" t="s">
        <v>306</v>
      </c>
      <c r="E340" s="265">
        <v>1</v>
      </c>
      <c r="F340" s="266">
        <v>1</v>
      </c>
      <c r="G340" s="267">
        <v>1</v>
      </c>
      <c r="H340" s="268">
        <v>1</v>
      </c>
      <c r="I340" s="267">
        <v>1</v>
      </c>
      <c r="J340" s="268">
        <v>1</v>
      </c>
      <c r="K340" s="269">
        <v>1</v>
      </c>
      <c r="L340" s="268">
        <v>1</v>
      </c>
      <c r="M340" s="267">
        <v>1</v>
      </c>
      <c r="N340" s="268">
        <v>1</v>
      </c>
      <c r="O340" s="277"/>
    </row>
    <row r="341" spans="1:15" x14ac:dyDescent="0.2">
      <c r="A341" s="219" t="s">
        <v>307</v>
      </c>
      <c r="B341" s="219" t="s">
        <v>126</v>
      </c>
      <c r="C341" s="219">
        <v>33052433</v>
      </c>
      <c r="D341" s="227" t="s">
        <v>308</v>
      </c>
      <c r="E341" s="265">
        <v>1</v>
      </c>
      <c r="F341" s="266">
        <v>1</v>
      </c>
      <c r="G341" s="267">
        <v>1</v>
      </c>
      <c r="H341" s="268">
        <v>1</v>
      </c>
      <c r="I341" s="267">
        <v>1</v>
      </c>
      <c r="J341" s="268">
        <v>1</v>
      </c>
      <c r="K341" s="269">
        <v>1</v>
      </c>
      <c r="L341" s="268">
        <v>1</v>
      </c>
      <c r="M341" s="267">
        <v>1</v>
      </c>
      <c r="N341" s="268">
        <v>1</v>
      </c>
      <c r="O341" s="267">
        <v>1</v>
      </c>
    </row>
    <row r="342" spans="1:15" x14ac:dyDescent="0.2">
      <c r="A342" s="219" t="s">
        <v>307</v>
      </c>
      <c r="B342" s="219" t="s">
        <v>126</v>
      </c>
      <c r="C342" s="219">
        <v>33052441</v>
      </c>
      <c r="D342" s="227" t="s">
        <v>309</v>
      </c>
      <c r="E342" s="265">
        <v>1</v>
      </c>
      <c r="F342" s="266">
        <v>1</v>
      </c>
      <c r="G342" s="267">
        <v>1</v>
      </c>
      <c r="H342" s="268">
        <v>1</v>
      </c>
      <c r="I342" s="267">
        <v>1</v>
      </c>
      <c r="J342" s="268">
        <v>1</v>
      </c>
      <c r="K342" s="269">
        <v>1</v>
      </c>
      <c r="L342" s="268">
        <v>1</v>
      </c>
      <c r="M342" s="267">
        <v>1</v>
      </c>
      <c r="N342" s="268">
        <v>1</v>
      </c>
      <c r="O342" s="267">
        <v>1</v>
      </c>
    </row>
    <row r="343" spans="1:15" x14ac:dyDescent="0.2">
      <c r="A343" s="219" t="s">
        <v>307</v>
      </c>
      <c r="B343" s="219" t="s">
        <v>126</v>
      </c>
      <c r="C343" s="219">
        <v>33052492</v>
      </c>
      <c r="D343" s="227" t="s">
        <v>50</v>
      </c>
      <c r="E343" s="265">
        <v>1</v>
      </c>
      <c r="F343" s="266">
        <v>1</v>
      </c>
      <c r="G343" s="267">
        <v>1</v>
      </c>
      <c r="H343" s="268">
        <v>1</v>
      </c>
      <c r="I343" s="267">
        <v>1</v>
      </c>
      <c r="J343" s="268">
        <v>1</v>
      </c>
      <c r="K343" s="269">
        <v>1</v>
      </c>
      <c r="L343" s="268">
        <v>1</v>
      </c>
      <c r="M343" s="267">
        <v>1</v>
      </c>
      <c r="N343" s="268">
        <v>1</v>
      </c>
      <c r="O343" s="267">
        <v>1</v>
      </c>
    </row>
    <row r="344" spans="1:15" ht="15" customHeight="1" x14ac:dyDescent="0.2">
      <c r="A344" s="219" t="s">
        <v>307</v>
      </c>
      <c r="B344" s="219" t="s">
        <v>126</v>
      </c>
      <c r="C344" s="224">
        <v>33052514</v>
      </c>
      <c r="D344" s="227" t="s">
        <v>310</v>
      </c>
      <c r="E344" s="265">
        <v>1</v>
      </c>
      <c r="F344" s="266">
        <v>1</v>
      </c>
      <c r="G344" s="267">
        <v>1</v>
      </c>
      <c r="H344" s="268">
        <v>1</v>
      </c>
      <c r="I344" s="267">
        <v>1</v>
      </c>
      <c r="J344" s="268">
        <v>1</v>
      </c>
      <c r="K344" s="269">
        <v>1</v>
      </c>
      <c r="L344" s="268">
        <v>1</v>
      </c>
      <c r="M344" s="267">
        <v>1</v>
      </c>
      <c r="N344" s="268">
        <v>1</v>
      </c>
      <c r="O344" s="267">
        <v>1</v>
      </c>
    </row>
    <row r="345" spans="1:15" x14ac:dyDescent="0.2">
      <c r="A345" s="219" t="s">
        <v>307</v>
      </c>
      <c r="B345" s="219" t="s">
        <v>126</v>
      </c>
      <c r="C345" s="219">
        <v>33052530</v>
      </c>
      <c r="D345" s="227" t="s">
        <v>311</v>
      </c>
      <c r="E345" s="265">
        <v>1</v>
      </c>
      <c r="F345" s="266">
        <v>1</v>
      </c>
      <c r="G345" s="267">
        <v>1</v>
      </c>
      <c r="H345" s="268">
        <v>1</v>
      </c>
      <c r="I345" s="267">
        <v>1</v>
      </c>
      <c r="J345" s="268">
        <v>1</v>
      </c>
      <c r="K345" s="269">
        <v>1</v>
      </c>
      <c r="L345" s="268">
        <v>1</v>
      </c>
      <c r="M345" s="267">
        <v>1</v>
      </c>
      <c r="N345" s="268">
        <v>1</v>
      </c>
      <c r="O345" s="267">
        <v>1</v>
      </c>
    </row>
    <row r="346" spans="1:15" ht="15" customHeight="1" x14ac:dyDescent="0.2">
      <c r="A346" s="219" t="s">
        <v>307</v>
      </c>
      <c r="B346" s="219" t="s">
        <v>126</v>
      </c>
      <c r="C346" s="219">
        <v>33100080</v>
      </c>
      <c r="D346" s="227" t="s">
        <v>312</v>
      </c>
      <c r="E346" s="265">
        <v>1</v>
      </c>
      <c r="F346" s="266">
        <v>1</v>
      </c>
      <c r="G346" s="267">
        <v>1</v>
      </c>
      <c r="H346" s="268">
        <v>1</v>
      </c>
      <c r="I346" s="267">
        <v>1</v>
      </c>
      <c r="J346" s="268">
        <v>1</v>
      </c>
      <c r="K346" s="269">
        <v>1</v>
      </c>
      <c r="L346" s="268">
        <v>1</v>
      </c>
      <c r="M346" s="267">
        <v>1</v>
      </c>
      <c r="N346" s="268">
        <v>1</v>
      </c>
      <c r="O346" s="267">
        <v>1</v>
      </c>
    </row>
    <row r="347" spans="1:15" x14ac:dyDescent="0.2">
      <c r="A347" s="219" t="s">
        <v>307</v>
      </c>
      <c r="B347" s="219" t="s">
        <v>126</v>
      </c>
      <c r="C347" s="219">
        <v>33100217</v>
      </c>
      <c r="D347" s="227" t="s">
        <v>313</v>
      </c>
      <c r="E347" s="265">
        <v>1</v>
      </c>
      <c r="F347" s="266">
        <v>1</v>
      </c>
      <c r="G347" s="267">
        <v>1</v>
      </c>
      <c r="H347" s="268">
        <v>1</v>
      </c>
      <c r="I347" s="267">
        <v>1</v>
      </c>
      <c r="J347" s="268">
        <v>1</v>
      </c>
      <c r="K347" s="269">
        <v>1</v>
      </c>
      <c r="L347" s="268">
        <v>1</v>
      </c>
      <c r="M347" s="267">
        <v>1</v>
      </c>
      <c r="N347" s="268">
        <v>1</v>
      </c>
      <c r="O347" s="267">
        <v>1</v>
      </c>
    </row>
    <row r="348" spans="1:15" x14ac:dyDescent="0.2">
      <c r="A348" s="219" t="s">
        <v>307</v>
      </c>
      <c r="B348" s="219" t="s">
        <v>126</v>
      </c>
      <c r="C348" s="219">
        <v>33101671</v>
      </c>
      <c r="D348" s="227" t="s">
        <v>314</v>
      </c>
      <c r="E348" s="265">
        <v>1</v>
      </c>
      <c r="F348" s="266">
        <v>1</v>
      </c>
      <c r="G348" s="267">
        <v>1</v>
      </c>
      <c r="H348" s="268">
        <v>1</v>
      </c>
      <c r="I348" s="267">
        <v>1</v>
      </c>
      <c r="J348" s="268">
        <v>1</v>
      </c>
      <c r="K348" s="269">
        <v>1</v>
      </c>
      <c r="L348" s="268">
        <v>1</v>
      </c>
      <c r="M348" s="267">
        <v>1</v>
      </c>
      <c r="N348" s="268">
        <v>1</v>
      </c>
      <c r="O348" s="267">
        <v>1</v>
      </c>
    </row>
    <row r="349" spans="1:15" x14ac:dyDescent="0.2">
      <c r="A349" s="219" t="s">
        <v>307</v>
      </c>
      <c r="B349" s="219" t="s">
        <v>315</v>
      </c>
      <c r="C349" s="219">
        <v>33046549</v>
      </c>
      <c r="D349" s="227" t="s">
        <v>316</v>
      </c>
      <c r="E349" s="265">
        <v>1</v>
      </c>
      <c r="F349" s="266">
        <v>1</v>
      </c>
      <c r="G349" s="267">
        <v>1</v>
      </c>
      <c r="H349" s="268">
        <v>1</v>
      </c>
      <c r="I349" s="267">
        <v>1</v>
      </c>
      <c r="J349" s="268">
        <v>1</v>
      </c>
      <c r="K349" s="269">
        <v>1</v>
      </c>
      <c r="L349" s="268">
        <v>1</v>
      </c>
      <c r="M349" s="267">
        <v>1</v>
      </c>
      <c r="N349" s="268">
        <v>1</v>
      </c>
      <c r="O349" s="267">
        <v>1</v>
      </c>
    </row>
    <row r="350" spans="1:15" x14ac:dyDescent="0.2">
      <c r="A350" s="219" t="s">
        <v>307</v>
      </c>
      <c r="B350" s="219" t="s">
        <v>315</v>
      </c>
      <c r="C350" s="219">
        <v>33058180</v>
      </c>
      <c r="D350" s="227" t="s">
        <v>317</v>
      </c>
      <c r="E350" s="265">
        <v>1</v>
      </c>
      <c r="F350" s="266">
        <v>1</v>
      </c>
      <c r="G350" s="267">
        <v>1</v>
      </c>
      <c r="H350" s="268">
        <v>1</v>
      </c>
      <c r="I350" s="267">
        <v>1</v>
      </c>
      <c r="J350" s="268">
        <v>1</v>
      </c>
      <c r="K350" s="269">
        <v>1</v>
      </c>
      <c r="L350" s="268">
        <v>1</v>
      </c>
      <c r="M350" s="267">
        <v>1</v>
      </c>
      <c r="N350" s="268">
        <v>1</v>
      </c>
      <c r="O350" s="267">
        <v>1</v>
      </c>
    </row>
    <row r="351" spans="1:15" x14ac:dyDescent="0.2">
      <c r="A351" s="219" t="s">
        <v>307</v>
      </c>
      <c r="B351" s="219" t="s">
        <v>315</v>
      </c>
      <c r="C351" s="219">
        <v>33058199</v>
      </c>
      <c r="D351" s="227" t="s">
        <v>318</v>
      </c>
      <c r="E351" s="265">
        <v>1</v>
      </c>
      <c r="F351" s="266">
        <v>1</v>
      </c>
      <c r="G351" s="267">
        <v>1</v>
      </c>
      <c r="H351" s="268">
        <v>1</v>
      </c>
      <c r="I351" s="267">
        <v>1</v>
      </c>
      <c r="J351" s="268">
        <v>1</v>
      </c>
      <c r="K351" s="269">
        <v>1</v>
      </c>
      <c r="L351" s="268">
        <v>1</v>
      </c>
      <c r="M351" s="267">
        <v>1</v>
      </c>
      <c r="N351" s="268">
        <v>1</v>
      </c>
      <c r="O351" s="267">
        <v>1</v>
      </c>
    </row>
    <row r="352" spans="1:15" ht="18" customHeight="1" x14ac:dyDescent="0.2">
      <c r="A352" s="219" t="s">
        <v>307</v>
      </c>
      <c r="B352" s="219" t="s">
        <v>315</v>
      </c>
      <c r="C352" s="219">
        <v>33058202</v>
      </c>
      <c r="D352" s="227" t="s">
        <v>319</v>
      </c>
      <c r="E352" s="265">
        <v>1</v>
      </c>
      <c r="F352" s="266">
        <v>1</v>
      </c>
      <c r="G352" s="267">
        <v>1</v>
      </c>
      <c r="H352" s="268">
        <v>1</v>
      </c>
      <c r="I352" s="267">
        <v>1</v>
      </c>
      <c r="J352" s="268">
        <v>1</v>
      </c>
      <c r="K352" s="269">
        <v>1</v>
      </c>
      <c r="L352" s="268">
        <v>1</v>
      </c>
      <c r="M352" s="267">
        <v>1</v>
      </c>
      <c r="N352" s="268">
        <v>1</v>
      </c>
      <c r="O352" s="267">
        <v>1</v>
      </c>
    </row>
    <row r="353" spans="1:15" x14ac:dyDescent="0.2">
      <c r="A353" s="219" t="s">
        <v>307</v>
      </c>
      <c r="B353" s="219" t="s">
        <v>315</v>
      </c>
      <c r="C353" s="219">
        <v>33058210</v>
      </c>
      <c r="D353" s="227" t="s">
        <v>320</v>
      </c>
      <c r="E353" s="265">
        <v>1</v>
      </c>
      <c r="F353" s="266">
        <v>1</v>
      </c>
      <c r="G353" s="267">
        <v>1</v>
      </c>
      <c r="H353" s="268">
        <v>1</v>
      </c>
      <c r="I353" s="267">
        <v>1</v>
      </c>
      <c r="J353" s="268">
        <v>1</v>
      </c>
      <c r="K353" s="269">
        <v>1</v>
      </c>
      <c r="L353" s="268">
        <v>1</v>
      </c>
      <c r="M353" s="267">
        <v>1</v>
      </c>
      <c r="N353" s="268">
        <v>1</v>
      </c>
      <c r="O353" s="267">
        <v>1</v>
      </c>
    </row>
    <row r="354" spans="1:15" x14ac:dyDescent="0.2">
      <c r="A354" s="219" t="s">
        <v>307</v>
      </c>
      <c r="B354" s="219" t="s">
        <v>315</v>
      </c>
      <c r="C354" s="219">
        <v>33058237</v>
      </c>
      <c r="D354" s="227" t="s">
        <v>321</v>
      </c>
      <c r="E354" s="265">
        <v>1</v>
      </c>
      <c r="F354" s="266">
        <v>1</v>
      </c>
      <c r="G354" s="267">
        <v>1</v>
      </c>
      <c r="H354" s="268">
        <v>1</v>
      </c>
      <c r="I354" s="267">
        <v>1</v>
      </c>
      <c r="J354" s="268">
        <v>1</v>
      </c>
      <c r="K354" s="269">
        <v>1</v>
      </c>
      <c r="L354" s="268">
        <v>1</v>
      </c>
      <c r="M354" s="267">
        <v>1</v>
      </c>
      <c r="N354" s="268">
        <v>1</v>
      </c>
      <c r="O354" s="267">
        <v>1</v>
      </c>
    </row>
    <row r="355" spans="1:15" x14ac:dyDescent="0.2">
      <c r="A355" s="219" t="s">
        <v>307</v>
      </c>
      <c r="B355" s="219" t="s">
        <v>315</v>
      </c>
      <c r="C355" s="219">
        <v>33058245</v>
      </c>
      <c r="D355" s="227" t="s">
        <v>322</v>
      </c>
      <c r="E355" s="265">
        <v>1</v>
      </c>
      <c r="F355" s="266">
        <v>1</v>
      </c>
      <c r="G355" s="267">
        <v>1</v>
      </c>
      <c r="H355" s="268">
        <v>1</v>
      </c>
      <c r="I355" s="267">
        <v>1</v>
      </c>
      <c r="J355" s="268">
        <v>1</v>
      </c>
      <c r="K355" s="269">
        <v>1</v>
      </c>
      <c r="L355" s="268">
        <v>1</v>
      </c>
      <c r="M355" s="267">
        <v>1</v>
      </c>
      <c r="N355" s="268">
        <v>1</v>
      </c>
      <c r="O355" s="267">
        <v>1</v>
      </c>
    </row>
    <row r="356" spans="1:15" x14ac:dyDescent="0.2">
      <c r="A356" s="219" t="s">
        <v>307</v>
      </c>
      <c r="B356" s="219" t="s">
        <v>315</v>
      </c>
      <c r="C356" s="219">
        <v>33058261</v>
      </c>
      <c r="D356" s="227" t="s">
        <v>323</v>
      </c>
      <c r="E356" s="265">
        <v>1</v>
      </c>
      <c r="F356" s="266">
        <v>1</v>
      </c>
      <c r="G356" s="267">
        <v>1</v>
      </c>
      <c r="H356" s="268">
        <v>1</v>
      </c>
      <c r="I356" s="267">
        <v>1</v>
      </c>
      <c r="J356" s="268">
        <v>1</v>
      </c>
      <c r="K356" s="269">
        <v>1</v>
      </c>
      <c r="L356" s="268">
        <v>1</v>
      </c>
      <c r="M356" s="267">
        <v>1</v>
      </c>
      <c r="N356" s="268">
        <v>1</v>
      </c>
      <c r="O356" s="267">
        <v>1</v>
      </c>
    </row>
    <row r="357" spans="1:15" x14ac:dyDescent="0.2">
      <c r="A357" s="219" t="s">
        <v>307</v>
      </c>
      <c r="B357" s="219" t="s">
        <v>315</v>
      </c>
      <c r="C357" s="219">
        <v>33058270</v>
      </c>
      <c r="D357" s="227" t="s">
        <v>324</v>
      </c>
      <c r="E357" s="265">
        <v>1</v>
      </c>
      <c r="F357" s="266">
        <v>1</v>
      </c>
      <c r="G357" s="267">
        <v>1</v>
      </c>
      <c r="H357" s="268">
        <v>1</v>
      </c>
      <c r="I357" s="267">
        <v>1</v>
      </c>
      <c r="J357" s="268">
        <v>1</v>
      </c>
      <c r="K357" s="269">
        <v>1</v>
      </c>
      <c r="L357" s="268">
        <v>1</v>
      </c>
      <c r="M357" s="267">
        <v>1</v>
      </c>
      <c r="N357" s="268">
        <v>1</v>
      </c>
      <c r="O357" s="267">
        <v>1</v>
      </c>
    </row>
    <row r="358" spans="1:15" x14ac:dyDescent="0.2">
      <c r="A358" s="219" t="s">
        <v>307</v>
      </c>
      <c r="B358" s="219" t="s">
        <v>315</v>
      </c>
      <c r="C358" s="219">
        <v>33058288</v>
      </c>
      <c r="D358" s="227" t="s">
        <v>325</v>
      </c>
      <c r="E358" s="265">
        <v>1</v>
      </c>
      <c r="F358" s="266">
        <v>1</v>
      </c>
      <c r="G358" s="267">
        <v>1</v>
      </c>
      <c r="H358" s="268">
        <v>1</v>
      </c>
      <c r="I358" s="267">
        <v>1</v>
      </c>
      <c r="J358" s="268">
        <v>1</v>
      </c>
      <c r="K358" s="269">
        <v>1</v>
      </c>
      <c r="L358" s="268">
        <v>1</v>
      </c>
      <c r="M358" s="267">
        <v>1</v>
      </c>
      <c r="N358" s="268">
        <v>1</v>
      </c>
      <c r="O358" s="267">
        <v>1</v>
      </c>
    </row>
    <row r="359" spans="1:15" x14ac:dyDescent="0.2">
      <c r="A359" s="219" t="s">
        <v>307</v>
      </c>
      <c r="B359" s="219" t="s">
        <v>315</v>
      </c>
      <c r="C359" s="219">
        <v>33058296</v>
      </c>
      <c r="D359" s="227" t="s">
        <v>326</v>
      </c>
      <c r="E359" s="265">
        <v>1</v>
      </c>
      <c r="F359" s="266">
        <v>1</v>
      </c>
      <c r="G359" s="267">
        <v>1</v>
      </c>
      <c r="H359" s="268">
        <v>1</v>
      </c>
      <c r="I359" s="267">
        <v>1</v>
      </c>
      <c r="J359" s="268">
        <v>1</v>
      </c>
      <c r="K359" s="269">
        <v>1</v>
      </c>
      <c r="L359" s="268">
        <v>1</v>
      </c>
      <c r="M359" s="267">
        <v>1</v>
      </c>
      <c r="N359" s="268">
        <v>1</v>
      </c>
      <c r="O359" s="267">
        <v>1</v>
      </c>
    </row>
    <row r="360" spans="1:15" x14ac:dyDescent="0.2">
      <c r="A360" s="219" t="s">
        <v>307</v>
      </c>
      <c r="B360" s="219" t="s">
        <v>315</v>
      </c>
      <c r="C360" s="219">
        <v>33058300</v>
      </c>
      <c r="D360" s="227" t="s">
        <v>327</v>
      </c>
      <c r="E360" s="265">
        <v>1</v>
      </c>
      <c r="F360" s="266">
        <v>1</v>
      </c>
      <c r="G360" s="267">
        <v>1</v>
      </c>
      <c r="H360" s="268">
        <v>1</v>
      </c>
      <c r="I360" s="267">
        <v>1</v>
      </c>
      <c r="J360" s="268">
        <v>1</v>
      </c>
      <c r="K360" s="269">
        <v>1</v>
      </c>
      <c r="L360" s="268">
        <v>1</v>
      </c>
      <c r="M360" s="267">
        <v>1</v>
      </c>
      <c r="N360" s="268">
        <v>1</v>
      </c>
      <c r="O360" s="267">
        <v>1</v>
      </c>
    </row>
    <row r="361" spans="1:15" x14ac:dyDescent="0.2">
      <c r="A361" s="219" t="s">
        <v>307</v>
      </c>
      <c r="B361" s="219" t="s">
        <v>315</v>
      </c>
      <c r="C361" s="219">
        <v>33058318</v>
      </c>
      <c r="D361" s="227" t="s">
        <v>328</v>
      </c>
      <c r="E361" s="265">
        <v>1</v>
      </c>
      <c r="F361" s="266">
        <v>1</v>
      </c>
      <c r="G361" s="267">
        <v>1</v>
      </c>
      <c r="H361" s="268">
        <v>1</v>
      </c>
      <c r="I361" s="267">
        <v>1</v>
      </c>
      <c r="J361" s="268">
        <v>1</v>
      </c>
      <c r="K361" s="269">
        <v>1</v>
      </c>
      <c r="L361" s="268">
        <v>1</v>
      </c>
      <c r="M361" s="267">
        <v>1</v>
      </c>
      <c r="N361" s="268">
        <v>1</v>
      </c>
      <c r="O361" s="267">
        <v>1</v>
      </c>
    </row>
    <row r="362" spans="1:15" x14ac:dyDescent="0.2">
      <c r="A362" s="219" t="s">
        <v>307</v>
      </c>
      <c r="B362" s="219" t="s">
        <v>315</v>
      </c>
      <c r="C362" s="219">
        <v>33058326</v>
      </c>
      <c r="D362" s="227" t="s">
        <v>329</v>
      </c>
      <c r="E362" s="265">
        <v>1</v>
      </c>
      <c r="F362" s="266">
        <v>1</v>
      </c>
      <c r="G362" s="267">
        <v>1</v>
      </c>
      <c r="H362" s="268">
        <v>1</v>
      </c>
      <c r="I362" s="267">
        <v>1</v>
      </c>
      <c r="J362" s="268">
        <v>1</v>
      </c>
      <c r="K362" s="269">
        <v>1</v>
      </c>
      <c r="L362" s="268">
        <v>1</v>
      </c>
      <c r="M362" s="267">
        <v>1</v>
      </c>
      <c r="N362" s="268">
        <v>1</v>
      </c>
      <c r="O362" s="267">
        <v>1</v>
      </c>
    </row>
    <row r="363" spans="1:15" x14ac:dyDescent="0.2">
      <c r="A363" s="219" t="s">
        <v>307</v>
      </c>
      <c r="B363" s="219" t="s">
        <v>315</v>
      </c>
      <c r="C363" s="219">
        <v>33058334</v>
      </c>
      <c r="D363" s="227" t="s">
        <v>330</v>
      </c>
      <c r="E363" s="265">
        <v>1</v>
      </c>
      <c r="F363" s="266">
        <v>1</v>
      </c>
      <c r="G363" s="267">
        <v>1</v>
      </c>
      <c r="H363" s="268">
        <v>1</v>
      </c>
      <c r="I363" s="267">
        <v>1</v>
      </c>
      <c r="J363" s="268">
        <v>1</v>
      </c>
      <c r="K363" s="269">
        <v>1</v>
      </c>
      <c r="L363" s="268">
        <v>1</v>
      </c>
      <c r="M363" s="267">
        <v>1</v>
      </c>
      <c r="N363" s="268">
        <v>1</v>
      </c>
      <c r="O363" s="267">
        <v>1</v>
      </c>
    </row>
    <row r="364" spans="1:15" x14ac:dyDescent="0.2">
      <c r="A364" s="219" t="s">
        <v>307</v>
      </c>
      <c r="B364" s="219" t="s">
        <v>315</v>
      </c>
      <c r="C364" s="219">
        <v>33058342</v>
      </c>
      <c r="D364" s="227" t="s">
        <v>331</v>
      </c>
      <c r="E364" s="265">
        <v>1</v>
      </c>
      <c r="F364" s="266">
        <v>1</v>
      </c>
      <c r="G364" s="267">
        <v>1</v>
      </c>
      <c r="H364" s="268">
        <v>1</v>
      </c>
      <c r="I364" s="267">
        <v>1</v>
      </c>
      <c r="J364" s="268">
        <v>1</v>
      </c>
      <c r="K364" s="269">
        <v>1</v>
      </c>
      <c r="L364" s="268">
        <v>1</v>
      </c>
      <c r="M364" s="267">
        <v>1</v>
      </c>
      <c r="N364" s="268">
        <v>1</v>
      </c>
      <c r="O364" s="267">
        <v>1</v>
      </c>
    </row>
    <row r="365" spans="1:15" ht="22.5" x14ac:dyDescent="0.2">
      <c r="A365" s="219" t="s">
        <v>307</v>
      </c>
      <c r="B365" s="219" t="s">
        <v>315</v>
      </c>
      <c r="C365" s="219">
        <v>33058377</v>
      </c>
      <c r="D365" s="227" t="s">
        <v>332</v>
      </c>
      <c r="E365" s="265">
        <v>1</v>
      </c>
      <c r="F365" s="266">
        <v>1</v>
      </c>
      <c r="G365" s="267">
        <v>1</v>
      </c>
      <c r="H365" s="268">
        <v>1</v>
      </c>
      <c r="I365" s="267">
        <v>1</v>
      </c>
      <c r="J365" s="268">
        <v>1</v>
      </c>
      <c r="K365" s="269">
        <v>1</v>
      </c>
      <c r="L365" s="268">
        <v>1</v>
      </c>
      <c r="M365" s="267">
        <v>1</v>
      </c>
      <c r="N365" s="268">
        <v>1</v>
      </c>
      <c r="O365" s="267">
        <v>1</v>
      </c>
    </row>
    <row r="366" spans="1:15" x14ac:dyDescent="0.2">
      <c r="A366" s="219" t="s">
        <v>307</v>
      </c>
      <c r="B366" s="219" t="s">
        <v>315</v>
      </c>
      <c r="C366" s="219">
        <v>33058393</v>
      </c>
      <c r="D366" s="227" t="s">
        <v>333</v>
      </c>
      <c r="E366" s="265">
        <v>1</v>
      </c>
      <c r="F366" s="266">
        <v>1</v>
      </c>
      <c r="G366" s="267">
        <v>1</v>
      </c>
      <c r="H366" s="268">
        <v>1</v>
      </c>
      <c r="I366" s="267">
        <v>1</v>
      </c>
      <c r="J366" s="268">
        <v>1</v>
      </c>
      <c r="K366" s="269">
        <v>1</v>
      </c>
      <c r="L366" s="268">
        <v>1</v>
      </c>
      <c r="M366" s="267">
        <v>1</v>
      </c>
      <c r="N366" s="268">
        <v>1</v>
      </c>
      <c r="O366" s="267">
        <v>1</v>
      </c>
    </row>
    <row r="367" spans="1:15" x14ac:dyDescent="0.2">
      <c r="A367" s="219" t="s">
        <v>307</v>
      </c>
      <c r="B367" s="219" t="s">
        <v>315</v>
      </c>
      <c r="C367" s="219">
        <v>33058407</v>
      </c>
      <c r="D367" s="227" t="s">
        <v>334</v>
      </c>
      <c r="E367" s="265">
        <v>1</v>
      </c>
      <c r="F367" s="266">
        <v>1</v>
      </c>
      <c r="G367" s="267">
        <v>1</v>
      </c>
      <c r="H367" s="268">
        <v>1</v>
      </c>
      <c r="I367" s="267">
        <v>1</v>
      </c>
      <c r="J367" s="268">
        <v>1</v>
      </c>
      <c r="K367" s="269">
        <v>1</v>
      </c>
      <c r="L367" s="268">
        <v>1</v>
      </c>
      <c r="M367" s="267">
        <v>1</v>
      </c>
      <c r="N367" s="268">
        <v>1</v>
      </c>
      <c r="O367" s="267">
        <v>1</v>
      </c>
    </row>
    <row r="368" spans="1:15" x14ac:dyDescent="0.2">
      <c r="A368" s="219" t="s">
        <v>307</v>
      </c>
      <c r="B368" s="219" t="s">
        <v>315</v>
      </c>
      <c r="C368" s="219">
        <v>33058415</v>
      </c>
      <c r="D368" s="227" t="s">
        <v>335</v>
      </c>
      <c r="E368" s="265">
        <v>1</v>
      </c>
      <c r="F368" s="266">
        <v>1</v>
      </c>
      <c r="G368" s="267">
        <v>1</v>
      </c>
      <c r="H368" s="268">
        <v>1</v>
      </c>
      <c r="I368" s="267">
        <v>1</v>
      </c>
      <c r="J368" s="268">
        <v>1</v>
      </c>
      <c r="K368" s="269">
        <v>1</v>
      </c>
      <c r="L368" s="268">
        <v>1</v>
      </c>
      <c r="M368" s="267">
        <v>1</v>
      </c>
      <c r="N368" s="268">
        <v>1</v>
      </c>
      <c r="O368" s="267">
        <v>1</v>
      </c>
    </row>
    <row r="369" spans="1:15" x14ac:dyDescent="0.2">
      <c r="A369" s="219" t="s">
        <v>307</v>
      </c>
      <c r="B369" s="219" t="s">
        <v>315</v>
      </c>
      <c r="C369" s="219">
        <v>33058440</v>
      </c>
      <c r="D369" s="227" t="s">
        <v>336</v>
      </c>
      <c r="E369" s="265">
        <v>1</v>
      </c>
      <c r="F369" s="266">
        <v>1</v>
      </c>
      <c r="G369" s="267">
        <v>1</v>
      </c>
      <c r="H369" s="268">
        <v>1</v>
      </c>
      <c r="I369" s="267">
        <v>1</v>
      </c>
      <c r="J369" s="268">
        <v>1</v>
      </c>
      <c r="K369" s="269">
        <v>1</v>
      </c>
      <c r="L369" s="268">
        <v>1</v>
      </c>
      <c r="M369" s="267">
        <v>1</v>
      </c>
      <c r="N369" s="268">
        <v>1</v>
      </c>
      <c r="O369" s="267">
        <v>1</v>
      </c>
    </row>
    <row r="370" spans="1:15" x14ac:dyDescent="0.2">
      <c r="A370" s="219" t="s">
        <v>307</v>
      </c>
      <c r="B370" s="219" t="s">
        <v>315</v>
      </c>
      <c r="C370" s="219">
        <v>33058458</v>
      </c>
      <c r="D370" s="227" t="s">
        <v>337</v>
      </c>
      <c r="E370" s="265">
        <v>1</v>
      </c>
      <c r="F370" s="266">
        <v>1</v>
      </c>
      <c r="G370" s="267">
        <v>1</v>
      </c>
      <c r="H370" s="268">
        <v>1</v>
      </c>
      <c r="I370" s="267">
        <v>1</v>
      </c>
      <c r="J370" s="268">
        <v>1</v>
      </c>
      <c r="K370" s="269">
        <v>1</v>
      </c>
      <c r="L370" s="268">
        <v>1</v>
      </c>
      <c r="M370" s="267">
        <v>1</v>
      </c>
      <c r="N370" s="268">
        <v>1</v>
      </c>
      <c r="O370" s="267">
        <v>1</v>
      </c>
    </row>
    <row r="371" spans="1:15" x14ac:dyDescent="0.2">
      <c r="A371" s="219" t="s">
        <v>307</v>
      </c>
      <c r="B371" s="219" t="s">
        <v>315</v>
      </c>
      <c r="C371" s="219">
        <v>33058466</v>
      </c>
      <c r="D371" s="227" t="s">
        <v>338</v>
      </c>
      <c r="E371" s="265">
        <v>1</v>
      </c>
      <c r="F371" s="266">
        <v>1</v>
      </c>
      <c r="G371" s="267">
        <v>1</v>
      </c>
      <c r="H371" s="268">
        <v>1</v>
      </c>
      <c r="I371" s="267">
        <v>1</v>
      </c>
      <c r="J371" s="268">
        <v>1</v>
      </c>
      <c r="K371" s="269">
        <v>1</v>
      </c>
      <c r="L371" s="268">
        <v>1</v>
      </c>
      <c r="M371" s="267">
        <v>1</v>
      </c>
      <c r="N371" s="268">
        <v>1</v>
      </c>
      <c r="O371" s="267">
        <v>1</v>
      </c>
    </row>
    <row r="372" spans="1:15" x14ac:dyDescent="0.2">
      <c r="A372" s="219" t="s">
        <v>307</v>
      </c>
      <c r="B372" s="219" t="s">
        <v>315</v>
      </c>
      <c r="C372" s="219">
        <v>33058474</v>
      </c>
      <c r="D372" s="227" t="s">
        <v>339</v>
      </c>
      <c r="E372" s="265">
        <v>1</v>
      </c>
      <c r="F372" s="266">
        <v>1</v>
      </c>
      <c r="G372" s="267">
        <v>1</v>
      </c>
      <c r="H372" s="268">
        <v>1</v>
      </c>
      <c r="I372" s="267">
        <v>1</v>
      </c>
      <c r="J372" s="268">
        <v>1</v>
      </c>
      <c r="K372" s="269">
        <v>1</v>
      </c>
      <c r="L372" s="268">
        <v>1</v>
      </c>
      <c r="M372" s="267">
        <v>1</v>
      </c>
      <c r="N372" s="268">
        <v>1</v>
      </c>
      <c r="O372" s="267">
        <v>1</v>
      </c>
    </row>
    <row r="373" spans="1:15" x14ac:dyDescent="0.2">
      <c r="A373" s="219" t="s">
        <v>307</v>
      </c>
      <c r="B373" s="219" t="s">
        <v>315</v>
      </c>
      <c r="C373" s="219">
        <v>33058571</v>
      </c>
      <c r="D373" s="227" t="s">
        <v>340</v>
      </c>
      <c r="E373" s="265">
        <v>1</v>
      </c>
      <c r="F373" s="266">
        <v>1</v>
      </c>
      <c r="G373" s="267">
        <v>1</v>
      </c>
      <c r="H373" s="268">
        <v>1</v>
      </c>
      <c r="I373" s="267">
        <v>1</v>
      </c>
      <c r="J373" s="268">
        <v>1</v>
      </c>
      <c r="K373" s="269">
        <v>1</v>
      </c>
      <c r="L373" s="268">
        <v>1</v>
      </c>
      <c r="M373" s="267">
        <v>1</v>
      </c>
      <c r="N373" s="268">
        <v>1</v>
      </c>
      <c r="O373" s="267">
        <v>1</v>
      </c>
    </row>
    <row r="374" spans="1:15" x14ac:dyDescent="0.2">
      <c r="A374" s="219" t="s">
        <v>307</v>
      </c>
      <c r="B374" s="219" t="s">
        <v>315</v>
      </c>
      <c r="C374" s="219">
        <v>33058580</v>
      </c>
      <c r="D374" s="227" t="s">
        <v>341</v>
      </c>
      <c r="E374" s="265">
        <v>1</v>
      </c>
      <c r="F374" s="266">
        <v>1</v>
      </c>
      <c r="G374" s="267">
        <v>1</v>
      </c>
      <c r="H374" s="268">
        <v>1</v>
      </c>
      <c r="I374" s="267">
        <v>1</v>
      </c>
      <c r="J374" s="268">
        <v>1</v>
      </c>
      <c r="K374" s="269">
        <v>1</v>
      </c>
      <c r="L374" s="268">
        <v>1</v>
      </c>
      <c r="M374" s="267">
        <v>1</v>
      </c>
      <c r="N374" s="268">
        <v>1</v>
      </c>
      <c r="O374" s="267">
        <v>1</v>
      </c>
    </row>
    <row r="375" spans="1:15" x14ac:dyDescent="0.2">
      <c r="A375" s="219" t="s">
        <v>307</v>
      </c>
      <c r="B375" s="219" t="s">
        <v>315</v>
      </c>
      <c r="C375" s="219">
        <v>33058601</v>
      </c>
      <c r="D375" s="227" t="s">
        <v>342</v>
      </c>
      <c r="E375" s="265">
        <v>1</v>
      </c>
      <c r="F375" s="266">
        <v>1</v>
      </c>
      <c r="G375" s="267">
        <v>1</v>
      </c>
      <c r="H375" s="268">
        <v>1</v>
      </c>
      <c r="I375" s="267">
        <v>1</v>
      </c>
      <c r="J375" s="268">
        <v>1</v>
      </c>
      <c r="K375" s="269">
        <v>1</v>
      </c>
      <c r="L375" s="268">
        <v>1</v>
      </c>
      <c r="M375" s="267">
        <v>1</v>
      </c>
      <c r="N375" s="268">
        <v>1</v>
      </c>
      <c r="O375" s="267">
        <v>1</v>
      </c>
    </row>
    <row r="376" spans="1:15" x14ac:dyDescent="0.2">
      <c r="A376" s="219" t="s">
        <v>307</v>
      </c>
      <c r="B376" s="219" t="s">
        <v>315</v>
      </c>
      <c r="C376" s="219">
        <v>33058610</v>
      </c>
      <c r="D376" s="227" t="s">
        <v>343</v>
      </c>
      <c r="E376" s="265">
        <v>1</v>
      </c>
      <c r="F376" s="266">
        <v>1</v>
      </c>
      <c r="G376" s="267">
        <v>1</v>
      </c>
      <c r="H376" s="268">
        <v>1</v>
      </c>
      <c r="I376" s="267">
        <v>1</v>
      </c>
      <c r="J376" s="268">
        <v>1</v>
      </c>
      <c r="K376" s="269">
        <v>1</v>
      </c>
      <c r="L376" s="268">
        <v>1</v>
      </c>
      <c r="M376" s="267">
        <v>1</v>
      </c>
      <c r="N376" s="268">
        <v>1</v>
      </c>
      <c r="O376" s="267">
        <v>1</v>
      </c>
    </row>
    <row r="377" spans="1:15" x14ac:dyDescent="0.2">
      <c r="A377" s="219" t="s">
        <v>307</v>
      </c>
      <c r="B377" s="219" t="s">
        <v>315</v>
      </c>
      <c r="C377" s="219">
        <v>33058636</v>
      </c>
      <c r="D377" s="227" t="s">
        <v>344</v>
      </c>
      <c r="E377" s="265">
        <v>1</v>
      </c>
      <c r="F377" s="266">
        <v>1</v>
      </c>
      <c r="G377" s="267">
        <v>1</v>
      </c>
      <c r="H377" s="268">
        <v>1</v>
      </c>
      <c r="I377" s="267">
        <v>1</v>
      </c>
      <c r="J377" s="268">
        <v>1</v>
      </c>
      <c r="K377" s="269">
        <v>1</v>
      </c>
      <c r="L377" s="268">
        <v>1</v>
      </c>
      <c r="M377" s="267">
        <v>1</v>
      </c>
      <c r="N377" s="268">
        <v>1</v>
      </c>
      <c r="O377" s="267">
        <v>1</v>
      </c>
    </row>
    <row r="378" spans="1:15" x14ac:dyDescent="0.2">
      <c r="A378" s="219" t="s">
        <v>307</v>
      </c>
      <c r="B378" s="219" t="s">
        <v>315</v>
      </c>
      <c r="C378" s="219">
        <v>33058652</v>
      </c>
      <c r="D378" s="227" t="s">
        <v>345</v>
      </c>
      <c r="E378" s="265">
        <v>1</v>
      </c>
      <c r="F378" s="266">
        <v>1</v>
      </c>
      <c r="G378" s="267">
        <v>1</v>
      </c>
      <c r="H378" s="268">
        <v>1</v>
      </c>
      <c r="I378" s="267">
        <v>1</v>
      </c>
      <c r="J378" s="268">
        <v>1</v>
      </c>
      <c r="K378" s="269">
        <v>1</v>
      </c>
      <c r="L378" s="268">
        <v>1</v>
      </c>
      <c r="M378" s="267">
        <v>1</v>
      </c>
      <c r="N378" s="268">
        <v>1</v>
      </c>
      <c r="O378" s="267">
        <v>1</v>
      </c>
    </row>
    <row r="379" spans="1:15" x14ac:dyDescent="0.2">
      <c r="A379" s="219" t="s">
        <v>307</v>
      </c>
      <c r="B379" s="219" t="s">
        <v>315</v>
      </c>
      <c r="C379" s="219">
        <v>33058679</v>
      </c>
      <c r="D379" s="227" t="s">
        <v>346</v>
      </c>
      <c r="E379" s="265">
        <v>1</v>
      </c>
      <c r="F379" s="266">
        <v>1</v>
      </c>
      <c r="G379" s="267">
        <v>1</v>
      </c>
      <c r="H379" s="268">
        <v>1</v>
      </c>
      <c r="I379" s="267">
        <v>1</v>
      </c>
      <c r="J379" s="268">
        <v>1</v>
      </c>
      <c r="K379" s="269">
        <v>1</v>
      </c>
      <c r="L379" s="268">
        <v>1</v>
      </c>
      <c r="M379" s="267">
        <v>1</v>
      </c>
      <c r="N379" s="268">
        <v>1</v>
      </c>
      <c r="O379" s="267">
        <v>1</v>
      </c>
    </row>
    <row r="380" spans="1:15" x14ac:dyDescent="0.2">
      <c r="A380" s="219" t="s">
        <v>307</v>
      </c>
      <c r="B380" s="219" t="s">
        <v>315</v>
      </c>
      <c r="C380" s="219">
        <v>33058687</v>
      </c>
      <c r="D380" s="227" t="s">
        <v>95</v>
      </c>
      <c r="E380" s="265">
        <v>1</v>
      </c>
      <c r="F380" s="266">
        <v>1</v>
      </c>
      <c r="G380" s="267">
        <v>1</v>
      </c>
      <c r="H380" s="268">
        <v>1</v>
      </c>
      <c r="I380" s="267">
        <v>1</v>
      </c>
      <c r="J380" s="268">
        <v>1</v>
      </c>
      <c r="K380" s="269">
        <v>1</v>
      </c>
      <c r="L380" s="268">
        <v>1</v>
      </c>
      <c r="M380" s="267">
        <v>1</v>
      </c>
      <c r="N380" s="268">
        <v>1</v>
      </c>
      <c r="O380" s="267">
        <v>1</v>
      </c>
    </row>
    <row r="381" spans="1:15" x14ac:dyDescent="0.2">
      <c r="A381" s="219" t="s">
        <v>307</v>
      </c>
      <c r="B381" s="219" t="s">
        <v>315</v>
      </c>
      <c r="C381" s="219">
        <v>33058695</v>
      </c>
      <c r="D381" s="227" t="s">
        <v>347</v>
      </c>
      <c r="E381" s="265">
        <v>1</v>
      </c>
      <c r="F381" s="266">
        <v>1</v>
      </c>
      <c r="G381" s="267">
        <v>1</v>
      </c>
      <c r="H381" s="268">
        <v>1</v>
      </c>
      <c r="I381" s="267">
        <v>1</v>
      </c>
      <c r="J381" s="268">
        <v>1</v>
      </c>
      <c r="K381" s="269">
        <v>1</v>
      </c>
      <c r="L381" s="268">
        <v>1</v>
      </c>
      <c r="M381" s="267">
        <v>1</v>
      </c>
      <c r="N381" s="268">
        <v>1</v>
      </c>
      <c r="O381" s="267">
        <v>1</v>
      </c>
    </row>
    <row r="382" spans="1:15" x14ac:dyDescent="0.2">
      <c r="A382" s="219" t="s">
        <v>307</v>
      </c>
      <c r="B382" s="219" t="s">
        <v>315</v>
      </c>
      <c r="C382" s="219">
        <v>33058709</v>
      </c>
      <c r="D382" s="227" t="s">
        <v>348</v>
      </c>
      <c r="E382" s="265">
        <v>1</v>
      </c>
      <c r="F382" s="266">
        <v>1</v>
      </c>
      <c r="G382" s="267">
        <v>1</v>
      </c>
      <c r="H382" s="268">
        <v>1</v>
      </c>
      <c r="I382" s="267">
        <v>1</v>
      </c>
      <c r="J382" s="268">
        <v>1</v>
      </c>
      <c r="K382" s="269">
        <v>1</v>
      </c>
      <c r="L382" s="268">
        <v>1</v>
      </c>
      <c r="M382" s="267">
        <v>1</v>
      </c>
      <c r="N382" s="268">
        <v>1</v>
      </c>
      <c r="O382" s="267">
        <v>1</v>
      </c>
    </row>
    <row r="383" spans="1:15" x14ac:dyDescent="0.2">
      <c r="A383" s="219" t="s">
        <v>307</v>
      </c>
      <c r="B383" s="219" t="s">
        <v>315</v>
      </c>
      <c r="C383" s="219">
        <v>33058733</v>
      </c>
      <c r="D383" s="227" t="s">
        <v>349</v>
      </c>
      <c r="E383" s="265">
        <v>1</v>
      </c>
      <c r="F383" s="266">
        <v>1</v>
      </c>
      <c r="G383" s="267">
        <v>1</v>
      </c>
      <c r="H383" s="268">
        <v>1</v>
      </c>
      <c r="I383" s="267">
        <v>1</v>
      </c>
      <c r="J383" s="268">
        <v>1</v>
      </c>
      <c r="K383" s="269">
        <v>1</v>
      </c>
      <c r="L383" s="268">
        <v>1</v>
      </c>
      <c r="M383" s="267">
        <v>1</v>
      </c>
      <c r="N383" s="268">
        <v>1</v>
      </c>
      <c r="O383" s="267">
        <v>1</v>
      </c>
    </row>
    <row r="384" spans="1:15" x14ac:dyDescent="0.2">
      <c r="A384" s="219" t="s">
        <v>307</v>
      </c>
      <c r="B384" s="219" t="s">
        <v>315</v>
      </c>
      <c r="C384" s="219">
        <v>33058741</v>
      </c>
      <c r="D384" s="227" t="s">
        <v>350</v>
      </c>
      <c r="E384" s="265">
        <v>1</v>
      </c>
      <c r="F384" s="266">
        <v>1</v>
      </c>
      <c r="G384" s="267">
        <v>1</v>
      </c>
      <c r="H384" s="268">
        <v>1</v>
      </c>
      <c r="I384" s="267">
        <v>1</v>
      </c>
      <c r="J384" s="268">
        <v>1</v>
      </c>
      <c r="K384" s="269">
        <v>1</v>
      </c>
      <c r="L384" s="268">
        <v>1</v>
      </c>
      <c r="M384" s="267">
        <v>1</v>
      </c>
      <c r="N384" s="268">
        <v>1</v>
      </c>
      <c r="O384" s="267">
        <v>1</v>
      </c>
    </row>
    <row r="385" spans="1:15" x14ac:dyDescent="0.2">
      <c r="A385" s="219" t="s">
        <v>307</v>
      </c>
      <c r="B385" s="219" t="s">
        <v>315</v>
      </c>
      <c r="C385" s="219">
        <v>33058750</v>
      </c>
      <c r="D385" s="227" t="s">
        <v>351</v>
      </c>
      <c r="E385" s="265">
        <v>1</v>
      </c>
      <c r="F385" s="266">
        <v>1</v>
      </c>
      <c r="G385" s="267">
        <v>1</v>
      </c>
      <c r="H385" s="268">
        <v>1</v>
      </c>
      <c r="I385" s="267">
        <v>1</v>
      </c>
      <c r="J385" s="268">
        <v>1</v>
      </c>
      <c r="K385" s="269">
        <v>1</v>
      </c>
      <c r="L385" s="268">
        <v>1</v>
      </c>
      <c r="M385" s="267">
        <v>1</v>
      </c>
      <c r="N385" s="268">
        <v>1</v>
      </c>
      <c r="O385" s="267">
        <v>1</v>
      </c>
    </row>
    <row r="386" spans="1:15" x14ac:dyDescent="0.2">
      <c r="A386" s="219" t="s">
        <v>307</v>
      </c>
      <c r="B386" s="219" t="s">
        <v>315</v>
      </c>
      <c r="C386" s="219">
        <v>33058768</v>
      </c>
      <c r="D386" s="227" t="s">
        <v>352</v>
      </c>
      <c r="E386" s="265">
        <v>1</v>
      </c>
      <c r="F386" s="266">
        <v>1</v>
      </c>
      <c r="G386" s="267">
        <v>1</v>
      </c>
      <c r="H386" s="268">
        <v>1</v>
      </c>
      <c r="I386" s="267">
        <v>1</v>
      </c>
      <c r="J386" s="268">
        <v>1</v>
      </c>
      <c r="K386" s="269">
        <v>1</v>
      </c>
      <c r="L386" s="268">
        <v>1</v>
      </c>
      <c r="M386" s="267">
        <v>1</v>
      </c>
      <c r="N386" s="268">
        <v>1</v>
      </c>
      <c r="O386" s="267">
        <v>1</v>
      </c>
    </row>
    <row r="387" spans="1:15" x14ac:dyDescent="0.2">
      <c r="A387" s="219" t="s">
        <v>307</v>
      </c>
      <c r="B387" s="219" t="s">
        <v>315</v>
      </c>
      <c r="C387" s="219">
        <v>33058776</v>
      </c>
      <c r="D387" s="227" t="s">
        <v>353</v>
      </c>
      <c r="E387" s="265">
        <v>1</v>
      </c>
      <c r="F387" s="266">
        <v>1</v>
      </c>
      <c r="G387" s="267">
        <v>1</v>
      </c>
      <c r="H387" s="268">
        <v>1</v>
      </c>
      <c r="I387" s="267">
        <v>1</v>
      </c>
      <c r="J387" s="268">
        <v>1</v>
      </c>
      <c r="K387" s="269">
        <v>1</v>
      </c>
      <c r="L387" s="268">
        <v>1</v>
      </c>
      <c r="M387" s="267">
        <v>1</v>
      </c>
      <c r="N387" s="268">
        <v>1</v>
      </c>
      <c r="O387" s="267">
        <v>1</v>
      </c>
    </row>
    <row r="388" spans="1:15" x14ac:dyDescent="0.2">
      <c r="A388" s="219" t="s">
        <v>307</v>
      </c>
      <c r="B388" s="219" t="s">
        <v>315</v>
      </c>
      <c r="C388" s="219">
        <v>33058946</v>
      </c>
      <c r="D388" s="227" t="s">
        <v>354</v>
      </c>
      <c r="E388" s="265">
        <v>1</v>
      </c>
      <c r="F388" s="266">
        <v>1</v>
      </c>
      <c r="G388" s="267">
        <v>1</v>
      </c>
      <c r="H388" s="268">
        <v>1</v>
      </c>
      <c r="I388" s="267">
        <v>1</v>
      </c>
      <c r="J388" s="268">
        <v>1</v>
      </c>
      <c r="K388" s="269">
        <v>1</v>
      </c>
      <c r="L388" s="268">
        <v>1</v>
      </c>
      <c r="M388" s="267">
        <v>1</v>
      </c>
      <c r="N388" s="268">
        <v>1</v>
      </c>
      <c r="O388" s="267">
        <v>1</v>
      </c>
    </row>
    <row r="389" spans="1:15" x14ac:dyDescent="0.2">
      <c r="A389" s="219" t="s">
        <v>307</v>
      </c>
      <c r="B389" s="219" t="s">
        <v>315</v>
      </c>
      <c r="C389" s="219">
        <v>33059152</v>
      </c>
      <c r="D389" s="227" t="s">
        <v>355</v>
      </c>
      <c r="E389" s="265">
        <v>1</v>
      </c>
      <c r="F389" s="266">
        <v>1</v>
      </c>
      <c r="G389" s="267">
        <v>1</v>
      </c>
      <c r="H389" s="268">
        <v>1</v>
      </c>
      <c r="I389" s="267">
        <v>1</v>
      </c>
      <c r="J389" s="268">
        <v>1</v>
      </c>
      <c r="K389" s="269">
        <v>1</v>
      </c>
      <c r="L389" s="268">
        <v>1</v>
      </c>
      <c r="M389" s="267">
        <v>1</v>
      </c>
      <c r="N389" s="268">
        <v>1</v>
      </c>
      <c r="O389" s="267">
        <v>1</v>
      </c>
    </row>
    <row r="390" spans="1:15" x14ac:dyDescent="0.2">
      <c r="A390" s="219" t="s">
        <v>307</v>
      </c>
      <c r="B390" s="219" t="s">
        <v>315</v>
      </c>
      <c r="C390" s="219">
        <v>33059209</v>
      </c>
      <c r="D390" s="227" t="s">
        <v>356</v>
      </c>
      <c r="E390" s="265">
        <v>1</v>
      </c>
      <c r="F390" s="266">
        <v>1</v>
      </c>
      <c r="G390" s="267">
        <v>1</v>
      </c>
      <c r="H390" s="268">
        <v>1</v>
      </c>
      <c r="I390" s="267">
        <v>1</v>
      </c>
      <c r="J390" s="268">
        <v>1</v>
      </c>
      <c r="K390" s="269">
        <v>1</v>
      </c>
      <c r="L390" s="268">
        <v>1</v>
      </c>
      <c r="M390" s="267">
        <v>1</v>
      </c>
      <c r="N390" s="268">
        <v>1</v>
      </c>
      <c r="O390" s="267">
        <v>1</v>
      </c>
    </row>
    <row r="391" spans="1:15" ht="15.75" customHeight="1" x14ac:dyDescent="0.2">
      <c r="A391" s="219" t="s">
        <v>307</v>
      </c>
      <c r="B391" s="219" t="s">
        <v>315</v>
      </c>
      <c r="C391" s="219">
        <v>33059225</v>
      </c>
      <c r="D391" s="227" t="s">
        <v>357</v>
      </c>
      <c r="E391" s="265">
        <v>1</v>
      </c>
      <c r="F391" s="266">
        <v>1</v>
      </c>
      <c r="G391" s="267">
        <v>1</v>
      </c>
      <c r="H391" s="268">
        <v>1</v>
      </c>
      <c r="I391" s="267">
        <v>1</v>
      </c>
      <c r="J391" s="268">
        <v>1</v>
      </c>
      <c r="K391" s="269">
        <v>1</v>
      </c>
      <c r="L391" s="268">
        <v>1</v>
      </c>
      <c r="M391" s="267">
        <v>1</v>
      </c>
      <c r="N391" s="268">
        <v>1</v>
      </c>
      <c r="O391" s="267">
        <v>1</v>
      </c>
    </row>
    <row r="392" spans="1:15" x14ac:dyDescent="0.2">
      <c r="A392" s="219" t="s">
        <v>307</v>
      </c>
      <c r="B392" s="219" t="s">
        <v>315</v>
      </c>
      <c r="C392" s="219">
        <v>33059241</v>
      </c>
      <c r="D392" s="227" t="s">
        <v>358</v>
      </c>
      <c r="E392" s="265">
        <v>1</v>
      </c>
      <c r="F392" s="266">
        <v>1</v>
      </c>
      <c r="G392" s="267">
        <v>1</v>
      </c>
      <c r="H392" s="268">
        <v>1</v>
      </c>
      <c r="I392" s="267">
        <v>1</v>
      </c>
      <c r="J392" s="268">
        <v>1</v>
      </c>
      <c r="K392" s="269">
        <v>1</v>
      </c>
      <c r="L392" s="268">
        <v>1</v>
      </c>
      <c r="M392" s="267">
        <v>1</v>
      </c>
      <c r="N392" s="268">
        <v>1</v>
      </c>
      <c r="O392" s="267">
        <v>1</v>
      </c>
    </row>
    <row r="393" spans="1:15" x14ac:dyDescent="0.2">
      <c r="A393" s="219" t="s">
        <v>307</v>
      </c>
      <c r="B393" s="219" t="s">
        <v>315</v>
      </c>
      <c r="C393" s="219">
        <v>33059284</v>
      </c>
      <c r="D393" s="227" t="s">
        <v>359</v>
      </c>
      <c r="E393" s="265">
        <v>1</v>
      </c>
      <c r="F393" s="266">
        <v>1</v>
      </c>
      <c r="G393" s="267">
        <v>1</v>
      </c>
      <c r="H393" s="268">
        <v>1</v>
      </c>
      <c r="I393" s="267">
        <v>1</v>
      </c>
      <c r="J393" s="268">
        <v>1</v>
      </c>
      <c r="K393" s="269">
        <v>1</v>
      </c>
      <c r="L393" s="268">
        <v>1</v>
      </c>
      <c r="M393" s="267">
        <v>1</v>
      </c>
      <c r="N393" s="268">
        <v>1</v>
      </c>
      <c r="O393" s="267">
        <v>1</v>
      </c>
    </row>
    <row r="394" spans="1:15" x14ac:dyDescent="0.2">
      <c r="A394" s="219" t="s">
        <v>307</v>
      </c>
      <c r="B394" s="219" t="s">
        <v>315</v>
      </c>
      <c r="C394" s="219">
        <v>33059306</v>
      </c>
      <c r="D394" s="227" t="s">
        <v>360</v>
      </c>
      <c r="E394" s="265">
        <v>1</v>
      </c>
      <c r="F394" s="266">
        <v>1</v>
      </c>
      <c r="G394" s="267">
        <v>1</v>
      </c>
      <c r="H394" s="268">
        <v>1</v>
      </c>
      <c r="I394" s="267">
        <v>1</v>
      </c>
      <c r="J394" s="268">
        <v>1</v>
      </c>
      <c r="K394" s="269">
        <v>1</v>
      </c>
      <c r="L394" s="268">
        <v>1</v>
      </c>
      <c r="M394" s="267">
        <v>1</v>
      </c>
      <c r="N394" s="268">
        <v>1</v>
      </c>
      <c r="O394" s="267">
        <v>1</v>
      </c>
    </row>
    <row r="395" spans="1:15" x14ac:dyDescent="0.2">
      <c r="A395" s="219" t="s">
        <v>307</v>
      </c>
      <c r="B395" s="219" t="s">
        <v>315</v>
      </c>
      <c r="C395" s="219">
        <v>33059322</v>
      </c>
      <c r="D395" s="227" t="s">
        <v>361</v>
      </c>
      <c r="E395" s="265">
        <v>1</v>
      </c>
      <c r="F395" s="266">
        <v>1</v>
      </c>
      <c r="G395" s="267">
        <v>1</v>
      </c>
      <c r="H395" s="268">
        <v>1</v>
      </c>
      <c r="I395" s="267">
        <v>1</v>
      </c>
      <c r="J395" s="268">
        <v>1</v>
      </c>
      <c r="K395" s="269">
        <v>1</v>
      </c>
      <c r="L395" s="268">
        <v>1</v>
      </c>
      <c r="M395" s="267">
        <v>1</v>
      </c>
      <c r="N395" s="268">
        <v>1</v>
      </c>
      <c r="O395" s="267">
        <v>1</v>
      </c>
    </row>
    <row r="396" spans="1:15" x14ac:dyDescent="0.2">
      <c r="A396" s="219" t="s">
        <v>307</v>
      </c>
      <c r="B396" s="219" t="s">
        <v>315</v>
      </c>
      <c r="C396" s="219">
        <v>33059330</v>
      </c>
      <c r="D396" s="227" t="s">
        <v>362</v>
      </c>
      <c r="E396" s="265">
        <v>1</v>
      </c>
      <c r="F396" s="266">
        <v>1</v>
      </c>
      <c r="G396" s="267">
        <v>1</v>
      </c>
      <c r="H396" s="268">
        <v>1</v>
      </c>
      <c r="I396" s="267">
        <v>1</v>
      </c>
      <c r="J396" s="268">
        <v>1</v>
      </c>
      <c r="K396" s="269">
        <v>1</v>
      </c>
      <c r="L396" s="268">
        <v>1</v>
      </c>
      <c r="M396" s="267">
        <v>1</v>
      </c>
      <c r="N396" s="268">
        <v>1</v>
      </c>
      <c r="O396" s="267">
        <v>1</v>
      </c>
    </row>
    <row r="397" spans="1:15" x14ac:dyDescent="0.2">
      <c r="A397" s="219" t="s">
        <v>307</v>
      </c>
      <c r="B397" s="219" t="s">
        <v>315</v>
      </c>
      <c r="C397" s="219">
        <v>33059357</v>
      </c>
      <c r="D397" s="227" t="s">
        <v>363</v>
      </c>
      <c r="E397" s="265">
        <v>1</v>
      </c>
      <c r="F397" s="266">
        <v>1</v>
      </c>
      <c r="G397" s="267">
        <v>1</v>
      </c>
      <c r="H397" s="268">
        <v>1</v>
      </c>
      <c r="I397" s="267">
        <v>1</v>
      </c>
      <c r="J397" s="268">
        <v>1</v>
      </c>
      <c r="K397" s="269">
        <v>1</v>
      </c>
      <c r="L397" s="268">
        <v>1</v>
      </c>
      <c r="M397" s="267">
        <v>1</v>
      </c>
      <c r="N397" s="268">
        <v>1</v>
      </c>
      <c r="O397" s="267">
        <v>1</v>
      </c>
    </row>
    <row r="398" spans="1:15" x14ac:dyDescent="0.2">
      <c r="A398" s="219" t="s">
        <v>307</v>
      </c>
      <c r="B398" s="219" t="s">
        <v>315</v>
      </c>
      <c r="C398" s="219">
        <v>33059373</v>
      </c>
      <c r="D398" s="227" t="s">
        <v>364</v>
      </c>
      <c r="E398" s="265">
        <v>1</v>
      </c>
      <c r="F398" s="266">
        <v>1</v>
      </c>
      <c r="G398" s="267">
        <v>1</v>
      </c>
      <c r="H398" s="268">
        <v>1</v>
      </c>
      <c r="I398" s="267">
        <v>1</v>
      </c>
      <c r="J398" s="268">
        <v>1</v>
      </c>
      <c r="K398" s="269">
        <v>1</v>
      </c>
      <c r="L398" s="268">
        <v>1</v>
      </c>
      <c r="M398" s="267">
        <v>1</v>
      </c>
      <c r="N398" s="268">
        <v>1</v>
      </c>
      <c r="O398" s="267">
        <v>1</v>
      </c>
    </row>
    <row r="399" spans="1:15" x14ac:dyDescent="0.2">
      <c r="A399" s="219" t="s">
        <v>307</v>
      </c>
      <c r="B399" s="219" t="s">
        <v>315</v>
      </c>
      <c r="C399" s="219">
        <v>33059381</v>
      </c>
      <c r="D399" s="227" t="s">
        <v>365</v>
      </c>
      <c r="E399" s="265">
        <v>1</v>
      </c>
      <c r="F399" s="266">
        <v>1</v>
      </c>
      <c r="G399" s="267">
        <v>1</v>
      </c>
      <c r="H399" s="268">
        <v>1</v>
      </c>
      <c r="I399" s="267">
        <v>1</v>
      </c>
      <c r="J399" s="268">
        <v>1</v>
      </c>
      <c r="K399" s="269">
        <v>1</v>
      </c>
      <c r="L399" s="268">
        <v>1</v>
      </c>
      <c r="M399" s="267">
        <v>1</v>
      </c>
      <c r="N399" s="268">
        <v>1</v>
      </c>
      <c r="O399" s="267">
        <v>1</v>
      </c>
    </row>
    <row r="400" spans="1:15" x14ac:dyDescent="0.2">
      <c r="A400" s="219" t="s">
        <v>307</v>
      </c>
      <c r="B400" s="219" t="s">
        <v>315</v>
      </c>
      <c r="C400" s="219">
        <v>33059403</v>
      </c>
      <c r="D400" s="227" t="s">
        <v>366</v>
      </c>
      <c r="E400" s="265">
        <v>1</v>
      </c>
      <c r="F400" s="266">
        <v>1</v>
      </c>
      <c r="G400" s="267">
        <v>1</v>
      </c>
      <c r="H400" s="268">
        <v>1</v>
      </c>
      <c r="I400" s="267">
        <v>1</v>
      </c>
      <c r="J400" s="268">
        <v>1</v>
      </c>
      <c r="K400" s="269">
        <v>1</v>
      </c>
      <c r="L400" s="268">
        <v>1</v>
      </c>
      <c r="M400" s="267">
        <v>1</v>
      </c>
      <c r="N400" s="268">
        <v>1</v>
      </c>
      <c r="O400" s="267">
        <v>1</v>
      </c>
    </row>
    <row r="401" spans="1:15" x14ac:dyDescent="0.2">
      <c r="A401" s="219" t="s">
        <v>307</v>
      </c>
      <c r="B401" s="219" t="s">
        <v>315</v>
      </c>
      <c r="C401" s="219">
        <v>33059411</v>
      </c>
      <c r="D401" s="227" t="s">
        <v>367</v>
      </c>
      <c r="E401" s="265">
        <v>1</v>
      </c>
      <c r="F401" s="266">
        <v>1</v>
      </c>
      <c r="G401" s="267">
        <v>1</v>
      </c>
      <c r="H401" s="268">
        <v>1</v>
      </c>
      <c r="I401" s="267">
        <v>1</v>
      </c>
      <c r="J401" s="268">
        <v>1</v>
      </c>
      <c r="K401" s="269">
        <v>1</v>
      </c>
      <c r="L401" s="268">
        <v>1</v>
      </c>
      <c r="M401" s="267">
        <v>1</v>
      </c>
      <c r="N401" s="268">
        <v>1</v>
      </c>
      <c r="O401" s="267">
        <v>1</v>
      </c>
    </row>
    <row r="402" spans="1:15" x14ac:dyDescent="0.2">
      <c r="A402" s="219" t="s">
        <v>307</v>
      </c>
      <c r="B402" s="219" t="s">
        <v>315</v>
      </c>
      <c r="C402" s="219">
        <v>33059446</v>
      </c>
      <c r="D402" s="227" t="s">
        <v>368</v>
      </c>
      <c r="E402" s="265">
        <v>1</v>
      </c>
      <c r="F402" s="266">
        <v>1</v>
      </c>
      <c r="G402" s="267">
        <v>1</v>
      </c>
      <c r="H402" s="268">
        <v>1</v>
      </c>
      <c r="I402" s="267">
        <v>1</v>
      </c>
      <c r="J402" s="268">
        <v>1</v>
      </c>
      <c r="K402" s="269">
        <v>1</v>
      </c>
      <c r="L402" s="268">
        <v>1</v>
      </c>
      <c r="M402" s="267">
        <v>1</v>
      </c>
      <c r="N402" s="268">
        <v>1</v>
      </c>
      <c r="O402" s="267">
        <v>1</v>
      </c>
    </row>
    <row r="403" spans="1:15" x14ac:dyDescent="0.2">
      <c r="A403" s="219" t="s">
        <v>307</v>
      </c>
      <c r="B403" s="219" t="s">
        <v>315</v>
      </c>
      <c r="C403" s="219">
        <v>33059454</v>
      </c>
      <c r="D403" s="227" t="s">
        <v>369</v>
      </c>
      <c r="E403" s="265">
        <v>1</v>
      </c>
      <c r="F403" s="266">
        <v>1</v>
      </c>
      <c r="G403" s="267">
        <v>1</v>
      </c>
      <c r="H403" s="268">
        <v>1</v>
      </c>
      <c r="I403" s="267">
        <v>1</v>
      </c>
      <c r="J403" s="268">
        <v>1</v>
      </c>
      <c r="K403" s="269">
        <v>1</v>
      </c>
      <c r="L403" s="268">
        <v>1</v>
      </c>
      <c r="M403" s="267">
        <v>1</v>
      </c>
      <c r="N403" s="268">
        <v>1</v>
      </c>
      <c r="O403" s="267">
        <v>1</v>
      </c>
    </row>
    <row r="404" spans="1:15" x14ac:dyDescent="0.2">
      <c r="A404" s="219" t="s">
        <v>307</v>
      </c>
      <c r="B404" s="219" t="s">
        <v>315</v>
      </c>
      <c r="C404" s="219">
        <v>33059462</v>
      </c>
      <c r="D404" s="227" t="s">
        <v>370</v>
      </c>
      <c r="E404" s="265">
        <v>1</v>
      </c>
      <c r="F404" s="266">
        <v>1</v>
      </c>
      <c r="G404" s="267">
        <v>1</v>
      </c>
      <c r="H404" s="268">
        <v>1</v>
      </c>
      <c r="I404" s="267">
        <v>1</v>
      </c>
      <c r="J404" s="268">
        <v>1</v>
      </c>
      <c r="K404" s="269">
        <v>1</v>
      </c>
      <c r="L404" s="268">
        <v>1</v>
      </c>
      <c r="M404" s="267">
        <v>1</v>
      </c>
      <c r="N404" s="268">
        <v>1</v>
      </c>
      <c r="O404" s="267">
        <v>1</v>
      </c>
    </row>
    <row r="405" spans="1:15" x14ac:dyDescent="0.2">
      <c r="A405" s="219" t="s">
        <v>307</v>
      </c>
      <c r="B405" s="219" t="s">
        <v>315</v>
      </c>
      <c r="C405" s="219">
        <v>33059470</v>
      </c>
      <c r="D405" s="227" t="s">
        <v>371</v>
      </c>
      <c r="E405" s="265">
        <v>1</v>
      </c>
      <c r="F405" s="266">
        <v>1</v>
      </c>
      <c r="G405" s="267">
        <v>1</v>
      </c>
      <c r="H405" s="268">
        <v>1</v>
      </c>
      <c r="I405" s="267">
        <v>1</v>
      </c>
      <c r="J405" s="268">
        <v>1</v>
      </c>
      <c r="K405" s="269">
        <v>1</v>
      </c>
      <c r="L405" s="268">
        <v>1</v>
      </c>
      <c r="M405" s="267">
        <v>1</v>
      </c>
      <c r="N405" s="268">
        <v>1</v>
      </c>
      <c r="O405" s="267">
        <v>1</v>
      </c>
    </row>
    <row r="406" spans="1:15" x14ac:dyDescent="0.2">
      <c r="A406" s="219" t="s">
        <v>307</v>
      </c>
      <c r="B406" s="219" t="s">
        <v>315</v>
      </c>
      <c r="C406" s="219">
        <v>33060177</v>
      </c>
      <c r="D406" s="227" t="s">
        <v>372</v>
      </c>
      <c r="E406" s="265">
        <v>1</v>
      </c>
      <c r="F406" s="266">
        <v>1</v>
      </c>
      <c r="G406" s="267">
        <v>1</v>
      </c>
      <c r="H406" s="268">
        <v>1</v>
      </c>
      <c r="I406" s="267">
        <v>1</v>
      </c>
      <c r="J406" s="268">
        <v>1</v>
      </c>
      <c r="K406" s="269">
        <v>1</v>
      </c>
      <c r="L406" s="268">
        <v>1</v>
      </c>
      <c r="M406" s="267">
        <v>1</v>
      </c>
      <c r="N406" s="268">
        <v>1</v>
      </c>
      <c r="O406" s="267">
        <v>1</v>
      </c>
    </row>
    <row r="407" spans="1:15" x14ac:dyDescent="0.2">
      <c r="A407" s="219" t="s">
        <v>307</v>
      </c>
      <c r="B407" s="219" t="s">
        <v>315</v>
      </c>
      <c r="C407" s="219">
        <v>33060185</v>
      </c>
      <c r="D407" s="227" t="s">
        <v>373</v>
      </c>
      <c r="E407" s="265">
        <v>1</v>
      </c>
      <c r="F407" s="266">
        <v>1</v>
      </c>
      <c r="G407" s="267">
        <v>1</v>
      </c>
      <c r="H407" s="268">
        <v>1</v>
      </c>
      <c r="I407" s="267">
        <v>1</v>
      </c>
      <c r="J407" s="268">
        <v>1</v>
      </c>
      <c r="K407" s="269">
        <v>1</v>
      </c>
      <c r="L407" s="268">
        <v>1</v>
      </c>
      <c r="M407" s="267">
        <v>1</v>
      </c>
      <c r="N407" s="268">
        <v>1</v>
      </c>
      <c r="O407" s="267">
        <v>1</v>
      </c>
    </row>
    <row r="408" spans="1:15" x14ac:dyDescent="0.2">
      <c r="A408" s="219" t="s">
        <v>307</v>
      </c>
      <c r="B408" s="219" t="s">
        <v>315</v>
      </c>
      <c r="C408" s="219">
        <v>33060193</v>
      </c>
      <c r="D408" s="227" t="s">
        <v>374</v>
      </c>
      <c r="E408" s="265">
        <v>1</v>
      </c>
      <c r="F408" s="266">
        <v>1</v>
      </c>
      <c r="G408" s="267">
        <v>1</v>
      </c>
      <c r="H408" s="268">
        <v>1</v>
      </c>
      <c r="I408" s="267">
        <v>1</v>
      </c>
      <c r="J408" s="268">
        <v>1</v>
      </c>
      <c r="K408" s="269">
        <v>1</v>
      </c>
      <c r="L408" s="268">
        <v>1</v>
      </c>
      <c r="M408" s="267">
        <v>1</v>
      </c>
      <c r="N408" s="268">
        <v>1</v>
      </c>
      <c r="O408" s="267">
        <v>1</v>
      </c>
    </row>
    <row r="409" spans="1:15" x14ac:dyDescent="0.2">
      <c r="A409" s="219" t="s">
        <v>307</v>
      </c>
      <c r="B409" s="219" t="s">
        <v>315</v>
      </c>
      <c r="C409" s="219">
        <v>33060274</v>
      </c>
      <c r="D409" s="227" t="s">
        <v>375</v>
      </c>
      <c r="E409" s="265">
        <v>1</v>
      </c>
      <c r="F409" s="266">
        <v>1</v>
      </c>
      <c r="G409" s="267">
        <v>1</v>
      </c>
      <c r="H409" s="268">
        <v>1</v>
      </c>
      <c r="I409" s="267">
        <v>1</v>
      </c>
      <c r="J409" s="268">
        <v>1</v>
      </c>
      <c r="K409" s="269">
        <v>1</v>
      </c>
      <c r="L409" s="268">
        <v>1</v>
      </c>
      <c r="M409" s="267">
        <v>1</v>
      </c>
      <c r="N409" s="268">
        <v>1</v>
      </c>
      <c r="O409" s="267">
        <v>1</v>
      </c>
    </row>
    <row r="410" spans="1:15" x14ac:dyDescent="0.2">
      <c r="A410" s="219" t="s">
        <v>307</v>
      </c>
      <c r="B410" s="219" t="s">
        <v>315</v>
      </c>
      <c r="C410" s="219">
        <v>33060711</v>
      </c>
      <c r="D410" s="227" t="s">
        <v>376</v>
      </c>
      <c r="E410" s="265">
        <v>1</v>
      </c>
      <c r="F410" s="266">
        <v>1</v>
      </c>
      <c r="G410" s="267">
        <v>1</v>
      </c>
      <c r="H410" s="268">
        <v>1</v>
      </c>
      <c r="I410" s="267">
        <v>1</v>
      </c>
      <c r="J410" s="268">
        <v>1</v>
      </c>
      <c r="K410" s="269">
        <v>1</v>
      </c>
      <c r="L410" s="268">
        <v>1</v>
      </c>
      <c r="M410" s="267">
        <v>1</v>
      </c>
      <c r="N410" s="268">
        <v>1</v>
      </c>
      <c r="O410" s="267">
        <v>1</v>
      </c>
    </row>
    <row r="411" spans="1:15" x14ac:dyDescent="0.2">
      <c r="A411" s="219" t="s">
        <v>307</v>
      </c>
      <c r="B411" s="219" t="s">
        <v>315</v>
      </c>
      <c r="C411" s="219">
        <v>33060720</v>
      </c>
      <c r="D411" s="227" t="s">
        <v>377</v>
      </c>
      <c r="E411" s="265">
        <v>1</v>
      </c>
      <c r="F411" s="266">
        <v>1</v>
      </c>
      <c r="G411" s="267">
        <v>1</v>
      </c>
      <c r="H411" s="268">
        <v>1</v>
      </c>
      <c r="I411" s="267">
        <v>1</v>
      </c>
      <c r="J411" s="268">
        <v>1</v>
      </c>
      <c r="K411" s="269">
        <v>1</v>
      </c>
      <c r="L411" s="268">
        <v>1</v>
      </c>
      <c r="M411" s="267">
        <v>1</v>
      </c>
      <c r="N411" s="268">
        <v>1</v>
      </c>
      <c r="O411" s="267">
        <v>1</v>
      </c>
    </row>
    <row r="412" spans="1:15" x14ac:dyDescent="0.2">
      <c r="A412" s="219" t="s">
        <v>307</v>
      </c>
      <c r="B412" s="219" t="s">
        <v>315</v>
      </c>
      <c r="C412" s="219">
        <v>33060738</v>
      </c>
      <c r="D412" s="227" t="s">
        <v>378</v>
      </c>
      <c r="E412" s="265">
        <v>1</v>
      </c>
      <c r="F412" s="266">
        <v>1</v>
      </c>
      <c r="G412" s="267">
        <v>1</v>
      </c>
      <c r="H412" s="268">
        <v>1</v>
      </c>
      <c r="I412" s="267">
        <v>1</v>
      </c>
      <c r="J412" s="268">
        <v>1</v>
      </c>
      <c r="K412" s="269">
        <v>1</v>
      </c>
      <c r="L412" s="268">
        <v>1</v>
      </c>
      <c r="M412" s="267">
        <v>1</v>
      </c>
      <c r="N412" s="268">
        <v>1</v>
      </c>
      <c r="O412" s="267">
        <v>1</v>
      </c>
    </row>
    <row r="413" spans="1:15" x14ac:dyDescent="0.2">
      <c r="A413" s="219" t="s">
        <v>307</v>
      </c>
      <c r="B413" s="219" t="s">
        <v>315</v>
      </c>
      <c r="C413" s="219">
        <v>33060746</v>
      </c>
      <c r="D413" s="227" t="s">
        <v>379</v>
      </c>
      <c r="E413" s="265">
        <v>1</v>
      </c>
      <c r="F413" s="266">
        <v>1</v>
      </c>
      <c r="G413" s="267">
        <v>1</v>
      </c>
      <c r="H413" s="268">
        <v>1</v>
      </c>
      <c r="I413" s="267">
        <v>1</v>
      </c>
      <c r="J413" s="268">
        <v>1</v>
      </c>
      <c r="K413" s="269">
        <v>1</v>
      </c>
      <c r="L413" s="268">
        <v>1</v>
      </c>
      <c r="M413" s="267">
        <v>1</v>
      </c>
      <c r="N413" s="268">
        <v>1</v>
      </c>
      <c r="O413" s="267">
        <v>1</v>
      </c>
    </row>
    <row r="414" spans="1:15" x14ac:dyDescent="0.2">
      <c r="A414" s="219" t="s">
        <v>307</v>
      </c>
      <c r="B414" s="219" t="s">
        <v>315</v>
      </c>
      <c r="C414" s="219">
        <v>33060797</v>
      </c>
      <c r="D414" s="227" t="s">
        <v>380</v>
      </c>
      <c r="E414" s="265">
        <v>1</v>
      </c>
      <c r="F414" s="266">
        <v>1</v>
      </c>
      <c r="G414" s="267">
        <v>1</v>
      </c>
      <c r="H414" s="268">
        <v>1</v>
      </c>
      <c r="I414" s="267">
        <v>1</v>
      </c>
      <c r="J414" s="268">
        <v>1</v>
      </c>
      <c r="K414" s="269">
        <v>1</v>
      </c>
      <c r="L414" s="268">
        <v>1</v>
      </c>
      <c r="M414" s="267">
        <v>1</v>
      </c>
      <c r="N414" s="268">
        <v>1</v>
      </c>
      <c r="O414" s="267">
        <v>1</v>
      </c>
    </row>
    <row r="415" spans="1:15" x14ac:dyDescent="0.2">
      <c r="A415" s="219" t="s">
        <v>307</v>
      </c>
      <c r="B415" s="219" t="s">
        <v>315</v>
      </c>
      <c r="C415" s="219">
        <v>33060800</v>
      </c>
      <c r="D415" s="227" t="s">
        <v>381</v>
      </c>
      <c r="E415" s="265">
        <v>1</v>
      </c>
      <c r="F415" s="266">
        <v>1</v>
      </c>
      <c r="G415" s="267">
        <v>1</v>
      </c>
      <c r="H415" s="268">
        <v>1</v>
      </c>
      <c r="I415" s="267">
        <v>1</v>
      </c>
      <c r="J415" s="268">
        <v>1</v>
      </c>
      <c r="K415" s="269">
        <v>1</v>
      </c>
      <c r="L415" s="268">
        <v>1</v>
      </c>
      <c r="M415" s="267">
        <v>1</v>
      </c>
      <c r="N415" s="268">
        <v>1</v>
      </c>
      <c r="O415" s="267">
        <v>1</v>
      </c>
    </row>
    <row r="416" spans="1:15" x14ac:dyDescent="0.2">
      <c r="A416" s="219" t="s">
        <v>307</v>
      </c>
      <c r="B416" s="219" t="s">
        <v>315</v>
      </c>
      <c r="C416" s="219">
        <v>33060819</v>
      </c>
      <c r="D416" s="227" t="s">
        <v>382</v>
      </c>
      <c r="E416" s="265">
        <v>1</v>
      </c>
      <c r="F416" s="266">
        <v>1</v>
      </c>
      <c r="G416" s="267">
        <v>1</v>
      </c>
      <c r="H416" s="268">
        <v>1</v>
      </c>
      <c r="I416" s="267">
        <v>1</v>
      </c>
      <c r="J416" s="268">
        <v>1</v>
      </c>
      <c r="K416" s="269">
        <v>1</v>
      </c>
      <c r="L416" s="268">
        <v>1</v>
      </c>
      <c r="M416" s="267">
        <v>1</v>
      </c>
      <c r="N416" s="268">
        <v>1</v>
      </c>
      <c r="O416" s="267">
        <v>1</v>
      </c>
    </row>
    <row r="417" spans="1:15" x14ac:dyDescent="0.2">
      <c r="A417" s="219" t="s">
        <v>307</v>
      </c>
      <c r="B417" s="219" t="s">
        <v>315</v>
      </c>
      <c r="C417" s="219">
        <v>33060827</v>
      </c>
      <c r="D417" s="227" t="s">
        <v>383</v>
      </c>
      <c r="E417" s="265">
        <v>1</v>
      </c>
      <c r="F417" s="266">
        <v>1</v>
      </c>
      <c r="G417" s="267">
        <v>1</v>
      </c>
      <c r="H417" s="268">
        <v>1</v>
      </c>
      <c r="I417" s="267">
        <v>1</v>
      </c>
      <c r="J417" s="268">
        <v>1</v>
      </c>
      <c r="K417" s="269">
        <v>1</v>
      </c>
      <c r="L417" s="268">
        <v>1</v>
      </c>
      <c r="M417" s="267">
        <v>1</v>
      </c>
      <c r="N417" s="268">
        <v>1</v>
      </c>
      <c r="O417" s="267">
        <v>1</v>
      </c>
    </row>
    <row r="418" spans="1:15" x14ac:dyDescent="0.2">
      <c r="A418" s="219" t="s">
        <v>307</v>
      </c>
      <c r="B418" s="219" t="s">
        <v>315</v>
      </c>
      <c r="C418" s="219">
        <v>33060835</v>
      </c>
      <c r="D418" s="227" t="s">
        <v>384</v>
      </c>
      <c r="E418" s="265">
        <v>1</v>
      </c>
      <c r="F418" s="266">
        <v>1</v>
      </c>
      <c r="G418" s="267">
        <v>1</v>
      </c>
      <c r="H418" s="268">
        <v>1</v>
      </c>
      <c r="I418" s="267">
        <v>1</v>
      </c>
      <c r="J418" s="268">
        <v>1</v>
      </c>
      <c r="K418" s="269">
        <v>1</v>
      </c>
      <c r="L418" s="268">
        <v>1</v>
      </c>
      <c r="M418" s="267">
        <v>1</v>
      </c>
      <c r="N418" s="268">
        <v>1</v>
      </c>
      <c r="O418" s="267">
        <v>1</v>
      </c>
    </row>
    <row r="419" spans="1:15" x14ac:dyDescent="0.2">
      <c r="A419" s="219" t="s">
        <v>307</v>
      </c>
      <c r="B419" s="219" t="s">
        <v>315</v>
      </c>
      <c r="C419" s="219">
        <v>33060843</v>
      </c>
      <c r="D419" s="227" t="s">
        <v>385</v>
      </c>
      <c r="E419" s="265">
        <v>1</v>
      </c>
      <c r="F419" s="266">
        <v>1</v>
      </c>
      <c r="G419" s="267">
        <v>1</v>
      </c>
      <c r="H419" s="268">
        <v>1</v>
      </c>
      <c r="I419" s="267">
        <v>1</v>
      </c>
      <c r="J419" s="268">
        <v>1</v>
      </c>
      <c r="K419" s="269">
        <v>1</v>
      </c>
      <c r="L419" s="268">
        <v>1</v>
      </c>
      <c r="M419" s="267">
        <v>1</v>
      </c>
      <c r="N419" s="268">
        <v>1</v>
      </c>
      <c r="O419" s="267">
        <v>1</v>
      </c>
    </row>
    <row r="420" spans="1:15" x14ac:dyDescent="0.2">
      <c r="A420" s="219" t="s">
        <v>307</v>
      </c>
      <c r="B420" s="219" t="s">
        <v>315</v>
      </c>
      <c r="C420" s="219">
        <v>33060860</v>
      </c>
      <c r="D420" s="227" t="s">
        <v>386</v>
      </c>
      <c r="E420" s="265">
        <v>1</v>
      </c>
      <c r="F420" s="266">
        <v>1</v>
      </c>
      <c r="G420" s="267">
        <v>1</v>
      </c>
      <c r="H420" s="268">
        <v>1</v>
      </c>
      <c r="I420" s="267">
        <v>1</v>
      </c>
      <c r="J420" s="268">
        <v>1</v>
      </c>
      <c r="K420" s="269">
        <v>1</v>
      </c>
      <c r="L420" s="268">
        <v>1</v>
      </c>
      <c r="M420" s="267">
        <v>1</v>
      </c>
      <c r="N420" s="268">
        <v>1</v>
      </c>
      <c r="O420" s="267">
        <v>1</v>
      </c>
    </row>
    <row r="421" spans="1:15" x14ac:dyDescent="0.2">
      <c r="A421" s="219" t="s">
        <v>307</v>
      </c>
      <c r="B421" s="219" t="s">
        <v>315</v>
      </c>
      <c r="C421" s="219">
        <v>33060878</v>
      </c>
      <c r="D421" s="227" t="s">
        <v>387</v>
      </c>
      <c r="E421" s="265">
        <v>1</v>
      </c>
      <c r="F421" s="266">
        <v>1</v>
      </c>
      <c r="G421" s="267">
        <v>1</v>
      </c>
      <c r="H421" s="268">
        <v>1</v>
      </c>
      <c r="I421" s="267">
        <v>1</v>
      </c>
      <c r="J421" s="268">
        <v>1</v>
      </c>
      <c r="K421" s="269">
        <v>1</v>
      </c>
      <c r="L421" s="268">
        <v>1</v>
      </c>
      <c r="M421" s="267">
        <v>1</v>
      </c>
      <c r="N421" s="268">
        <v>1</v>
      </c>
      <c r="O421" s="267">
        <v>1</v>
      </c>
    </row>
    <row r="422" spans="1:15" x14ac:dyDescent="0.2">
      <c r="A422" s="219" t="s">
        <v>307</v>
      </c>
      <c r="B422" s="219" t="s">
        <v>315</v>
      </c>
      <c r="C422" s="219">
        <v>33061769</v>
      </c>
      <c r="D422" s="227" t="s">
        <v>388</v>
      </c>
      <c r="E422" s="265">
        <v>1</v>
      </c>
      <c r="F422" s="266">
        <v>1</v>
      </c>
      <c r="G422" s="267">
        <v>1</v>
      </c>
      <c r="H422" s="268">
        <v>1</v>
      </c>
      <c r="I422" s="267">
        <v>1</v>
      </c>
      <c r="J422" s="268">
        <v>1</v>
      </c>
      <c r="K422" s="269">
        <v>1</v>
      </c>
      <c r="L422" s="268">
        <v>1</v>
      </c>
      <c r="M422" s="267">
        <v>1</v>
      </c>
      <c r="N422" s="268">
        <v>1</v>
      </c>
      <c r="O422" s="267">
        <v>1</v>
      </c>
    </row>
    <row r="423" spans="1:15" x14ac:dyDescent="0.2">
      <c r="A423" s="219" t="s">
        <v>307</v>
      </c>
      <c r="B423" s="219" t="s">
        <v>315</v>
      </c>
      <c r="C423" s="219">
        <v>33061890</v>
      </c>
      <c r="D423" s="227" t="s">
        <v>389</v>
      </c>
      <c r="E423" s="265">
        <v>1</v>
      </c>
      <c r="F423" s="266">
        <v>1</v>
      </c>
      <c r="G423" s="267">
        <v>1</v>
      </c>
      <c r="H423" s="268">
        <v>1</v>
      </c>
      <c r="I423" s="267">
        <v>1</v>
      </c>
      <c r="J423" s="268">
        <v>1</v>
      </c>
      <c r="K423" s="269">
        <v>1</v>
      </c>
      <c r="L423" s="268">
        <v>1</v>
      </c>
      <c r="M423" s="267">
        <v>1</v>
      </c>
      <c r="N423" s="268">
        <v>1</v>
      </c>
      <c r="O423" s="267">
        <v>1</v>
      </c>
    </row>
    <row r="424" spans="1:15" x14ac:dyDescent="0.2">
      <c r="A424" s="219" t="s">
        <v>307</v>
      </c>
      <c r="B424" s="219" t="s">
        <v>315</v>
      </c>
      <c r="C424" s="219">
        <v>33097020</v>
      </c>
      <c r="D424" s="227" t="s">
        <v>390</v>
      </c>
      <c r="E424" s="265">
        <v>1</v>
      </c>
      <c r="F424" s="266">
        <v>1</v>
      </c>
      <c r="G424" s="267">
        <v>1</v>
      </c>
      <c r="H424" s="268">
        <v>1</v>
      </c>
      <c r="I424" s="267">
        <v>1</v>
      </c>
      <c r="J424" s="268">
        <v>1</v>
      </c>
      <c r="K424" s="269">
        <v>1</v>
      </c>
      <c r="L424" s="268">
        <v>1</v>
      </c>
      <c r="M424" s="267">
        <v>1</v>
      </c>
      <c r="N424" s="268">
        <v>1</v>
      </c>
      <c r="O424" s="267">
        <v>1</v>
      </c>
    </row>
    <row r="425" spans="1:15" x14ac:dyDescent="0.2">
      <c r="A425" s="219" t="s">
        <v>307</v>
      </c>
      <c r="B425" s="219" t="s">
        <v>315</v>
      </c>
      <c r="C425" s="219">
        <v>33097275</v>
      </c>
      <c r="D425" s="227" t="s">
        <v>391</v>
      </c>
      <c r="E425" s="265">
        <v>1</v>
      </c>
      <c r="F425" s="266">
        <v>1</v>
      </c>
      <c r="G425" s="267">
        <v>1</v>
      </c>
      <c r="H425" s="268">
        <v>1</v>
      </c>
      <c r="I425" s="267">
        <v>1</v>
      </c>
      <c r="J425" s="268">
        <v>1</v>
      </c>
      <c r="K425" s="269">
        <v>1</v>
      </c>
      <c r="L425" s="268">
        <v>1</v>
      </c>
      <c r="M425" s="267">
        <v>1</v>
      </c>
      <c r="N425" s="268">
        <v>1</v>
      </c>
      <c r="O425" s="267">
        <v>1</v>
      </c>
    </row>
    <row r="426" spans="1:15" x14ac:dyDescent="0.2">
      <c r="A426" s="219" t="s">
        <v>307</v>
      </c>
      <c r="B426" s="219" t="s">
        <v>315</v>
      </c>
      <c r="C426" s="219">
        <v>33098123</v>
      </c>
      <c r="D426" s="227" t="s">
        <v>392</v>
      </c>
      <c r="E426" s="265">
        <v>1</v>
      </c>
      <c r="F426" s="266">
        <v>1</v>
      </c>
      <c r="G426" s="267">
        <v>1</v>
      </c>
      <c r="H426" s="268">
        <v>1</v>
      </c>
      <c r="I426" s="267">
        <v>1</v>
      </c>
      <c r="J426" s="268">
        <v>1</v>
      </c>
      <c r="K426" s="269">
        <v>1</v>
      </c>
      <c r="L426" s="268">
        <v>1</v>
      </c>
      <c r="M426" s="267">
        <v>1</v>
      </c>
      <c r="N426" s="268">
        <v>1</v>
      </c>
      <c r="O426" s="267">
        <v>1</v>
      </c>
    </row>
    <row r="427" spans="1:15" x14ac:dyDescent="0.2">
      <c r="A427" s="219" t="s">
        <v>307</v>
      </c>
      <c r="B427" s="219" t="s">
        <v>315</v>
      </c>
      <c r="C427" s="219">
        <v>33100322</v>
      </c>
      <c r="D427" s="227" t="s">
        <v>393</v>
      </c>
      <c r="E427" s="265">
        <v>1</v>
      </c>
      <c r="F427" s="266">
        <v>1</v>
      </c>
      <c r="G427" s="267">
        <v>1</v>
      </c>
      <c r="H427" s="268">
        <v>1</v>
      </c>
      <c r="I427" s="267">
        <v>1</v>
      </c>
      <c r="J427" s="268">
        <v>1</v>
      </c>
      <c r="K427" s="269">
        <v>1</v>
      </c>
      <c r="L427" s="268">
        <v>1</v>
      </c>
      <c r="M427" s="267">
        <v>1</v>
      </c>
      <c r="N427" s="268">
        <v>1</v>
      </c>
      <c r="O427" s="267">
        <v>1</v>
      </c>
    </row>
    <row r="428" spans="1:15" ht="16.5" customHeight="1" x14ac:dyDescent="0.2">
      <c r="A428" s="219" t="s">
        <v>307</v>
      </c>
      <c r="B428" s="219" t="s">
        <v>315</v>
      </c>
      <c r="C428" s="219">
        <v>33117764</v>
      </c>
      <c r="D428" s="227" t="s">
        <v>394</v>
      </c>
      <c r="E428" s="265">
        <v>1</v>
      </c>
      <c r="F428" s="266">
        <v>1</v>
      </c>
      <c r="G428" s="267">
        <v>1</v>
      </c>
      <c r="H428" s="268">
        <v>1</v>
      </c>
      <c r="I428" s="267">
        <v>1</v>
      </c>
      <c r="J428" s="268">
        <v>1</v>
      </c>
      <c r="K428" s="269">
        <v>1</v>
      </c>
      <c r="L428" s="268">
        <v>1</v>
      </c>
      <c r="M428" s="267">
        <v>1</v>
      </c>
      <c r="N428" s="268">
        <v>1</v>
      </c>
      <c r="O428" s="267">
        <v>1</v>
      </c>
    </row>
    <row r="429" spans="1:15" x14ac:dyDescent="0.2">
      <c r="A429" s="219" t="s">
        <v>307</v>
      </c>
      <c r="B429" s="219" t="s">
        <v>315</v>
      </c>
      <c r="C429" s="219">
        <v>33142270</v>
      </c>
      <c r="D429" s="227" t="s">
        <v>395</v>
      </c>
      <c r="E429" s="265">
        <v>1</v>
      </c>
      <c r="F429" s="266">
        <v>1</v>
      </c>
      <c r="G429" s="267">
        <v>1</v>
      </c>
      <c r="H429" s="268">
        <v>1</v>
      </c>
      <c r="I429" s="267">
        <v>1</v>
      </c>
      <c r="J429" s="268">
        <v>1</v>
      </c>
      <c r="K429" s="269">
        <v>1</v>
      </c>
      <c r="L429" s="268">
        <v>1</v>
      </c>
      <c r="M429" s="267">
        <v>1</v>
      </c>
      <c r="N429" s="268">
        <v>1</v>
      </c>
      <c r="O429" s="267">
        <v>1</v>
      </c>
    </row>
    <row r="430" spans="1:15" x14ac:dyDescent="0.2">
      <c r="A430" s="219" t="s">
        <v>307</v>
      </c>
      <c r="B430" s="219" t="s">
        <v>396</v>
      </c>
      <c r="C430" s="219">
        <v>33061742</v>
      </c>
      <c r="D430" s="227" t="s">
        <v>397</v>
      </c>
      <c r="E430" s="265">
        <v>1</v>
      </c>
      <c r="F430" s="266">
        <v>1</v>
      </c>
      <c r="G430" s="267">
        <v>1</v>
      </c>
      <c r="H430" s="268">
        <v>1</v>
      </c>
      <c r="I430" s="267">
        <v>1</v>
      </c>
      <c r="J430" s="268">
        <v>1</v>
      </c>
      <c r="K430" s="269">
        <v>1</v>
      </c>
      <c r="L430" s="268">
        <v>1</v>
      </c>
      <c r="M430" s="267">
        <v>1</v>
      </c>
      <c r="N430" s="268">
        <v>1</v>
      </c>
      <c r="O430" s="267">
        <v>1</v>
      </c>
    </row>
    <row r="431" spans="1:15" x14ac:dyDescent="0.2">
      <c r="A431" s="219" t="s">
        <v>307</v>
      </c>
      <c r="B431" s="219" t="s">
        <v>396</v>
      </c>
      <c r="C431" s="219">
        <v>33061750</v>
      </c>
      <c r="D431" s="227" t="s">
        <v>398</v>
      </c>
      <c r="E431" s="265">
        <v>1</v>
      </c>
      <c r="F431" s="266">
        <v>1</v>
      </c>
      <c r="G431" s="267">
        <v>1</v>
      </c>
      <c r="H431" s="268">
        <v>1</v>
      </c>
      <c r="I431" s="267">
        <v>1</v>
      </c>
      <c r="J431" s="268">
        <v>1</v>
      </c>
      <c r="K431" s="269">
        <v>1</v>
      </c>
      <c r="L431" s="268">
        <v>1</v>
      </c>
      <c r="M431" s="267">
        <v>1</v>
      </c>
      <c r="N431" s="268">
        <v>1</v>
      </c>
      <c r="O431" s="267">
        <v>1</v>
      </c>
    </row>
    <row r="432" spans="1:15" x14ac:dyDescent="0.2">
      <c r="A432" s="219" t="s">
        <v>307</v>
      </c>
      <c r="B432" s="219" t="s">
        <v>396</v>
      </c>
      <c r="C432" s="219">
        <v>33061866</v>
      </c>
      <c r="D432" s="227" t="s">
        <v>399</v>
      </c>
      <c r="E432" s="265">
        <v>1</v>
      </c>
      <c r="F432" s="266">
        <v>1</v>
      </c>
      <c r="G432" s="267">
        <v>1</v>
      </c>
      <c r="H432" s="268">
        <v>1</v>
      </c>
      <c r="I432" s="267">
        <v>1</v>
      </c>
      <c r="J432" s="268">
        <v>1</v>
      </c>
      <c r="K432" s="269">
        <v>1</v>
      </c>
      <c r="L432" s="268">
        <v>1</v>
      </c>
      <c r="M432" s="267">
        <v>1</v>
      </c>
      <c r="N432" s="268">
        <v>1</v>
      </c>
      <c r="O432" s="267">
        <v>1</v>
      </c>
    </row>
    <row r="433" spans="1:15" x14ac:dyDescent="0.2">
      <c r="A433" s="219" t="s">
        <v>307</v>
      </c>
      <c r="B433" s="219" t="s">
        <v>396</v>
      </c>
      <c r="C433" s="219">
        <v>33061874</v>
      </c>
      <c r="D433" s="227" t="s">
        <v>400</v>
      </c>
      <c r="E433" s="265">
        <v>1</v>
      </c>
      <c r="F433" s="266">
        <v>1</v>
      </c>
      <c r="G433" s="267">
        <v>1</v>
      </c>
      <c r="H433" s="268">
        <v>1</v>
      </c>
      <c r="I433" s="267">
        <v>1</v>
      </c>
      <c r="J433" s="268">
        <v>1</v>
      </c>
      <c r="K433" s="269">
        <v>1</v>
      </c>
      <c r="L433" s="268">
        <v>1</v>
      </c>
      <c r="M433" s="267">
        <v>1</v>
      </c>
      <c r="N433" s="268">
        <v>1</v>
      </c>
      <c r="O433" s="267">
        <v>1</v>
      </c>
    </row>
    <row r="434" spans="1:15" x14ac:dyDescent="0.2">
      <c r="A434" s="219" t="s">
        <v>307</v>
      </c>
      <c r="B434" s="219" t="s">
        <v>396</v>
      </c>
      <c r="C434" s="219">
        <v>33061920</v>
      </c>
      <c r="D434" s="227" t="s">
        <v>401</v>
      </c>
      <c r="E434" s="265">
        <v>1</v>
      </c>
      <c r="F434" s="266">
        <v>1</v>
      </c>
      <c r="G434" s="267">
        <v>1</v>
      </c>
      <c r="H434" s="268">
        <v>1</v>
      </c>
      <c r="I434" s="267">
        <v>1</v>
      </c>
      <c r="J434" s="268">
        <v>1</v>
      </c>
      <c r="K434" s="269">
        <v>1</v>
      </c>
      <c r="L434" s="268">
        <v>1</v>
      </c>
      <c r="M434" s="267">
        <v>1</v>
      </c>
      <c r="N434" s="268">
        <v>1</v>
      </c>
      <c r="O434" s="267">
        <v>1</v>
      </c>
    </row>
    <row r="435" spans="1:15" x14ac:dyDescent="0.2">
      <c r="A435" s="219" t="s">
        <v>307</v>
      </c>
      <c r="B435" s="219" t="s">
        <v>396</v>
      </c>
      <c r="C435" s="219">
        <v>33061939</v>
      </c>
      <c r="D435" s="227" t="s">
        <v>402</v>
      </c>
      <c r="E435" s="265">
        <v>1</v>
      </c>
      <c r="F435" s="266">
        <v>1</v>
      </c>
      <c r="G435" s="267">
        <v>1</v>
      </c>
      <c r="H435" s="268">
        <v>1</v>
      </c>
      <c r="I435" s="267">
        <v>1</v>
      </c>
      <c r="J435" s="268">
        <v>1</v>
      </c>
      <c r="K435" s="269">
        <v>1</v>
      </c>
      <c r="L435" s="268">
        <v>1</v>
      </c>
      <c r="M435" s="267">
        <v>1</v>
      </c>
      <c r="N435" s="268">
        <v>1</v>
      </c>
      <c r="O435" s="267">
        <v>1</v>
      </c>
    </row>
    <row r="436" spans="1:15" x14ac:dyDescent="0.2">
      <c r="A436" s="219" t="s">
        <v>307</v>
      </c>
      <c r="B436" s="219" t="s">
        <v>396</v>
      </c>
      <c r="C436" s="219">
        <v>33096740</v>
      </c>
      <c r="D436" s="227" t="s">
        <v>403</v>
      </c>
      <c r="E436" s="265">
        <v>1</v>
      </c>
      <c r="F436" s="266">
        <v>1</v>
      </c>
      <c r="G436" s="267">
        <v>1</v>
      </c>
      <c r="H436" s="268">
        <v>1</v>
      </c>
      <c r="I436" s="267">
        <v>1</v>
      </c>
      <c r="J436" s="268">
        <v>1</v>
      </c>
      <c r="K436" s="269">
        <v>1</v>
      </c>
      <c r="L436" s="268">
        <v>1</v>
      </c>
      <c r="M436" s="267">
        <v>1</v>
      </c>
      <c r="N436" s="268">
        <v>1</v>
      </c>
      <c r="O436" s="267">
        <v>1</v>
      </c>
    </row>
    <row r="437" spans="1:15" x14ac:dyDescent="0.2">
      <c r="A437" s="219" t="s">
        <v>307</v>
      </c>
      <c r="B437" s="219" t="s">
        <v>396</v>
      </c>
      <c r="C437" s="219">
        <v>33097062</v>
      </c>
      <c r="D437" s="227" t="s">
        <v>404</v>
      </c>
      <c r="E437" s="265">
        <v>1</v>
      </c>
      <c r="F437" s="266">
        <v>1</v>
      </c>
      <c r="G437" s="267">
        <v>1</v>
      </c>
      <c r="H437" s="268">
        <v>1</v>
      </c>
      <c r="I437" s="267">
        <v>1</v>
      </c>
      <c r="J437" s="268">
        <v>1</v>
      </c>
      <c r="K437" s="269">
        <v>1</v>
      </c>
      <c r="L437" s="268">
        <v>1</v>
      </c>
      <c r="M437" s="267">
        <v>1</v>
      </c>
      <c r="N437" s="268">
        <v>1</v>
      </c>
      <c r="O437" s="267">
        <v>1</v>
      </c>
    </row>
    <row r="438" spans="1:15" x14ac:dyDescent="0.2">
      <c r="A438" s="219" t="s">
        <v>307</v>
      </c>
      <c r="B438" s="219" t="s">
        <v>396</v>
      </c>
      <c r="C438" s="219">
        <v>33097151</v>
      </c>
      <c r="D438" s="227" t="s">
        <v>405</v>
      </c>
      <c r="E438" s="265">
        <v>1</v>
      </c>
      <c r="F438" s="266">
        <v>1</v>
      </c>
      <c r="G438" s="267">
        <v>1</v>
      </c>
      <c r="H438" s="268">
        <v>1</v>
      </c>
      <c r="I438" s="267">
        <v>1</v>
      </c>
      <c r="J438" s="268">
        <v>1</v>
      </c>
      <c r="K438" s="269">
        <v>1</v>
      </c>
      <c r="L438" s="268">
        <v>1</v>
      </c>
      <c r="M438" s="267">
        <v>1</v>
      </c>
      <c r="N438" s="268">
        <v>1</v>
      </c>
      <c r="O438" s="267">
        <v>1</v>
      </c>
    </row>
    <row r="439" spans="1:15" x14ac:dyDescent="0.2">
      <c r="A439" s="219" t="s">
        <v>307</v>
      </c>
      <c r="B439" s="219" t="s">
        <v>396</v>
      </c>
      <c r="C439" s="219">
        <v>33097607</v>
      </c>
      <c r="D439" s="227" t="s">
        <v>406</v>
      </c>
      <c r="E439" s="265">
        <v>1</v>
      </c>
      <c r="F439" s="266">
        <v>1</v>
      </c>
      <c r="G439" s="267">
        <v>1</v>
      </c>
      <c r="H439" s="268">
        <v>1</v>
      </c>
      <c r="I439" s="267">
        <v>1</v>
      </c>
      <c r="J439" s="268">
        <v>1</v>
      </c>
      <c r="K439" s="269">
        <v>1</v>
      </c>
      <c r="L439" s="268">
        <v>1</v>
      </c>
      <c r="M439" s="267">
        <v>1</v>
      </c>
      <c r="N439" s="268">
        <v>1</v>
      </c>
      <c r="O439" s="267">
        <v>1</v>
      </c>
    </row>
    <row r="440" spans="1:15" x14ac:dyDescent="0.2">
      <c r="A440" s="219" t="s">
        <v>307</v>
      </c>
      <c r="B440" s="219" t="s">
        <v>396</v>
      </c>
      <c r="C440" s="219">
        <v>33099898</v>
      </c>
      <c r="D440" s="227" t="s">
        <v>407</v>
      </c>
      <c r="E440" s="265">
        <v>1</v>
      </c>
      <c r="F440" s="266">
        <v>1</v>
      </c>
      <c r="G440" s="267">
        <v>1</v>
      </c>
      <c r="H440" s="268">
        <v>1</v>
      </c>
      <c r="I440" s="267">
        <v>1</v>
      </c>
      <c r="J440" s="268">
        <v>1</v>
      </c>
      <c r="K440" s="269">
        <v>1</v>
      </c>
      <c r="L440" s="268">
        <v>1</v>
      </c>
      <c r="M440" s="267">
        <v>1</v>
      </c>
      <c r="N440" s="268">
        <v>1</v>
      </c>
      <c r="O440" s="267">
        <v>1</v>
      </c>
    </row>
    <row r="441" spans="1:15" x14ac:dyDescent="0.2">
      <c r="A441" s="219" t="s">
        <v>307</v>
      </c>
      <c r="B441" s="219" t="s">
        <v>396</v>
      </c>
      <c r="C441" s="219">
        <v>33099901</v>
      </c>
      <c r="D441" s="227" t="s">
        <v>408</v>
      </c>
      <c r="E441" s="265">
        <v>1</v>
      </c>
      <c r="F441" s="266">
        <v>1</v>
      </c>
      <c r="G441" s="267">
        <v>1</v>
      </c>
      <c r="H441" s="268">
        <v>1</v>
      </c>
      <c r="I441" s="267">
        <v>1</v>
      </c>
      <c r="J441" s="268">
        <v>1</v>
      </c>
      <c r="K441" s="269">
        <v>1</v>
      </c>
      <c r="L441" s="268">
        <v>1</v>
      </c>
      <c r="M441" s="267">
        <v>1</v>
      </c>
      <c r="N441" s="268">
        <v>1</v>
      </c>
      <c r="O441" s="267">
        <v>1</v>
      </c>
    </row>
    <row r="442" spans="1:15" x14ac:dyDescent="0.2">
      <c r="A442" s="224" t="s">
        <v>409</v>
      </c>
      <c r="B442" s="224" t="s">
        <v>129</v>
      </c>
      <c r="C442" s="224">
        <v>33062277</v>
      </c>
      <c r="D442" s="224" t="s">
        <v>410</v>
      </c>
      <c r="E442" s="265">
        <v>1</v>
      </c>
      <c r="F442" s="266">
        <v>1</v>
      </c>
      <c r="G442" s="267">
        <v>1</v>
      </c>
      <c r="H442" s="268">
        <v>1</v>
      </c>
      <c r="I442" s="267">
        <v>1</v>
      </c>
      <c r="J442" s="268">
        <v>1</v>
      </c>
      <c r="K442" s="269">
        <v>1</v>
      </c>
      <c r="L442" s="268">
        <v>1</v>
      </c>
      <c r="M442" s="267">
        <v>1</v>
      </c>
      <c r="N442" s="268">
        <v>1</v>
      </c>
      <c r="O442" s="267">
        <v>1</v>
      </c>
    </row>
    <row r="443" spans="1:15" x14ac:dyDescent="0.2">
      <c r="A443" s="224" t="s">
        <v>409</v>
      </c>
      <c r="B443" s="224" t="s">
        <v>129</v>
      </c>
      <c r="C443" s="224">
        <v>33068844</v>
      </c>
      <c r="D443" s="224" t="s">
        <v>411</v>
      </c>
      <c r="E443" s="265">
        <v>1</v>
      </c>
      <c r="F443" s="270"/>
      <c r="G443" s="269"/>
      <c r="H443" s="270"/>
      <c r="I443" s="269"/>
      <c r="J443" s="270"/>
      <c r="K443" s="269"/>
      <c r="L443" s="270"/>
      <c r="M443" s="269"/>
      <c r="N443" s="270"/>
      <c r="O443" s="269"/>
    </row>
    <row r="444" spans="1:15" x14ac:dyDescent="0.2">
      <c r="A444" s="224" t="s">
        <v>409</v>
      </c>
      <c r="B444" s="224" t="s">
        <v>129</v>
      </c>
      <c r="C444" s="224">
        <v>33068852</v>
      </c>
      <c r="D444" s="224" t="s">
        <v>412</v>
      </c>
      <c r="E444" s="265">
        <v>1</v>
      </c>
      <c r="F444" s="270"/>
      <c r="G444" s="269"/>
      <c r="H444" s="270"/>
      <c r="I444" s="269"/>
      <c r="J444" s="270"/>
      <c r="K444" s="269">
        <v>1</v>
      </c>
      <c r="L444" s="268">
        <v>1</v>
      </c>
      <c r="M444" s="267">
        <v>1</v>
      </c>
      <c r="N444" s="270"/>
      <c r="O444" s="269"/>
    </row>
    <row r="445" spans="1:15" ht="15.75" customHeight="1" x14ac:dyDescent="0.2">
      <c r="A445" s="224" t="s">
        <v>409</v>
      </c>
      <c r="B445" s="224" t="s">
        <v>129</v>
      </c>
      <c r="C445" s="224">
        <v>33069026</v>
      </c>
      <c r="D445" s="224" t="s">
        <v>413</v>
      </c>
      <c r="E445" s="265">
        <v>1</v>
      </c>
      <c r="F445" s="266">
        <v>1</v>
      </c>
      <c r="G445" s="267">
        <v>1</v>
      </c>
      <c r="H445" s="268">
        <v>1</v>
      </c>
      <c r="I445" s="267">
        <v>1</v>
      </c>
      <c r="J445" s="268">
        <v>1</v>
      </c>
      <c r="K445" s="269">
        <v>1</v>
      </c>
      <c r="L445" s="268">
        <v>1</v>
      </c>
      <c r="M445" s="267">
        <v>1</v>
      </c>
      <c r="N445" s="268">
        <v>1</v>
      </c>
      <c r="O445" s="269"/>
    </row>
    <row r="446" spans="1:15" x14ac:dyDescent="0.2">
      <c r="A446" s="224" t="s">
        <v>409</v>
      </c>
      <c r="B446" s="224" t="s">
        <v>129</v>
      </c>
      <c r="C446" s="224">
        <v>33069034</v>
      </c>
      <c r="D446" s="224" t="s">
        <v>414</v>
      </c>
      <c r="E446" s="265">
        <v>1</v>
      </c>
      <c r="F446" s="266">
        <v>1</v>
      </c>
      <c r="G446" s="267">
        <v>1</v>
      </c>
      <c r="H446" s="270"/>
      <c r="I446" s="269"/>
      <c r="J446" s="270"/>
      <c r="K446" s="269"/>
      <c r="L446" s="270"/>
      <c r="M446" s="269"/>
      <c r="N446" s="270"/>
      <c r="O446" s="269"/>
    </row>
    <row r="447" spans="1:15" ht="15.75" customHeight="1" x14ac:dyDescent="0.2">
      <c r="A447" s="224" t="s">
        <v>409</v>
      </c>
      <c r="B447" s="224" t="s">
        <v>129</v>
      </c>
      <c r="C447" s="224">
        <v>33069921</v>
      </c>
      <c r="D447" s="224" t="s">
        <v>415</v>
      </c>
      <c r="E447" s="265">
        <v>1</v>
      </c>
      <c r="F447" s="266">
        <v>1</v>
      </c>
      <c r="G447" s="267">
        <v>1</v>
      </c>
      <c r="H447" s="268">
        <v>1</v>
      </c>
      <c r="I447" s="267">
        <v>1</v>
      </c>
      <c r="J447" s="268">
        <v>1</v>
      </c>
      <c r="K447" s="269">
        <v>1</v>
      </c>
      <c r="L447" s="268">
        <v>1</v>
      </c>
      <c r="M447" s="267">
        <v>1</v>
      </c>
      <c r="N447" s="268">
        <v>1</v>
      </c>
      <c r="O447" s="267">
        <v>1</v>
      </c>
    </row>
    <row r="448" spans="1:15" x14ac:dyDescent="0.2">
      <c r="A448" s="224" t="s">
        <v>409</v>
      </c>
      <c r="B448" s="224" t="s">
        <v>129</v>
      </c>
      <c r="C448" s="224">
        <v>33069930</v>
      </c>
      <c r="D448" s="224" t="s">
        <v>416</v>
      </c>
      <c r="E448" s="265">
        <v>1</v>
      </c>
      <c r="F448" s="266">
        <v>1</v>
      </c>
      <c r="G448" s="267">
        <v>1</v>
      </c>
      <c r="H448" s="268">
        <v>1</v>
      </c>
      <c r="I448" s="267">
        <v>1</v>
      </c>
      <c r="J448" s="268">
        <v>1</v>
      </c>
      <c r="K448" s="269">
        <v>1</v>
      </c>
      <c r="L448" s="268">
        <v>1</v>
      </c>
      <c r="M448" s="267">
        <v>1</v>
      </c>
      <c r="N448" s="268">
        <v>1</v>
      </c>
      <c r="O448" s="267">
        <v>1</v>
      </c>
    </row>
    <row r="449" spans="1:15" x14ac:dyDescent="0.2">
      <c r="A449" s="224" t="s">
        <v>409</v>
      </c>
      <c r="B449" s="224" t="s">
        <v>129</v>
      </c>
      <c r="C449" s="224">
        <v>33069948</v>
      </c>
      <c r="D449" s="224" t="s">
        <v>417</v>
      </c>
      <c r="E449" s="265">
        <v>1</v>
      </c>
      <c r="F449" s="266">
        <v>1</v>
      </c>
      <c r="G449" s="267">
        <v>1</v>
      </c>
      <c r="H449" s="268">
        <v>1</v>
      </c>
      <c r="I449" s="267">
        <v>1</v>
      </c>
      <c r="J449" s="268">
        <v>1</v>
      </c>
      <c r="K449" s="269">
        <v>1</v>
      </c>
      <c r="L449" s="268">
        <v>1</v>
      </c>
      <c r="M449" s="269"/>
      <c r="N449" s="270"/>
      <c r="O449" s="269"/>
    </row>
    <row r="450" spans="1:15" x14ac:dyDescent="0.2">
      <c r="A450" s="224" t="s">
        <v>409</v>
      </c>
      <c r="B450" s="224" t="s">
        <v>129</v>
      </c>
      <c r="C450" s="224">
        <v>33069956</v>
      </c>
      <c r="D450" s="224" t="s">
        <v>418</v>
      </c>
      <c r="E450" s="265">
        <v>1</v>
      </c>
      <c r="F450" s="266">
        <v>1</v>
      </c>
      <c r="G450" s="267">
        <v>1</v>
      </c>
      <c r="H450" s="268">
        <v>1</v>
      </c>
      <c r="I450" s="267">
        <v>1</v>
      </c>
      <c r="J450" s="268">
        <v>1</v>
      </c>
      <c r="K450" s="269">
        <v>1</v>
      </c>
      <c r="L450" s="268">
        <v>1</v>
      </c>
      <c r="M450" s="267">
        <v>1</v>
      </c>
      <c r="N450" s="268">
        <v>1</v>
      </c>
      <c r="O450" s="267">
        <v>1</v>
      </c>
    </row>
    <row r="451" spans="1:15" x14ac:dyDescent="0.2">
      <c r="A451" s="224" t="s">
        <v>409</v>
      </c>
      <c r="B451" s="224" t="s">
        <v>129</v>
      </c>
      <c r="C451" s="224">
        <v>33069964</v>
      </c>
      <c r="D451" s="224" t="s">
        <v>419</v>
      </c>
      <c r="E451" s="265">
        <v>1</v>
      </c>
      <c r="F451" s="266">
        <v>1</v>
      </c>
      <c r="G451" s="267">
        <v>1</v>
      </c>
      <c r="H451" s="268">
        <v>1</v>
      </c>
      <c r="I451" s="267">
        <v>1</v>
      </c>
      <c r="J451" s="268">
        <v>1</v>
      </c>
      <c r="K451" s="269">
        <v>1</v>
      </c>
      <c r="L451" s="268">
        <v>1</v>
      </c>
      <c r="M451" s="267">
        <v>1</v>
      </c>
      <c r="N451" s="268">
        <v>1</v>
      </c>
      <c r="O451" s="267">
        <v>1</v>
      </c>
    </row>
    <row r="452" spans="1:15" x14ac:dyDescent="0.2">
      <c r="A452" s="224" t="s">
        <v>409</v>
      </c>
      <c r="B452" s="224" t="s">
        <v>129</v>
      </c>
      <c r="C452" s="224">
        <v>33070148</v>
      </c>
      <c r="D452" s="224" t="s">
        <v>420</v>
      </c>
      <c r="E452" s="265">
        <v>1</v>
      </c>
      <c r="F452" s="266">
        <v>1</v>
      </c>
      <c r="G452" s="267">
        <v>1</v>
      </c>
      <c r="H452" s="268">
        <v>1</v>
      </c>
      <c r="I452" s="267">
        <v>1</v>
      </c>
      <c r="J452" s="268">
        <v>1</v>
      </c>
      <c r="K452" s="269">
        <v>1</v>
      </c>
      <c r="L452" s="268">
        <v>1</v>
      </c>
      <c r="M452" s="269"/>
      <c r="N452" s="270"/>
      <c r="O452" s="269"/>
    </row>
    <row r="453" spans="1:15" x14ac:dyDescent="0.2">
      <c r="A453" s="224" t="s">
        <v>409</v>
      </c>
      <c r="B453" s="224" t="s">
        <v>129</v>
      </c>
      <c r="C453" s="224">
        <v>33070156</v>
      </c>
      <c r="D453" s="224" t="s">
        <v>421</v>
      </c>
      <c r="E453" s="265">
        <v>1</v>
      </c>
      <c r="F453" s="266">
        <v>1</v>
      </c>
      <c r="G453" s="267">
        <v>1</v>
      </c>
      <c r="H453" s="268">
        <v>1</v>
      </c>
      <c r="I453" s="267">
        <v>1</v>
      </c>
      <c r="J453" s="268">
        <v>1</v>
      </c>
      <c r="K453" s="269">
        <v>1</v>
      </c>
      <c r="L453" s="268">
        <v>1</v>
      </c>
      <c r="M453" s="267">
        <v>1</v>
      </c>
      <c r="N453" s="268">
        <v>1</v>
      </c>
      <c r="O453" s="267">
        <v>1</v>
      </c>
    </row>
    <row r="454" spans="1:15" x14ac:dyDescent="0.2">
      <c r="A454" s="224" t="s">
        <v>409</v>
      </c>
      <c r="B454" s="224" t="s">
        <v>129</v>
      </c>
      <c r="C454" s="224">
        <v>33070164</v>
      </c>
      <c r="D454" s="224" t="s">
        <v>422</v>
      </c>
      <c r="E454" s="265">
        <v>1</v>
      </c>
      <c r="F454" s="266">
        <v>1</v>
      </c>
      <c r="G454" s="267">
        <v>1</v>
      </c>
      <c r="H454" s="268">
        <v>1</v>
      </c>
      <c r="I454" s="267">
        <v>1</v>
      </c>
      <c r="J454" s="268">
        <v>1</v>
      </c>
      <c r="K454" s="269">
        <v>1</v>
      </c>
      <c r="L454" s="268">
        <v>1</v>
      </c>
      <c r="M454" s="267">
        <v>1</v>
      </c>
      <c r="N454" s="268">
        <v>1</v>
      </c>
      <c r="O454" s="267">
        <v>1</v>
      </c>
    </row>
    <row r="455" spans="1:15" x14ac:dyDescent="0.2">
      <c r="A455" s="224" t="s">
        <v>409</v>
      </c>
      <c r="B455" s="224" t="s">
        <v>129</v>
      </c>
      <c r="C455" s="224">
        <v>33070172</v>
      </c>
      <c r="D455" s="224" t="s">
        <v>423</v>
      </c>
      <c r="E455" s="265">
        <v>1</v>
      </c>
      <c r="F455" s="266">
        <v>1</v>
      </c>
      <c r="G455" s="267">
        <v>1</v>
      </c>
      <c r="H455" s="268">
        <v>1</v>
      </c>
      <c r="I455" s="267">
        <v>1</v>
      </c>
      <c r="J455" s="270"/>
      <c r="K455" s="269"/>
      <c r="L455" s="270"/>
      <c r="M455" s="269"/>
      <c r="N455" s="270"/>
      <c r="O455" s="269"/>
    </row>
    <row r="456" spans="1:15" x14ac:dyDescent="0.2">
      <c r="A456" s="224" t="s">
        <v>409</v>
      </c>
      <c r="B456" s="224" t="s">
        <v>129</v>
      </c>
      <c r="C456" s="224">
        <v>33070199</v>
      </c>
      <c r="D456" s="224" t="s">
        <v>424</v>
      </c>
      <c r="E456" s="265">
        <v>1</v>
      </c>
      <c r="F456" s="266">
        <v>1</v>
      </c>
      <c r="G456" s="267">
        <v>1</v>
      </c>
      <c r="H456" s="268">
        <v>1</v>
      </c>
      <c r="I456" s="267">
        <v>1</v>
      </c>
      <c r="J456" s="268">
        <v>1</v>
      </c>
      <c r="K456" s="269"/>
      <c r="L456" s="270"/>
      <c r="M456" s="269"/>
      <c r="N456" s="270"/>
      <c r="O456" s="269"/>
    </row>
    <row r="457" spans="1:15" x14ac:dyDescent="0.2">
      <c r="A457" s="224" t="s">
        <v>409</v>
      </c>
      <c r="B457" s="224" t="s">
        <v>129</v>
      </c>
      <c r="C457" s="224">
        <v>33070326</v>
      </c>
      <c r="D457" s="224" t="s">
        <v>425</v>
      </c>
      <c r="E457" s="294"/>
      <c r="F457" s="275"/>
      <c r="G457" s="276"/>
      <c r="H457" s="275"/>
      <c r="I457" s="276"/>
      <c r="J457" s="275"/>
      <c r="K457" s="276"/>
      <c r="L457" s="270"/>
      <c r="M457" s="269"/>
      <c r="N457" s="270"/>
      <c r="O457" s="269"/>
    </row>
    <row r="458" spans="1:15" x14ac:dyDescent="0.2">
      <c r="A458" s="224" t="s">
        <v>409</v>
      </c>
      <c r="B458" s="224" t="s">
        <v>129</v>
      </c>
      <c r="C458" s="224">
        <v>33071535</v>
      </c>
      <c r="D458" s="224" t="s">
        <v>426</v>
      </c>
      <c r="E458" s="265">
        <v>1</v>
      </c>
      <c r="F458" s="266">
        <v>1</v>
      </c>
      <c r="G458" s="267">
        <v>1</v>
      </c>
      <c r="H458" s="268">
        <v>1</v>
      </c>
      <c r="I458" s="267">
        <v>1</v>
      </c>
      <c r="J458" s="268">
        <v>1</v>
      </c>
      <c r="K458" s="269">
        <v>1</v>
      </c>
      <c r="L458" s="268">
        <v>1</v>
      </c>
      <c r="M458" s="267">
        <v>1</v>
      </c>
      <c r="N458" s="268">
        <v>1</v>
      </c>
      <c r="O458" s="267">
        <v>1</v>
      </c>
    </row>
    <row r="459" spans="1:15" x14ac:dyDescent="0.2">
      <c r="A459" s="224" t="s">
        <v>409</v>
      </c>
      <c r="B459" s="224" t="s">
        <v>129</v>
      </c>
      <c r="C459" s="224">
        <v>33071543</v>
      </c>
      <c r="D459" s="224" t="s">
        <v>427</v>
      </c>
      <c r="E459" s="265">
        <v>1</v>
      </c>
      <c r="F459" s="266">
        <v>1</v>
      </c>
      <c r="G459" s="267">
        <v>1</v>
      </c>
      <c r="H459" s="268">
        <v>1</v>
      </c>
      <c r="I459" s="267">
        <v>1</v>
      </c>
      <c r="J459" s="268">
        <v>1</v>
      </c>
      <c r="K459" s="269">
        <v>1</v>
      </c>
      <c r="L459" s="268">
        <v>1</v>
      </c>
      <c r="M459" s="267">
        <v>1</v>
      </c>
      <c r="N459" s="268">
        <v>1</v>
      </c>
      <c r="O459" s="267">
        <v>1</v>
      </c>
    </row>
    <row r="460" spans="1:15" x14ac:dyDescent="0.2">
      <c r="A460" s="224" t="s">
        <v>409</v>
      </c>
      <c r="B460" s="224" t="s">
        <v>129</v>
      </c>
      <c r="C460" s="224">
        <v>33071551</v>
      </c>
      <c r="D460" s="224" t="s">
        <v>428</v>
      </c>
      <c r="E460" s="265">
        <v>1</v>
      </c>
      <c r="F460" s="266">
        <v>1</v>
      </c>
      <c r="G460" s="267">
        <v>1</v>
      </c>
      <c r="H460" s="268">
        <v>1</v>
      </c>
      <c r="I460" s="267">
        <v>1</v>
      </c>
      <c r="J460" s="268">
        <v>1</v>
      </c>
      <c r="K460" s="269">
        <v>1</v>
      </c>
      <c r="L460" s="268">
        <v>1</v>
      </c>
      <c r="M460" s="267">
        <v>1</v>
      </c>
      <c r="N460" s="268">
        <v>1</v>
      </c>
      <c r="O460" s="267">
        <v>1</v>
      </c>
    </row>
    <row r="461" spans="1:15" x14ac:dyDescent="0.2">
      <c r="A461" s="224" t="s">
        <v>409</v>
      </c>
      <c r="B461" s="224" t="s">
        <v>129</v>
      </c>
      <c r="C461" s="224">
        <v>33071578</v>
      </c>
      <c r="D461" s="224" t="s">
        <v>429</v>
      </c>
      <c r="E461" s="265">
        <v>1</v>
      </c>
      <c r="F461" s="266">
        <v>1</v>
      </c>
      <c r="G461" s="267">
        <v>1</v>
      </c>
      <c r="H461" s="268">
        <v>1</v>
      </c>
      <c r="I461" s="269"/>
      <c r="J461" s="270"/>
      <c r="K461" s="269"/>
      <c r="L461" s="270"/>
      <c r="M461" s="269"/>
      <c r="N461" s="270"/>
      <c r="O461" s="269"/>
    </row>
    <row r="462" spans="1:15" x14ac:dyDescent="0.2">
      <c r="A462" s="224" t="s">
        <v>409</v>
      </c>
      <c r="B462" s="224" t="s">
        <v>129</v>
      </c>
      <c r="C462" s="224">
        <v>33071586</v>
      </c>
      <c r="D462" s="224" t="s">
        <v>430</v>
      </c>
      <c r="E462" s="265">
        <v>1</v>
      </c>
      <c r="F462" s="266">
        <v>1</v>
      </c>
      <c r="G462" s="267">
        <v>1</v>
      </c>
      <c r="H462" s="268">
        <v>1</v>
      </c>
      <c r="I462" s="267">
        <v>1</v>
      </c>
      <c r="J462" s="268">
        <v>1</v>
      </c>
      <c r="K462" s="269">
        <v>1</v>
      </c>
      <c r="L462" s="268">
        <v>1</v>
      </c>
      <c r="M462" s="267">
        <v>1</v>
      </c>
      <c r="N462" s="268">
        <v>1</v>
      </c>
      <c r="O462" s="267">
        <v>1</v>
      </c>
    </row>
    <row r="463" spans="1:15" x14ac:dyDescent="0.2">
      <c r="A463" s="224" t="s">
        <v>409</v>
      </c>
      <c r="B463" s="224" t="s">
        <v>129</v>
      </c>
      <c r="C463" s="224">
        <v>33071594</v>
      </c>
      <c r="D463" s="224" t="s">
        <v>431</v>
      </c>
      <c r="E463" s="265">
        <v>1</v>
      </c>
      <c r="F463" s="266">
        <v>1</v>
      </c>
      <c r="G463" s="267">
        <v>1</v>
      </c>
      <c r="H463" s="268">
        <v>1</v>
      </c>
      <c r="I463" s="267">
        <v>1</v>
      </c>
      <c r="J463" s="268">
        <v>1</v>
      </c>
      <c r="K463" s="269">
        <v>1</v>
      </c>
      <c r="L463" s="268">
        <v>1</v>
      </c>
      <c r="M463" s="267">
        <v>1</v>
      </c>
      <c r="N463" s="268">
        <v>1</v>
      </c>
      <c r="O463" s="269"/>
    </row>
    <row r="464" spans="1:15" x14ac:dyDescent="0.2">
      <c r="A464" s="224" t="s">
        <v>409</v>
      </c>
      <c r="B464" s="224" t="s">
        <v>129</v>
      </c>
      <c r="C464" s="224">
        <v>33071616</v>
      </c>
      <c r="D464" s="224" t="s">
        <v>432</v>
      </c>
      <c r="E464" s="265">
        <v>1</v>
      </c>
      <c r="F464" s="266">
        <v>1</v>
      </c>
      <c r="G464" s="267">
        <v>1</v>
      </c>
      <c r="H464" s="268">
        <v>1</v>
      </c>
      <c r="I464" s="267">
        <v>1</v>
      </c>
      <c r="J464" s="268">
        <v>1</v>
      </c>
      <c r="K464" s="269">
        <v>1</v>
      </c>
      <c r="L464" s="268">
        <v>1</v>
      </c>
      <c r="M464" s="267">
        <v>1</v>
      </c>
      <c r="N464" s="268">
        <v>1</v>
      </c>
      <c r="O464" s="267">
        <v>1</v>
      </c>
    </row>
    <row r="465" spans="1:15" x14ac:dyDescent="0.2">
      <c r="A465" s="224" t="s">
        <v>409</v>
      </c>
      <c r="B465" s="224" t="s">
        <v>129</v>
      </c>
      <c r="C465" s="224">
        <v>33071969</v>
      </c>
      <c r="D465" s="224" t="s">
        <v>433</v>
      </c>
      <c r="E465" s="265">
        <v>1</v>
      </c>
      <c r="F465" s="266">
        <v>1</v>
      </c>
      <c r="G465" s="267">
        <v>1</v>
      </c>
      <c r="H465" s="268">
        <v>1</v>
      </c>
      <c r="I465" s="267">
        <v>1</v>
      </c>
      <c r="J465" s="268">
        <v>1</v>
      </c>
      <c r="K465" s="269">
        <v>1</v>
      </c>
      <c r="L465" s="268">
        <v>1</v>
      </c>
      <c r="M465" s="267">
        <v>1</v>
      </c>
      <c r="N465" s="268">
        <v>1</v>
      </c>
      <c r="O465" s="267">
        <v>1</v>
      </c>
    </row>
    <row r="466" spans="1:15" x14ac:dyDescent="0.2">
      <c r="A466" s="224" t="s">
        <v>409</v>
      </c>
      <c r="B466" s="224" t="s">
        <v>129</v>
      </c>
      <c r="C466" s="224">
        <v>33072078</v>
      </c>
      <c r="D466" s="224" t="s">
        <v>434</v>
      </c>
      <c r="E466" s="265">
        <v>1</v>
      </c>
      <c r="F466" s="266">
        <v>1</v>
      </c>
      <c r="G466" s="267">
        <v>1</v>
      </c>
      <c r="H466" s="268">
        <v>1</v>
      </c>
      <c r="I466" s="267">
        <v>1</v>
      </c>
      <c r="J466" s="268">
        <v>1</v>
      </c>
      <c r="K466" s="269">
        <v>1</v>
      </c>
      <c r="L466" s="268">
        <v>1</v>
      </c>
      <c r="M466" s="267">
        <v>1</v>
      </c>
      <c r="N466" s="268">
        <v>1</v>
      </c>
      <c r="O466" s="267">
        <v>1</v>
      </c>
    </row>
    <row r="467" spans="1:15" x14ac:dyDescent="0.2">
      <c r="A467" s="224" t="s">
        <v>409</v>
      </c>
      <c r="B467" s="224" t="s">
        <v>129</v>
      </c>
      <c r="C467" s="224">
        <v>33072094</v>
      </c>
      <c r="D467" s="224" t="s">
        <v>435</v>
      </c>
      <c r="E467" s="265">
        <v>1</v>
      </c>
      <c r="F467" s="266">
        <v>1</v>
      </c>
      <c r="G467" s="267">
        <v>1</v>
      </c>
      <c r="H467" s="268">
        <v>1</v>
      </c>
      <c r="I467" s="267">
        <v>1</v>
      </c>
      <c r="J467" s="268">
        <v>1</v>
      </c>
      <c r="K467" s="269">
        <v>1</v>
      </c>
      <c r="L467" s="268">
        <v>1</v>
      </c>
      <c r="M467" s="267">
        <v>1</v>
      </c>
      <c r="N467" s="268">
        <v>1</v>
      </c>
      <c r="O467" s="267">
        <v>1</v>
      </c>
    </row>
    <row r="468" spans="1:15" x14ac:dyDescent="0.2">
      <c r="A468" s="224" t="s">
        <v>409</v>
      </c>
      <c r="B468" s="224" t="s">
        <v>129</v>
      </c>
      <c r="C468" s="224">
        <v>33072183</v>
      </c>
      <c r="D468" s="224" t="s">
        <v>436</v>
      </c>
      <c r="E468" s="265">
        <v>1</v>
      </c>
      <c r="F468" s="266">
        <v>1</v>
      </c>
      <c r="G468" s="267">
        <v>1</v>
      </c>
      <c r="H468" s="268">
        <v>1</v>
      </c>
      <c r="I468" s="267">
        <v>1</v>
      </c>
      <c r="J468" s="270"/>
      <c r="K468" s="269">
        <v>1</v>
      </c>
      <c r="L468" s="268">
        <v>1</v>
      </c>
      <c r="M468" s="267">
        <v>1</v>
      </c>
      <c r="N468" s="268">
        <v>1</v>
      </c>
      <c r="O468" s="267">
        <v>1</v>
      </c>
    </row>
    <row r="469" spans="1:15" x14ac:dyDescent="0.2">
      <c r="A469" s="224" t="s">
        <v>409</v>
      </c>
      <c r="B469" s="224" t="s">
        <v>129</v>
      </c>
      <c r="C469" s="224">
        <v>33072205</v>
      </c>
      <c r="D469" s="224" t="s">
        <v>437</v>
      </c>
      <c r="E469" s="265">
        <v>1</v>
      </c>
      <c r="F469" s="266">
        <v>1</v>
      </c>
      <c r="G469" s="267">
        <v>1</v>
      </c>
      <c r="H469" s="268">
        <v>1</v>
      </c>
      <c r="I469" s="267">
        <v>1</v>
      </c>
      <c r="J469" s="268">
        <v>1</v>
      </c>
      <c r="K469" s="269">
        <v>1</v>
      </c>
      <c r="L469" s="268">
        <v>1</v>
      </c>
      <c r="M469" s="267">
        <v>1</v>
      </c>
      <c r="N469" s="268">
        <v>1</v>
      </c>
      <c r="O469" s="267">
        <v>1</v>
      </c>
    </row>
    <row r="470" spans="1:15" x14ac:dyDescent="0.2">
      <c r="A470" s="224" t="s">
        <v>409</v>
      </c>
      <c r="B470" s="224" t="s">
        <v>129</v>
      </c>
      <c r="C470" s="224">
        <v>33072248</v>
      </c>
      <c r="D470" s="224" t="s">
        <v>438</v>
      </c>
      <c r="E470" s="265">
        <v>1</v>
      </c>
      <c r="F470" s="266">
        <v>1</v>
      </c>
      <c r="G470" s="267">
        <v>1</v>
      </c>
      <c r="H470" s="270"/>
      <c r="I470" s="269"/>
      <c r="J470" s="270"/>
      <c r="K470" s="269"/>
      <c r="L470" s="270"/>
      <c r="M470" s="269"/>
      <c r="N470" s="270"/>
      <c r="O470" s="269"/>
    </row>
    <row r="471" spans="1:15" x14ac:dyDescent="0.2">
      <c r="A471" s="224" t="s">
        <v>409</v>
      </c>
      <c r="B471" s="224" t="s">
        <v>129</v>
      </c>
      <c r="C471" s="224">
        <v>33072280</v>
      </c>
      <c r="D471" s="224" t="s">
        <v>439</v>
      </c>
      <c r="E471" s="265">
        <v>1</v>
      </c>
      <c r="F471" s="266">
        <v>1</v>
      </c>
      <c r="G471" s="267">
        <v>1</v>
      </c>
      <c r="H471" s="268">
        <v>1</v>
      </c>
      <c r="I471" s="267">
        <v>1</v>
      </c>
      <c r="J471" s="268">
        <v>1</v>
      </c>
      <c r="K471" s="269">
        <v>1</v>
      </c>
      <c r="L471" s="268">
        <v>1</v>
      </c>
      <c r="M471" s="267">
        <v>1</v>
      </c>
      <c r="N471" s="268">
        <v>1</v>
      </c>
      <c r="O471" s="269"/>
    </row>
    <row r="472" spans="1:15" x14ac:dyDescent="0.2">
      <c r="A472" s="224" t="s">
        <v>409</v>
      </c>
      <c r="B472" s="224" t="s">
        <v>129</v>
      </c>
      <c r="C472" s="224">
        <v>33072370</v>
      </c>
      <c r="D472" s="224" t="s">
        <v>440</v>
      </c>
      <c r="E472" s="294"/>
      <c r="F472" s="275"/>
      <c r="G472" s="276"/>
      <c r="H472" s="275"/>
      <c r="I472" s="276"/>
      <c r="J472" s="275"/>
      <c r="K472" s="276"/>
      <c r="L472" s="270"/>
      <c r="M472" s="269"/>
      <c r="N472" s="270"/>
      <c r="O472" s="269"/>
    </row>
    <row r="473" spans="1:15" x14ac:dyDescent="0.2">
      <c r="A473" s="224" t="s">
        <v>409</v>
      </c>
      <c r="B473" s="224" t="s">
        <v>129</v>
      </c>
      <c r="C473" s="224">
        <v>33073368</v>
      </c>
      <c r="D473" s="224" t="s">
        <v>441</v>
      </c>
      <c r="E473" s="265">
        <v>1</v>
      </c>
      <c r="F473" s="266">
        <v>1</v>
      </c>
      <c r="G473" s="267">
        <v>1</v>
      </c>
      <c r="H473" s="268">
        <v>1</v>
      </c>
      <c r="I473" s="267">
        <v>1</v>
      </c>
      <c r="J473" s="268">
        <v>1</v>
      </c>
      <c r="K473" s="269">
        <v>1</v>
      </c>
      <c r="L473" s="268">
        <v>1</v>
      </c>
      <c r="M473" s="267">
        <v>1</v>
      </c>
      <c r="N473" s="268">
        <v>1</v>
      </c>
      <c r="O473" s="267">
        <v>1</v>
      </c>
    </row>
    <row r="474" spans="1:15" x14ac:dyDescent="0.2">
      <c r="A474" s="224" t="s">
        <v>409</v>
      </c>
      <c r="B474" s="224" t="s">
        <v>129</v>
      </c>
      <c r="C474" s="224">
        <v>33074038</v>
      </c>
      <c r="D474" s="224" t="s">
        <v>442</v>
      </c>
      <c r="E474" s="265">
        <v>1</v>
      </c>
      <c r="F474" s="266">
        <v>1</v>
      </c>
      <c r="G474" s="267">
        <v>1</v>
      </c>
      <c r="H474" s="268">
        <v>1</v>
      </c>
      <c r="I474" s="269"/>
      <c r="J474" s="268">
        <v>1</v>
      </c>
      <c r="K474" s="269">
        <v>1</v>
      </c>
      <c r="L474" s="268">
        <v>1</v>
      </c>
      <c r="M474" s="267">
        <v>1</v>
      </c>
      <c r="N474" s="268">
        <v>1</v>
      </c>
      <c r="O474" s="267">
        <v>1</v>
      </c>
    </row>
    <row r="475" spans="1:15" x14ac:dyDescent="0.2">
      <c r="A475" s="224" t="s">
        <v>409</v>
      </c>
      <c r="B475" s="224" t="s">
        <v>129</v>
      </c>
      <c r="C475" s="224">
        <v>33074046</v>
      </c>
      <c r="D475" s="224" t="s">
        <v>443</v>
      </c>
      <c r="E475" s="294"/>
      <c r="F475" s="275"/>
      <c r="G475" s="276"/>
      <c r="H475" s="275"/>
      <c r="I475" s="276"/>
      <c r="J475" s="275"/>
      <c r="K475" s="276"/>
      <c r="L475" s="270"/>
      <c r="M475" s="269"/>
      <c r="N475" s="270"/>
      <c r="O475" s="269"/>
    </row>
    <row r="476" spans="1:15" x14ac:dyDescent="0.2">
      <c r="A476" s="224" t="s">
        <v>409</v>
      </c>
      <c r="B476" s="224" t="s">
        <v>129</v>
      </c>
      <c r="C476" s="224">
        <v>33074054</v>
      </c>
      <c r="D476" s="224" t="s">
        <v>444</v>
      </c>
      <c r="E476" s="265">
        <v>1</v>
      </c>
      <c r="F476" s="266">
        <v>1</v>
      </c>
      <c r="G476" s="267">
        <v>1</v>
      </c>
      <c r="H476" s="268">
        <v>1</v>
      </c>
      <c r="I476" s="267">
        <v>1</v>
      </c>
      <c r="J476" s="268">
        <v>1</v>
      </c>
      <c r="K476" s="269">
        <v>1</v>
      </c>
      <c r="L476" s="268">
        <v>1</v>
      </c>
      <c r="M476" s="267">
        <v>1</v>
      </c>
      <c r="N476" s="268">
        <v>1</v>
      </c>
      <c r="O476" s="269"/>
    </row>
    <row r="477" spans="1:15" x14ac:dyDescent="0.2">
      <c r="A477" s="224" t="s">
        <v>409</v>
      </c>
      <c r="B477" s="224" t="s">
        <v>129</v>
      </c>
      <c r="C477" s="224">
        <v>33074151</v>
      </c>
      <c r="D477" s="224" t="s">
        <v>445</v>
      </c>
      <c r="E477" s="265">
        <v>1</v>
      </c>
      <c r="F477" s="266">
        <v>1</v>
      </c>
      <c r="G477" s="267">
        <v>1</v>
      </c>
      <c r="H477" s="268">
        <v>1</v>
      </c>
      <c r="I477" s="267">
        <v>1</v>
      </c>
      <c r="J477" s="268">
        <v>1</v>
      </c>
      <c r="K477" s="269">
        <v>1</v>
      </c>
      <c r="L477" s="268">
        <v>1</v>
      </c>
      <c r="M477" s="267">
        <v>1</v>
      </c>
      <c r="N477" s="268">
        <v>1</v>
      </c>
      <c r="O477" s="267">
        <v>1</v>
      </c>
    </row>
    <row r="478" spans="1:15" x14ac:dyDescent="0.2">
      <c r="A478" s="224" t="s">
        <v>409</v>
      </c>
      <c r="B478" s="224" t="s">
        <v>129</v>
      </c>
      <c r="C478" s="224">
        <v>33074160</v>
      </c>
      <c r="D478" s="224" t="s">
        <v>446</v>
      </c>
      <c r="E478" s="294"/>
      <c r="F478" s="275"/>
      <c r="G478" s="276"/>
      <c r="H478" s="275"/>
      <c r="I478" s="276"/>
      <c r="J478" s="275"/>
      <c r="K478" s="276"/>
      <c r="L478" s="270"/>
      <c r="M478" s="269"/>
      <c r="N478" s="270"/>
      <c r="O478" s="269"/>
    </row>
    <row r="479" spans="1:15" x14ac:dyDescent="0.2">
      <c r="A479" s="224" t="s">
        <v>409</v>
      </c>
      <c r="B479" s="224" t="s">
        <v>129</v>
      </c>
      <c r="C479" s="224">
        <v>33074232</v>
      </c>
      <c r="D479" s="224" t="s">
        <v>255</v>
      </c>
      <c r="E479" s="265">
        <v>1</v>
      </c>
      <c r="F479" s="266">
        <v>1</v>
      </c>
      <c r="G479" s="267">
        <v>1</v>
      </c>
      <c r="H479" s="268">
        <v>1</v>
      </c>
      <c r="I479" s="267">
        <v>1</v>
      </c>
      <c r="J479" s="268">
        <v>1</v>
      </c>
      <c r="K479" s="269">
        <v>1</v>
      </c>
      <c r="L479" s="270"/>
      <c r="M479" s="269"/>
      <c r="N479" s="270"/>
      <c r="O479" s="269"/>
    </row>
    <row r="480" spans="1:15" x14ac:dyDescent="0.2">
      <c r="A480" s="224" t="s">
        <v>409</v>
      </c>
      <c r="B480" s="224" t="s">
        <v>129</v>
      </c>
      <c r="C480" s="224">
        <v>33074267</v>
      </c>
      <c r="D480" s="224" t="s">
        <v>447</v>
      </c>
      <c r="E480" s="265">
        <v>1</v>
      </c>
      <c r="F480" s="266">
        <v>1</v>
      </c>
      <c r="G480" s="267">
        <v>1</v>
      </c>
      <c r="H480" s="268">
        <v>1</v>
      </c>
      <c r="I480" s="267">
        <v>1</v>
      </c>
      <c r="J480" s="270"/>
      <c r="K480" s="269"/>
      <c r="L480" s="270"/>
      <c r="M480" s="269"/>
      <c r="N480" s="270"/>
      <c r="O480" s="269"/>
    </row>
    <row r="481" spans="1:15" x14ac:dyDescent="0.2">
      <c r="A481" s="224" t="s">
        <v>409</v>
      </c>
      <c r="B481" s="224" t="s">
        <v>129</v>
      </c>
      <c r="C481" s="224">
        <v>33074798</v>
      </c>
      <c r="D481" s="224" t="s">
        <v>448</v>
      </c>
      <c r="E481" s="265">
        <v>1</v>
      </c>
      <c r="F481" s="266">
        <v>1</v>
      </c>
      <c r="G481" s="267">
        <v>1</v>
      </c>
      <c r="H481" s="268">
        <v>1</v>
      </c>
      <c r="I481" s="267">
        <v>1</v>
      </c>
      <c r="J481" s="268">
        <v>1</v>
      </c>
      <c r="K481" s="269">
        <v>1</v>
      </c>
      <c r="L481" s="268">
        <v>1</v>
      </c>
      <c r="M481" s="267">
        <v>1</v>
      </c>
      <c r="N481" s="268">
        <v>1</v>
      </c>
      <c r="O481" s="267">
        <v>1</v>
      </c>
    </row>
    <row r="482" spans="1:15" x14ac:dyDescent="0.2">
      <c r="A482" s="224" t="s">
        <v>409</v>
      </c>
      <c r="B482" s="224" t="s">
        <v>129</v>
      </c>
      <c r="C482" s="224">
        <v>33075166</v>
      </c>
      <c r="D482" s="224" t="s">
        <v>449</v>
      </c>
      <c r="E482" s="265">
        <v>1</v>
      </c>
      <c r="F482" s="266">
        <v>1</v>
      </c>
      <c r="G482" s="267">
        <v>1</v>
      </c>
      <c r="H482" s="268">
        <v>1</v>
      </c>
      <c r="I482" s="267">
        <v>1</v>
      </c>
      <c r="J482" s="268">
        <v>1</v>
      </c>
      <c r="K482" s="269">
        <v>1</v>
      </c>
      <c r="L482" s="268">
        <v>1</v>
      </c>
      <c r="M482" s="267">
        <v>1</v>
      </c>
      <c r="N482" s="268">
        <v>1</v>
      </c>
      <c r="O482" s="267">
        <v>1</v>
      </c>
    </row>
    <row r="483" spans="1:15" x14ac:dyDescent="0.2">
      <c r="A483" s="224" t="s">
        <v>409</v>
      </c>
      <c r="B483" s="224" t="s">
        <v>129</v>
      </c>
      <c r="C483" s="224">
        <v>33075174</v>
      </c>
      <c r="D483" s="224" t="s">
        <v>450</v>
      </c>
      <c r="E483" s="265">
        <v>1</v>
      </c>
      <c r="F483" s="266">
        <v>1</v>
      </c>
      <c r="G483" s="267">
        <v>1</v>
      </c>
      <c r="H483" s="268">
        <v>1</v>
      </c>
      <c r="I483" s="267">
        <v>1</v>
      </c>
      <c r="J483" s="270"/>
      <c r="K483" s="269"/>
      <c r="L483" s="270"/>
      <c r="M483" s="269"/>
      <c r="N483" s="270"/>
      <c r="O483" s="269"/>
    </row>
    <row r="484" spans="1:15" x14ac:dyDescent="0.2">
      <c r="A484" s="224" t="s">
        <v>409</v>
      </c>
      <c r="B484" s="224" t="s">
        <v>129</v>
      </c>
      <c r="C484" s="224">
        <v>33075182</v>
      </c>
      <c r="D484" s="224" t="s">
        <v>451</v>
      </c>
      <c r="E484" s="265">
        <v>1</v>
      </c>
      <c r="F484" s="266">
        <v>1</v>
      </c>
      <c r="G484" s="267">
        <v>1</v>
      </c>
      <c r="H484" s="268">
        <v>1</v>
      </c>
      <c r="I484" s="267">
        <v>1</v>
      </c>
      <c r="J484" s="268">
        <v>1</v>
      </c>
      <c r="K484" s="269">
        <v>1</v>
      </c>
      <c r="L484" s="268">
        <v>1</v>
      </c>
      <c r="M484" s="267">
        <v>1</v>
      </c>
      <c r="N484" s="268">
        <v>1</v>
      </c>
      <c r="O484" s="269"/>
    </row>
    <row r="485" spans="1:15" x14ac:dyDescent="0.2">
      <c r="A485" s="224" t="s">
        <v>409</v>
      </c>
      <c r="B485" s="224" t="s">
        <v>129</v>
      </c>
      <c r="C485" s="224">
        <v>33075190</v>
      </c>
      <c r="D485" s="224" t="s">
        <v>452</v>
      </c>
      <c r="E485" s="294"/>
      <c r="F485" s="275"/>
      <c r="G485" s="276"/>
      <c r="H485" s="275"/>
      <c r="I485" s="276"/>
      <c r="J485" s="275"/>
      <c r="K485" s="276"/>
      <c r="L485" s="270"/>
      <c r="M485" s="269"/>
      <c r="N485" s="270"/>
      <c r="O485" s="269"/>
    </row>
    <row r="486" spans="1:15" x14ac:dyDescent="0.2">
      <c r="A486" s="224" t="s">
        <v>409</v>
      </c>
      <c r="B486" s="224" t="s">
        <v>129</v>
      </c>
      <c r="C486" s="224">
        <v>33075204</v>
      </c>
      <c r="D486" s="224" t="s">
        <v>453</v>
      </c>
      <c r="E486" s="265">
        <v>1</v>
      </c>
      <c r="F486" s="266">
        <v>1</v>
      </c>
      <c r="G486" s="267">
        <v>1</v>
      </c>
      <c r="H486" s="268">
        <v>1</v>
      </c>
      <c r="I486" s="267">
        <v>1</v>
      </c>
      <c r="J486" s="268">
        <v>1</v>
      </c>
      <c r="K486" s="269">
        <v>1</v>
      </c>
      <c r="L486" s="270"/>
      <c r="M486" s="269"/>
      <c r="N486" s="270"/>
      <c r="O486" s="269"/>
    </row>
    <row r="487" spans="1:15" x14ac:dyDescent="0.2">
      <c r="A487" s="224" t="s">
        <v>409</v>
      </c>
      <c r="B487" s="224" t="s">
        <v>129</v>
      </c>
      <c r="C487" s="224">
        <v>33075212</v>
      </c>
      <c r="D487" s="224" t="s">
        <v>454</v>
      </c>
      <c r="E487" s="265">
        <v>1</v>
      </c>
      <c r="F487" s="266">
        <v>1</v>
      </c>
      <c r="G487" s="267">
        <v>1</v>
      </c>
      <c r="H487" s="268">
        <v>1</v>
      </c>
      <c r="I487" s="267">
        <v>1</v>
      </c>
      <c r="J487" s="268">
        <v>1</v>
      </c>
      <c r="K487" s="269"/>
      <c r="L487" s="270"/>
      <c r="M487" s="269"/>
      <c r="N487" s="270"/>
      <c r="O487" s="269"/>
    </row>
    <row r="488" spans="1:15" x14ac:dyDescent="0.2">
      <c r="A488" s="224" t="s">
        <v>409</v>
      </c>
      <c r="B488" s="224" t="s">
        <v>129</v>
      </c>
      <c r="C488" s="224">
        <v>33075220</v>
      </c>
      <c r="D488" s="224" t="s">
        <v>455</v>
      </c>
      <c r="E488" s="265">
        <v>1</v>
      </c>
      <c r="F488" s="266">
        <v>1</v>
      </c>
      <c r="G488" s="267">
        <v>1</v>
      </c>
      <c r="H488" s="268">
        <v>1</v>
      </c>
      <c r="I488" s="267">
        <v>1</v>
      </c>
      <c r="J488" s="268">
        <v>1</v>
      </c>
      <c r="K488" s="269">
        <v>1</v>
      </c>
      <c r="L488" s="270"/>
      <c r="M488" s="269"/>
      <c r="N488" s="270"/>
      <c r="O488" s="269"/>
    </row>
    <row r="489" spans="1:15" x14ac:dyDescent="0.2">
      <c r="A489" s="224" t="s">
        <v>409</v>
      </c>
      <c r="B489" s="224" t="s">
        <v>129</v>
      </c>
      <c r="C489" s="224">
        <v>33075689</v>
      </c>
      <c r="D489" s="224" t="s">
        <v>456</v>
      </c>
      <c r="E489" s="265">
        <v>1</v>
      </c>
      <c r="F489" s="266">
        <v>1</v>
      </c>
      <c r="G489" s="267">
        <v>1</v>
      </c>
      <c r="H489" s="268">
        <v>1</v>
      </c>
      <c r="I489" s="267">
        <v>1</v>
      </c>
      <c r="J489" s="268">
        <v>1</v>
      </c>
      <c r="K489" s="269">
        <v>1</v>
      </c>
      <c r="L489" s="268">
        <v>1</v>
      </c>
      <c r="M489" s="267">
        <v>1</v>
      </c>
      <c r="N489" s="268">
        <v>1</v>
      </c>
      <c r="O489" s="267">
        <v>1</v>
      </c>
    </row>
    <row r="490" spans="1:15" x14ac:dyDescent="0.2">
      <c r="A490" s="224" t="s">
        <v>409</v>
      </c>
      <c r="B490" s="224" t="s">
        <v>129</v>
      </c>
      <c r="C490" s="224">
        <v>33075719</v>
      </c>
      <c r="D490" s="224" t="s">
        <v>457</v>
      </c>
      <c r="E490" s="265">
        <v>1</v>
      </c>
      <c r="F490" s="266">
        <v>1</v>
      </c>
      <c r="G490" s="267">
        <v>1</v>
      </c>
      <c r="H490" s="268">
        <v>1</v>
      </c>
      <c r="I490" s="267">
        <v>1</v>
      </c>
      <c r="J490" s="268">
        <v>1</v>
      </c>
      <c r="K490" s="269">
        <v>1</v>
      </c>
      <c r="L490" s="268">
        <v>1</v>
      </c>
      <c r="M490" s="267">
        <v>1</v>
      </c>
      <c r="N490" s="268">
        <v>1</v>
      </c>
      <c r="O490" s="267">
        <v>1</v>
      </c>
    </row>
    <row r="491" spans="1:15" x14ac:dyDescent="0.2">
      <c r="A491" s="224" t="s">
        <v>409</v>
      </c>
      <c r="B491" s="224" t="s">
        <v>129</v>
      </c>
      <c r="C491" s="224">
        <v>33075760</v>
      </c>
      <c r="D491" s="224" t="s">
        <v>458</v>
      </c>
      <c r="E491" s="265">
        <v>1</v>
      </c>
      <c r="F491" s="266">
        <v>1</v>
      </c>
      <c r="G491" s="267">
        <v>1</v>
      </c>
      <c r="H491" s="268">
        <v>1</v>
      </c>
      <c r="I491" s="267">
        <v>1</v>
      </c>
      <c r="J491" s="268">
        <v>1</v>
      </c>
      <c r="K491" s="269">
        <v>1</v>
      </c>
      <c r="L491" s="268">
        <v>1</v>
      </c>
      <c r="M491" s="267">
        <v>1</v>
      </c>
      <c r="N491" s="268">
        <v>1</v>
      </c>
      <c r="O491" s="269"/>
    </row>
    <row r="492" spans="1:15" x14ac:dyDescent="0.2">
      <c r="A492" s="224" t="s">
        <v>409</v>
      </c>
      <c r="B492" s="224" t="s">
        <v>129</v>
      </c>
      <c r="C492" s="224">
        <v>33075816</v>
      </c>
      <c r="D492" s="224" t="s">
        <v>459</v>
      </c>
      <c r="E492" s="265">
        <v>1</v>
      </c>
      <c r="F492" s="266">
        <v>1</v>
      </c>
      <c r="G492" s="267">
        <v>1</v>
      </c>
      <c r="H492" s="270"/>
      <c r="I492" s="267">
        <v>1</v>
      </c>
      <c r="J492" s="270"/>
      <c r="K492" s="269"/>
      <c r="L492" s="270"/>
      <c r="M492" s="269"/>
      <c r="N492" s="270"/>
      <c r="O492" s="269"/>
    </row>
    <row r="493" spans="1:15" x14ac:dyDescent="0.2">
      <c r="A493" s="224" t="s">
        <v>409</v>
      </c>
      <c r="B493" s="224" t="s">
        <v>129</v>
      </c>
      <c r="C493" s="224">
        <v>33075832</v>
      </c>
      <c r="D493" s="224" t="s">
        <v>460</v>
      </c>
      <c r="E493" s="265">
        <v>1</v>
      </c>
      <c r="F493" s="266">
        <v>1</v>
      </c>
      <c r="G493" s="267">
        <v>1</v>
      </c>
      <c r="H493" s="268">
        <v>1</v>
      </c>
      <c r="I493" s="267">
        <v>1</v>
      </c>
      <c r="J493" s="268">
        <v>1</v>
      </c>
      <c r="K493" s="269">
        <v>1</v>
      </c>
      <c r="L493" s="268">
        <v>1</v>
      </c>
      <c r="M493" s="267">
        <v>1</v>
      </c>
      <c r="N493" s="268">
        <v>1</v>
      </c>
      <c r="O493" s="267">
        <v>1</v>
      </c>
    </row>
    <row r="494" spans="1:15" x14ac:dyDescent="0.2">
      <c r="A494" s="224" t="s">
        <v>409</v>
      </c>
      <c r="B494" s="224" t="s">
        <v>129</v>
      </c>
      <c r="C494" s="224">
        <v>33075867</v>
      </c>
      <c r="D494" s="224" t="s">
        <v>461</v>
      </c>
      <c r="E494" s="265">
        <v>1</v>
      </c>
      <c r="F494" s="266">
        <v>1</v>
      </c>
      <c r="G494" s="267">
        <v>1</v>
      </c>
      <c r="H494" s="268">
        <v>1</v>
      </c>
      <c r="I494" s="269"/>
      <c r="J494" s="270"/>
      <c r="K494" s="269"/>
      <c r="L494" s="270"/>
      <c r="M494" s="269"/>
      <c r="N494" s="270"/>
      <c r="O494" s="269"/>
    </row>
    <row r="495" spans="1:15" x14ac:dyDescent="0.2">
      <c r="A495" s="224" t="s">
        <v>409</v>
      </c>
      <c r="B495" s="224" t="s">
        <v>129</v>
      </c>
      <c r="C495" s="224">
        <v>33075875</v>
      </c>
      <c r="D495" s="224" t="s">
        <v>462</v>
      </c>
      <c r="E495" s="265">
        <v>1</v>
      </c>
      <c r="F495" s="266">
        <v>1</v>
      </c>
      <c r="G495" s="267">
        <v>1</v>
      </c>
      <c r="H495" s="268">
        <v>1</v>
      </c>
      <c r="I495" s="267">
        <v>1</v>
      </c>
      <c r="J495" s="268">
        <v>1</v>
      </c>
      <c r="K495" s="269">
        <v>1</v>
      </c>
      <c r="L495" s="268">
        <v>1</v>
      </c>
      <c r="M495" s="267">
        <v>1</v>
      </c>
      <c r="N495" s="268">
        <v>1</v>
      </c>
      <c r="O495" s="267">
        <v>1</v>
      </c>
    </row>
    <row r="496" spans="1:15" x14ac:dyDescent="0.2">
      <c r="A496" s="224" t="s">
        <v>409</v>
      </c>
      <c r="B496" s="224" t="s">
        <v>129</v>
      </c>
      <c r="C496" s="224">
        <v>33075891</v>
      </c>
      <c r="D496" s="224" t="s">
        <v>463</v>
      </c>
      <c r="E496" s="294"/>
      <c r="F496" s="275"/>
      <c r="G496" s="276"/>
      <c r="H496" s="275"/>
      <c r="I496" s="276"/>
      <c r="J496" s="275"/>
      <c r="K496" s="276"/>
      <c r="L496" s="270"/>
      <c r="M496" s="269"/>
      <c r="N496" s="270"/>
      <c r="O496" s="269"/>
    </row>
    <row r="497" spans="1:15" x14ac:dyDescent="0.2">
      <c r="A497" s="224" t="s">
        <v>409</v>
      </c>
      <c r="B497" s="224" t="s">
        <v>129</v>
      </c>
      <c r="C497" s="224">
        <v>33085463</v>
      </c>
      <c r="D497" s="224" t="s">
        <v>464</v>
      </c>
      <c r="E497" s="265">
        <v>1</v>
      </c>
      <c r="F497" s="266">
        <v>1</v>
      </c>
      <c r="G497" s="267">
        <v>1</v>
      </c>
      <c r="H497" s="268">
        <v>1</v>
      </c>
      <c r="I497" s="267">
        <v>1</v>
      </c>
      <c r="J497" s="268">
        <v>1</v>
      </c>
      <c r="K497" s="269">
        <v>1</v>
      </c>
      <c r="L497" s="268">
        <v>1</v>
      </c>
      <c r="M497" s="267">
        <v>1</v>
      </c>
      <c r="N497" s="268">
        <v>1</v>
      </c>
      <c r="O497" s="267">
        <v>1</v>
      </c>
    </row>
    <row r="498" spans="1:15" x14ac:dyDescent="0.2">
      <c r="A498" s="224" t="s">
        <v>409</v>
      </c>
      <c r="B498" s="224" t="s">
        <v>129</v>
      </c>
      <c r="C498" s="224">
        <v>33085480</v>
      </c>
      <c r="D498" s="224" t="s">
        <v>465</v>
      </c>
      <c r="E498" s="265">
        <v>1</v>
      </c>
      <c r="F498" s="266">
        <v>1</v>
      </c>
      <c r="G498" s="267">
        <v>1</v>
      </c>
      <c r="H498" s="268">
        <v>1</v>
      </c>
      <c r="I498" s="269"/>
      <c r="J498" s="270"/>
      <c r="K498" s="269"/>
      <c r="L498" s="270"/>
      <c r="M498" s="269"/>
      <c r="N498" s="270"/>
      <c r="O498" s="269"/>
    </row>
    <row r="499" spans="1:15" x14ac:dyDescent="0.2">
      <c r="A499" s="224" t="s">
        <v>409</v>
      </c>
      <c r="B499" s="224" t="s">
        <v>129</v>
      </c>
      <c r="C499" s="224">
        <v>33085498</v>
      </c>
      <c r="D499" s="224" t="s">
        <v>466</v>
      </c>
      <c r="E499" s="265">
        <v>1</v>
      </c>
      <c r="F499" s="266">
        <v>1</v>
      </c>
      <c r="G499" s="267">
        <v>1</v>
      </c>
      <c r="H499" s="268">
        <v>1</v>
      </c>
      <c r="I499" s="267">
        <v>1</v>
      </c>
      <c r="J499" s="268">
        <v>1</v>
      </c>
      <c r="K499" s="269">
        <v>1</v>
      </c>
      <c r="L499" s="268">
        <v>1</v>
      </c>
      <c r="M499" s="267">
        <v>1</v>
      </c>
      <c r="N499" s="270"/>
      <c r="O499" s="269"/>
    </row>
    <row r="500" spans="1:15" x14ac:dyDescent="0.2">
      <c r="A500" s="224" t="s">
        <v>409</v>
      </c>
      <c r="B500" s="224" t="s">
        <v>129</v>
      </c>
      <c r="C500" s="224">
        <v>33085765</v>
      </c>
      <c r="D500" s="224" t="s">
        <v>467</v>
      </c>
      <c r="E500" s="265">
        <v>1</v>
      </c>
      <c r="F500" s="266">
        <v>1</v>
      </c>
      <c r="G500" s="267">
        <v>1</v>
      </c>
      <c r="H500" s="268">
        <v>1</v>
      </c>
      <c r="I500" s="269"/>
      <c r="J500" s="270"/>
      <c r="K500" s="269">
        <v>1</v>
      </c>
      <c r="L500" s="268">
        <v>1</v>
      </c>
      <c r="M500" s="267">
        <v>1</v>
      </c>
      <c r="N500" s="268">
        <v>1</v>
      </c>
      <c r="O500" s="267">
        <v>1</v>
      </c>
    </row>
    <row r="501" spans="1:15" x14ac:dyDescent="0.2">
      <c r="A501" s="224" t="s">
        <v>409</v>
      </c>
      <c r="B501" s="224" t="s">
        <v>129</v>
      </c>
      <c r="C501" s="224">
        <v>33085838</v>
      </c>
      <c r="D501" s="224" t="s">
        <v>468</v>
      </c>
      <c r="E501" s="265">
        <v>1</v>
      </c>
      <c r="F501" s="266">
        <v>1</v>
      </c>
      <c r="G501" s="267">
        <v>1</v>
      </c>
      <c r="H501" s="268">
        <v>1</v>
      </c>
      <c r="I501" s="267">
        <v>1</v>
      </c>
      <c r="J501" s="268">
        <v>1</v>
      </c>
      <c r="K501" s="269">
        <v>1</v>
      </c>
      <c r="L501" s="268">
        <v>1</v>
      </c>
      <c r="M501" s="267">
        <v>1</v>
      </c>
      <c r="N501" s="268">
        <v>1</v>
      </c>
      <c r="O501" s="267">
        <v>1</v>
      </c>
    </row>
    <row r="502" spans="1:15" x14ac:dyDescent="0.2">
      <c r="A502" s="224" t="s">
        <v>409</v>
      </c>
      <c r="B502" s="224" t="s">
        <v>129</v>
      </c>
      <c r="C502" s="224">
        <v>33086540</v>
      </c>
      <c r="D502" s="224" t="s">
        <v>469</v>
      </c>
      <c r="E502" s="265">
        <v>1</v>
      </c>
      <c r="F502" s="266">
        <v>1</v>
      </c>
      <c r="G502" s="267">
        <v>1</v>
      </c>
      <c r="H502" s="268">
        <v>1</v>
      </c>
      <c r="I502" s="267">
        <v>1</v>
      </c>
      <c r="J502" s="268">
        <v>1</v>
      </c>
      <c r="K502" s="269">
        <v>1</v>
      </c>
      <c r="L502" s="268">
        <v>1</v>
      </c>
      <c r="M502" s="267">
        <v>1</v>
      </c>
      <c r="N502" s="268">
        <v>1</v>
      </c>
      <c r="O502" s="267">
        <v>1</v>
      </c>
    </row>
    <row r="503" spans="1:15" x14ac:dyDescent="0.2">
      <c r="A503" s="224" t="s">
        <v>409</v>
      </c>
      <c r="B503" s="224" t="s">
        <v>129</v>
      </c>
      <c r="C503" s="224">
        <v>33086583</v>
      </c>
      <c r="D503" s="224" t="s">
        <v>470</v>
      </c>
      <c r="E503" s="265">
        <v>1</v>
      </c>
      <c r="F503" s="266">
        <v>1</v>
      </c>
      <c r="G503" s="267">
        <v>1</v>
      </c>
      <c r="H503" s="268">
        <v>1</v>
      </c>
      <c r="I503" s="267">
        <v>1</v>
      </c>
      <c r="J503" s="268">
        <v>1</v>
      </c>
      <c r="K503" s="269">
        <v>1</v>
      </c>
      <c r="L503" s="268">
        <v>1</v>
      </c>
      <c r="M503" s="267">
        <v>1</v>
      </c>
      <c r="N503" s="270"/>
      <c r="O503" s="269"/>
    </row>
    <row r="504" spans="1:15" x14ac:dyDescent="0.2">
      <c r="A504" s="224" t="s">
        <v>409</v>
      </c>
      <c r="B504" s="224" t="s">
        <v>129</v>
      </c>
      <c r="C504" s="224">
        <v>33086613</v>
      </c>
      <c r="D504" s="224" t="s">
        <v>471</v>
      </c>
      <c r="E504" s="265">
        <v>1</v>
      </c>
      <c r="F504" s="266">
        <v>1</v>
      </c>
      <c r="G504" s="267">
        <v>1</v>
      </c>
      <c r="H504" s="268">
        <v>1</v>
      </c>
      <c r="I504" s="267">
        <v>1</v>
      </c>
      <c r="J504" s="268">
        <v>1</v>
      </c>
      <c r="K504" s="269">
        <v>1</v>
      </c>
      <c r="L504" s="268">
        <v>1</v>
      </c>
      <c r="M504" s="267">
        <v>1</v>
      </c>
      <c r="N504" s="268">
        <v>1</v>
      </c>
      <c r="O504" s="267">
        <v>1</v>
      </c>
    </row>
    <row r="505" spans="1:15" x14ac:dyDescent="0.2">
      <c r="A505" s="224" t="s">
        <v>409</v>
      </c>
      <c r="B505" s="224" t="s">
        <v>129</v>
      </c>
      <c r="C505" s="224">
        <v>33088160</v>
      </c>
      <c r="D505" s="224" t="s">
        <v>472</v>
      </c>
      <c r="E505" s="265">
        <v>1</v>
      </c>
      <c r="F505" s="266">
        <v>1</v>
      </c>
      <c r="G505" s="267">
        <v>1</v>
      </c>
      <c r="H505" s="268">
        <v>1</v>
      </c>
      <c r="I505" s="267">
        <v>1</v>
      </c>
      <c r="J505" s="268">
        <v>1</v>
      </c>
      <c r="K505" s="269">
        <v>1</v>
      </c>
      <c r="L505" s="268">
        <v>1</v>
      </c>
      <c r="M505" s="267">
        <v>1</v>
      </c>
      <c r="N505" s="268">
        <v>1</v>
      </c>
      <c r="O505" s="267">
        <v>1</v>
      </c>
    </row>
    <row r="506" spans="1:15" x14ac:dyDescent="0.2">
      <c r="A506" s="224" t="s">
        <v>409</v>
      </c>
      <c r="B506" s="224" t="s">
        <v>129</v>
      </c>
      <c r="C506" s="224">
        <v>33095078</v>
      </c>
      <c r="D506" s="224" t="s">
        <v>473</v>
      </c>
      <c r="E506" s="265">
        <v>1</v>
      </c>
      <c r="F506" s="266">
        <v>1</v>
      </c>
      <c r="G506" s="267">
        <v>1</v>
      </c>
      <c r="H506" s="268">
        <v>1</v>
      </c>
      <c r="I506" s="267">
        <v>1</v>
      </c>
      <c r="J506" s="268">
        <v>1</v>
      </c>
      <c r="K506" s="269">
        <v>1</v>
      </c>
      <c r="L506" s="268">
        <v>1</v>
      </c>
      <c r="M506" s="267">
        <v>1</v>
      </c>
      <c r="N506" s="268">
        <v>1</v>
      </c>
      <c r="O506" s="267">
        <v>1</v>
      </c>
    </row>
    <row r="507" spans="1:15" x14ac:dyDescent="0.2">
      <c r="A507" s="224" t="s">
        <v>409</v>
      </c>
      <c r="B507" s="224" t="s">
        <v>129</v>
      </c>
      <c r="C507" s="224">
        <v>33096759</v>
      </c>
      <c r="D507" s="224" t="s">
        <v>474</v>
      </c>
      <c r="E507" s="294"/>
      <c r="F507" s="275"/>
      <c r="G507" s="267">
        <v>1</v>
      </c>
      <c r="H507" s="268">
        <v>1</v>
      </c>
      <c r="I507" s="267">
        <v>1</v>
      </c>
      <c r="J507" s="275"/>
      <c r="K507" s="276"/>
      <c r="L507" s="270"/>
      <c r="M507" s="269"/>
      <c r="N507" s="270"/>
      <c r="O507" s="269"/>
    </row>
    <row r="508" spans="1:15" x14ac:dyDescent="0.2">
      <c r="A508" s="224" t="s">
        <v>409</v>
      </c>
      <c r="B508" s="224" t="s">
        <v>129</v>
      </c>
      <c r="C508" s="224">
        <v>33097038</v>
      </c>
      <c r="D508" s="224" t="s">
        <v>475</v>
      </c>
      <c r="E508" s="265">
        <v>1</v>
      </c>
      <c r="F508" s="266">
        <v>1</v>
      </c>
      <c r="G508" s="267">
        <v>1</v>
      </c>
      <c r="H508" s="268">
        <v>1</v>
      </c>
      <c r="I508" s="267">
        <v>1</v>
      </c>
      <c r="J508" s="268">
        <v>1</v>
      </c>
      <c r="K508" s="269">
        <v>1</v>
      </c>
      <c r="L508" s="268">
        <v>1</v>
      </c>
      <c r="M508" s="267">
        <v>1</v>
      </c>
      <c r="N508" s="268">
        <v>1</v>
      </c>
      <c r="O508" s="267">
        <v>1</v>
      </c>
    </row>
    <row r="509" spans="1:15" x14ac:dyDescent="0.2">
      <c r="A509" s="224" t="s">
        <v>409</v>
      </c>
      <c r="B509" s="224" t="s">
        <v>129</v>
      </c>
      <c r="C509" s="224">
        <v>33110646</v>
      </c>
      <c r="D509" s="224" t="s">
        <v>476</v>
      </c>
      <c r="E509" s="265">
        <v>1</v>
      </c>
      <c r="F509" s="266">
        <v>1</v>
      </c>
      <c r="G509" s="267">
        <v>1</v>
      </c>
      <c r="H509" s="268">
        <v>1</v>
      </c>
      <c r="I509" s="267">
        <v>1</v>
      </c>
      <c r="J509" s="268">
        <v>1</v>
      </c>
      <c r="K509" s="269">
        <v>1</v>
      </c>
      <c r="L509" s="268">
        <v>1</v>
      </c>
      <c r="M509" s="267">
        <v>1</v>
      </c>
      <c r="N509" s="270"/>
      <c r="O509" s="269"/>
    </row>
    <row r="510" spans="1:15" x14ac:dyDescent="0.2">
      <c r="A510" s="224" t="s">
        <v>409</v>
      </c>
      <c r="B510" s="224" t="s">
        <v>129</v>
      </c>
      <c r="C510" s="224">
        <v>33110654</v>
      </c>
      <c r="D510" s="224" t="s">
        <v>477</v>
      </c>
      <c r="E510" s="265">
        <v>1</v>
      </c>
      <c r="F510" s="266">
        <v>1</v>
      </c>
      <c r="G510" s="267">
        <v>1</v>
      </c>
      <c r="H510" s="268">
        <v>1</v>
      </c>
      <c r="I510" s="267">
        <v>1</v>
      </c>
      <c r="J510" s="268">
        <v>1</v>
      </c>
      <c r="K510" s="269">
        <v>1</v>
      </c>
      <c r="L510" s="268">
        <v>1</v>
      </c>
      <c r="M510" s="267">
        <v>1</v>
      </c>
      <c r="N510" s="268">
        <v>1</v>
      </c>
      <c r="O510" s="267">
        <v>1</v>
      </c>
    </row>
    <row r="511" spans="1:15" x14ac:dyDescent="0.2">
      <c r="A511" s="224" t="s">
        <v>409</v>
      </c>
      <c r="B511" s="224" t="s">
        <v>129</v>
      </c>
      <c r="C511" s="224">
        <v>33117950</v>
      </c>
      <c r="D511" s="224" t="s">
        <v>478</v>
      </c>
      <c r="E511" s="265">
        <v>1</v>
      </c>
      <c r="F511" s="266">
        <v>1</v>
      </c>
      <c r="G511" s="267">
        <v>1</v>
      </c>
      <c r="H511" s="268">
        <v>1</v>
      </c>
      <c r="I511" s="267">
        <v>1</v>
      </c>
      <c r="J511" s="268">
        <v>1</v>
      </c>
      <c r="K511" s="269">
        <v>1</v>
      </c>
      <c r="L511" s="268">
        <v>1</v>
      </c>
      <c r="M511" s="267">
        <v>1</v>
      </c>
      <c r="N511" s="268">
        <v>1</v>
      </c>
      <c r="O511" s="267">
        <v>1</v>
      </c>
    </row>
    <row r="512" spans="1:15" x14ac:dyDescent="0.2">
      <c r="A512" s="224" t="s">
        <v>409</v>
      </c>
      <c r="B512" s="224" t="s">
        <v>129</v>
      </c>
      <c r="C512" s="224">
        <v>33120692</v>
      </c>
      <c r="D512" s="224" t="s">
        <v>479</v>
      </c>
      <c r="E512" s="265">
        <v>1</v>
      </c>
      <c r="F512" s="266">
        <v>1</v>
      </c>
      <c r="G512" s="267">
        <v>1</v>
      </c>
      <c r="H512" s="268">
        <v>1</v>
      </c>
      <c r="I512" s="269"/>
      <c r="J512" s="270"/>
      <c r="K512" s="269"/>
      <c r="L512" s="270"/>
      <c r="M512" s="269"/>
      <c r="N512" s="270"/>
      <c r="O512" s="269"/>
    </row>
    <row r="513" spans="1:15" x14ac:dyDescent="0.2">
      <c r="A513" s="224" t="s">
        <v>409</v>
      </c>
      <c r="B513" s="224" t="s">
        <v>129</v>
      </c>
      <c r="C513" s="224">
        <v>33124922</v>
      </c>
      <c r="D513" s="224" t="s">
        <v>480</v>
      </c>
      <c r="E513" s="265">
        <v>1</v>
      </c>
      <c r="F513" s="266">
        <v>1</v>
      </c>
      <c r="G513" s="267">
        <v>1</v>
      </c>
      <c r="H513" s="268">
        <v>1</v>
      </c>
      <c r="I513" s="267">
        <v>1</v>
      </c>
      <c r="J513" s="268">
        <v>1</v>
      </c>
      <c r="K513" s="269">
        <v>1</v>
      </c>
      <c r="L513" s="268">
        <v>1</v>
      </c>
      <c r="M513" s="267">
        <v>1</v>
      </c>
      <c r="N513" s="268">
        <v>1</v>
      </c>
      <c r="O513" s="267">
        <v>1</v>
      </c>
    </row>
    <row r="514" spans="1:15" x14ac:dyDescent="0.2">
      <c r="A514" s="224" t="s">
        <v>409</v>
      </c>
      <c r="B514" s="224" t="s">
        <v>129</v>
      </c>
      <c r="C514" s="224">
        <v>33125317</v>
      </c>
      <c r="D514" s="224" t="s">
        <v>481</v>
      </c>
      <c r="E514" s="265">
        <v>1</v>
      </c>
      <c r="F514" s="266">
        <v>1</v>
      </c>
      <c r="G514" s="267">
        <v>1</v>
      </c>
      <c r="H514" s="268">
        <v>1</v>
      </c>
      <c r="I514" s="267">
        <v>1</v>
      </c>
      <c r="J514" s="268">
        <v>1</v>
      </c>
      <c r="K514" s="269">
        <v>1</v>
      </c>
      <c r="L514" s="268">
        <v>1</v>
      </c>
      <c r="M514" s="267">
        <v>1</v>
      </c>
      <c r="N514" s="270"/>
      <c r="O514" s="269"/>
    </row>
    <row r="515" spans="1:15" x14ac:dyDescent="0.2">
      <c r="A515" s="224" t="s">
        <v>409</v>
      </c>
      <c r="B515" s="224" t="s">
        <v>129</v>
      </c>
      <c r="C515" s="224">
        <v>33125740</v>
      </c>
      <c r="D515" s="224" t="s">
        <v>482</v>
      </c>
      <c r="E515" s="265">
        <v>1</v>
      </c>
      <c r="F515" s="266">
        <v>1</v>
      </c>
      <c r="G515" s="267">
        <v>1</v>
      </c>
      <c r="H515" s="268">
        <v>1</v>
      </c>
      <c r="I515" s="269"/>
      <c r="J515" s="270"/>
      <c r="K515" s="269"/>
      <c r="L515" s="270"/>
      <c r="M515" s="269"/>
      <c r="N515" s="270"/>
      <c r="O515" s="269"/>
    </row>
    <row r="516" spans="1:15" x14ac:dyDescent="0.2">
      <c r="A516" s="224" t="s">
        <v>409</v>
      </c>
      <c r="B516" s="224" t="s">
        <v>129</v>
      </c>
      <c r="C516" s="224">
        <v>33126160</v>
      </c>
      <c r="D516" s="224" t="s">
        <v>483</v>
      </c>
      <c r="E516" s="265">
        <v>1</v>
      </c>
      <c r="F516" s="266">
        <v>1</v>
      </c>
      <c r="G516" s="267">
        <v>1</v>
      </c>
      <c r="H516" s="268">
        <v>1</v>
      </c>
      <c r="I516" s="267">
        <v>1</v>
      </c>
      <c r="J516" s="268">
        <v>1</v>
      </c>
      <c r="K516" s="269">
        <v>1</v>
      </c>
      <c r="L516" s="268">
        <v>1</v>
      </c>
      <c r="M516" s="267">
        <v>1</v>
      </c>
      <c r="N516" s="268">
        <v>1</v>
      </c>
      <c r="O516" s="269"/>
    </row>
    <row r="517" spans="1:15" x14ac:dyDescent="0.2">
      <c r="A517" s="224" t="s">
        <v>409</v>
      </c>
      <c r="B517" s="224" t="s">
        <v>129</v>
      </c>
      <c r="C517" s="224">
        <v>33126259</v>
      </c>
      <c r="D517" s="224" t="s">
        <v>484</v>
      </c>
      <c r="E517" s="265">
        <v>1</v>
      </c>
      <c r="F517" s="266">
        <v>1</v>
      </c>
      <c r="G517" s="267">
        <v>1</v>
      </c>
      <c r="H517" s="268">
        <v>1</v>
      </c>
      <c r="I517" s="267">
        <v>1</v>
      </c>
      <c r="J517" s="268">
        <v>1</v>
      </c>
      <c r="K517" s="269">
        <v>1</v>
      </c>
      <c r="L517" s="268">
        <v>1</v>
      </c>
      <c r="M517" s="267">
        <v>1</v>
      </c>
      <c r="N517" s="268">
        <v>1</v>
      </c>
      <c r="O517" s="267">
        <v>1</v>
      </c>
    </row>
    <row r="518" spans="1:15" x14ac:dyDescent="0.2">
      <c r="A518" s="224" t="s">
        <v>409</v>
      </c>
      <c r="B518" s="224" t="s">
        <v>129</v>
      </c>
      <c r="C518" s="224">
        <v>33126267</v>
      </c>
      <c r="D518" s="224" t="s">
        <v>485</v>
      </c>
      <c r="E518" s="265">
        <v>1</v>
      </c>
      <c r="F518" s="266">
        <v>1</v>
      </c>
      <c r="G518" s="267">
        <v>1</v>
      </c>
      <c r="H518" s="268">
        <v>1</v>
      </c>
      <c r="I518" s="267">
        <v>1</v>
      </c>
      <c r="J518" s="268">
        <v>1</v>
      </c>
      <c r="K518" s="269"/>
      <c r="L518" s="270"/>
      <c r="M518" s="269"/>
      <c r="N518" s="270"/>
      <c r="O518" s="269"/>
    </row>
    <row r="519" spans="1:15" x14ac:dyDescent="0.2">
      <c r="A519" s="224" t="s">
        <v>409</v>
      </c>
      <c r="B519" s="224" t="s">
        <v>129</v>
      </c>
      <c r="C519" s="224">
        <v>33126852</v>
      </c>
      <c r="D519" s="224" t="s">
        <v>486</v>
      </c>
      <c r="E519" s="265">
        <v>1</v>
      </c>
      <c r="F519" s="266">
        <v>1</v>
      </c>
      <c r="G519" s="267">
        <v>1</v>
      </c>
      <c r="H519" s="268">
        <v>1</v>
      </c>
      <c r="I519" s="267">
        <v>1</v>
      </c>
      <c r="J519" s="270"/>
      <c r="K519" s="269"/>
      <c r="L519" s="270"/>
      <c r="M519" s="269"/>
      <c r="N519" s="270"/>
      <c r="O519" s="269"/>
    </row>
    <row r="520" spans="1:15" x14ac:dyDescent="0.2">
      <c r="A520" s="224" t="s">
        <v>409</v>
      </c>
      <c r="B520" s="224" t="s">
        <v>129</v>
      </c>
      <c r="C520" s="224">
        <v>33127395</v>
      </c>
      <c r="D520" s="224" t="s">
        <v>487</v>
      </c>
      <c r="E520" s="265">
        <v>1</v>
      </c>
      <c r="F520" s="266">
        <v>1</v>
      </c>
      <c r="G520" s="267">
        <v>1</v>
      </c>
      <c r="H520" s="268">
        <v>1</v>
      </c>
      <c r="I520" s="267">
        <v>1</v>
      </c>
      <c r="J520" s="268">
        <v>1</v>
      </c>
      <c r="K520" s="269">
        <v>1</v>
      </c>
      <c r="L520" s="268">
        <v>1</v>
      </c>
      <c r="M520" s="267">
        <v>1</v>
      </c>
      <c r="N520" s="268">
        <v>1</v>
      </c>
      <c r="O520" s="269"/>
    </row>
    <row r="521" spans="1:15" x14ac:dyDescent="0.2">
      <c r="A521" s="224" t="s">
        <v>409</v>
      </c>
      <c r="B521" s="224" t="s">
        <v>129</v>
      </c>
      <c r="C521" s="224">
        <v>33128235</v>
      </c>
      <c r="D521" s="224" t="s">
        <v>488</v>
      </c>
      <c r="E521" s="265">
        <v>1</v>
      </c>
      <c r="F521" s="266">
        <v>1</v>
      </c>
      <c r="G521" s="267">
        <v>1</v>
      </c>
      <c r="H521" s="268">
        <v>1</v>
      </c>
      <c r="I521" s="267">
        <v>1</v>
      </c>
      <c r="J521" s="268">
        <v>1</v>
      </c>
      <c r="K521" s="269">
        <v>1</v>
      </c>
      <c r="L521" s="268">
        <v>1</v>
      </c>
      <c r="M521" s="269"/>
      <c r="N521" s="270"/>
      <c r="O521" s="269"/>
    </row>
    <row r="522" spans="1:15" x14ac:dyDescent="0.2">
      <c r="A522" s="224" t="s">
        <v>409</v>
      </c>
      <c r="B522" s="224" t="s">
        <v>129</v>
      </c>
      <c r="C522" s="224">
        <v>33132879</v>
      </c>
      <c r="D522" s="224" t="s">
        <v>489</v>
      </c>
      <c r="E522" s="265">
        <v>1</v>
      </c>
      <c r="F522" s="266">
        <v>1</v>
      </c>
      <c r="G522" s="267">
        <v>1</v>
      </c>
      <c r="H522" s="268">
        <v>1</v>
      </c>
      <c r="I522" s="267">
        <v>1</v>
      </c>
      <c r="J522" s="268">
        <v>1</v>
      </c>
      <c r="K522" s="269">
        <v>1</v>
      </c>
      <c r="L522" s="268">
        <v>1</v>
      </c>
      <c r="M522" s="267">
        <v>1</v>
      </c>
      <c r="N522" s="270"/>
      <c r="O522" s="269"/>
    </row>
    <row r="523" spans="1:15" x14ac:dyDescent="0.2">
      <c r="A523" s="224" t="s">
        <v>409</v>
      </c>
      <c r="B523" s="224" t="s">
        <v>129</v>
      </c>
      <c r="C523" s="224">
        <v>33132887</v>
      </c>
      <c r="D523" s="224" t="s">
        <v>490</v>
      </c>
      <c r="E523" s="265">
        <v>1</v>
      </c>
      <c r="F523" s="266">
        <v>1</v>
      </c>
      <c r="G523" s="267">
        <v>1</v>
      </c>
      <c r="H523" s="268">
        <v>1</v>
      </c>
      <c r="I523" s="267">
        <v>1</v>
      </c>
      <c r="J523" s="268">
        <v>1</v>
      </c>
      <c r="K523" s="269">
        <v>1</v>
      </c>
      <c r="L523" s="268">
        <v>1</v>
      </c>
      <c r="M523" s="267">
        <v>1</v>
      </c>
      <c r="N523" s="268">
        <v>1</v>
      </c>
      <c r="O523" s="269"/>
    </row>
    <row r="524" spans="1:15" x14ac:dyDescent="0.2">
      <c r="A524" s="224" t="s">
        <v>409</v>
      </c>
      <c r="B524" s="224" t="s">
        <v>129</v>
      </c>
      <c r="C524" s="224">
        <v>33135193</v>
      </c>
      <c r="D524" s="224" t="s">
        <v>491</v>
      </c>
      <c r="E524" s="265">
        <v>1</v>
      </c>
      <c r="F524" s="270"/>
      <c r="G524" s="267">
        <v>1</v>
      </c>
      <c r="H524" s="268">
        <v>1</v>
      </c>
      <c r="I524" s="269"/>
      <c r="J524" s="270"/>
      <c r="K524" s="269"/>
      <c r="L524" s="270"/>
      <c r="M524" s="269"/>
      <c r="N524" s="270"/>
      <c r="O524" s="269"/>
    </row>
    <row r="525" spans="1:15" x14ac:dyDescent="0.2">
      <c r="A525" s="224" t="s">
        <v>409</v>
      </c>
      <c r="B525" s="224" t="s">
        <v>129</v>
      </c>
      <c r="C525" s="224">
        <v>33139156</v>
      </c>
      <c r="D525" s="224" t="s">
        <v>492</v>
      </c>
      <c r="E525" s="265">
        <v>1</v>
      </c>
      <c r="F525" s="266">
        <v>1</v>
      </c>
      <c r="G525" s="267">
        <v>1</v>
      </c>
      <c r="H525" s="268">
        <v>1</v>
      </c>
      <c r="I525" s="267">
        <v>1</v>
      </c>
      <c r="J525" s="268">
        <v>1</v>
      </c>
      <c r="K525" s="269">
        <v>1</v>
      </c>
      <c r="L525" s="268">
        <v>1</v>
      </c>
      <c r="M525" s="267">
        <v>1</v>
      </c>
      <c r="N525" s="268">
        <v>1</v>
      </c>
      <c r="O525" s="267">
        <v>1</v>
      </c>
    </row>
    <row r="526" spans="1:15" x14ac:dyDescent="0.2">
      <c r="A526" s="224" t="s">
        <v>409</v>
      </c>
      <c r="B526" s="224" t="s">
        <v>129</v>
      </c>
      <c r="C526" s="224">
        <v>33140030</v>
      </c>
      <c r="D526" s="224" t="s">
        <v>493</v>
      </c>
      <c r="E526" s="265">
        <v>1</v>
      </c>
      <c r="F526" s="266">
        <v>1</v>
      </c>
      <c r="G526" s="267">
        <v>1</v>
      </c>
      <c r="H526" s="268">
        <v>1</v>
      </c>
      <c r="I526" s="267">
        <v>1</v>
      </c>
      <c r="J526" s="268">
        <v>1</v>
      </c>
      <c r="K526" s="269">
        <v>1</v>
      </c>
      <c r="L526" s="268">
        <v>1</v>
      </c>
      <c r="M526" s="267">
        <v>1</v>
      </c>
      <c r="N526" s="268">
        <v>1</v>
      </c>
      <c r="O526" s="267">
        <v>1</v>
      </c>
    </row>
    <row r="527" spans="1:15" x14ac:dyDescent="0.2">
      <c r="A527" s="224" t="s">
        <v>409</v>
      </c>
      <c r="B527" s="224" t="s">
        <v>129</v>
      </c>
      <c r="C527" s="224">
        <v>33140049</v>
      </c>
      <c r="D527" s="224" t="s">
        <v>494</v>
      </c>
      <c r="E527" s="265">
        <v>1</v>
      </c>
      <c r="F527" s="266">
        <v>1</v>
      </c>
      <c r="G527" s="267">
        <v>1</v>
      </c>
      <c r="H527" s="268">
        <v>1</v>
      </c>
      <c r="I527" s="267">
        <v>1</v>
      </c>
      <c r="J527" s="268">
        <v>1</v>
      </c>
      <c r="K527" s="269"/>
      <c r="L527" s="270"/>
      <c r="M527" s="269"/>
      <c r="N527" s="270"/>
      <c r="O527" s="269"/>
    </row>
    <row r="528" spans="1:15" x14ac:dyDescent="0.2">
      <c r="A528" s="224" t="s">
        <v>409</v>
      </c>
      <c r="B528" s="224" t="s">
        <v>129</v>
      </c>
      <c r="C528" s="224">
        <v>33140669</v>
      </c>
      <c r="D528" s="224" t="s">
        <v>495</v>
      </c>
      <c r="E528" s="265">
        <v>1</v>
      </c>
      <c r="F528" s="266">
        <v>1</v>
      </c>
      <c r="G528" s="267">
        <v>1</v>
      </c>
      <c r="H528" s="268">
        <v>1</v>
      </c>
      <c r="I528" s="267">
        <v>1</v>
      </c>
      <c r="J528" s="268">
        <v>1</v>
      </c>
      <c r="K528" s="269">
        <v>1</v>
      </c>
      <c r="L528" s="268">
        <v>1</v>
      </c>
      <c r="M528" s="267">
        <v>1</v>
      </c>
      <c r="N528" s="268">
        <v>1</v>
      </c>
      <c r="O528" s="267">
        <v>1</v>
      </c>
    </row>
    <row r="529" spans="1:15" x14ac:dyDescent="0.2">
      <c r="A529" s="224" t="s">
        <v>409</v>
      </c>
      <c r="B529" s="224" t="s">
        <v>129</v>
      </c>
      <c r="C529" s="224">
        <v>33140715</v>
      </c>
      <c r="D529" s="224" t="s">
        <v>496</v>
      </c>
      <c r="E529" s="265">
        <v>1</v>
      </c>
      <c r="F529" s="266">
        <v>1</v>
      </c>
      <c r="G529" s="267">
        <v>1</v>
      </c>
      <c r="H529" s="268">
        <v>1</v>
      </c>
      <c r="I529" s="267">
        <v>1</v>
      </c>
      <c r="J529" s="268">
        <v>1</v>
      </c>
      <c r="K529" s="269">
        <v>1</v>
      </c>
      <c r="L529" s="268">
        <v>1</v>
      </c>
      <c r="M529" s="267">
        <v>1</v>
      </c>
      <c r="N529" s="270"/>
      <c r="O529" s="269"/>
    </row>
    <row r="530" spans="1:15" x14ac:dyDescent="0.2">
      <c r="A530" s="224" t="s">
        <v>409</v>
      </c>
      <c r="B530" s="224" t="s">
        <v>129</v>
      </c>
      <c r="C530" s="224">
        <v>33145440</v>
      </c>
      <c r="D530" s="224" t="s">
        <v>497</v>
      </c>
      <c r="E530" s="265">
        <v>1</v>
      </c>
      <c r="F530" s="266">
        <v>1</v>
      </c>
      <c r="G530" s="267">
        <v>1</v>
      </c>
      <c r="H530" s="268">
        <v>1</v>
      </c>
      <c r="I530" s="267">
        <v>1</v>
      </c>
      <c r="J530" s="268">
        <v>1</v>
      </c>
      <c r="K530" s="269">
        <v>1</v>
      </c>
      <c r="L530" s="268">
        <v>1</v>
      </c>
      <c r="M530" s="267">
        <v>1</v>
      </c>
      <c r="N530" s="268">
        <v>1</v>
      </c>
      <c r="O530" s="267">
        <v>1</v>
      </c>
    </row>
    <row r="531" spans="1:15" x14ac:dyDescent="0.2">
      <c r="A531" s="224" t="s">
        <v>409</v>
      </c>
      <c r="B531" s="224" t="s">
        <v>129</v>
      </c>
      <c r="C531" s="224">
        <v>33146950</v>
      </c>
      <c r="D531" s="224" t="s">
        <v>498</v>
      </c>
      <c r="E531" s="265">
        <v>1</v>
      </c>
      <c r="F531" s="266">
        <v>1</v>
      </c>
      <c r="G531" s="267">
        <v>1</v>
      </c>
      <c r="H531" s="268">
        <v>1</v>
      </c>
      <c r="I531" s="267">
        <v>1</v>
      </c>
      <c r="J531" s="268">
        <v>1</v>
      </c>
      <c r="K531" s="269">
        <v>1</v>
      </c>
      <c r="L531" s="268">
        <v>1</v>
      </c>
      <c r="M531" s="267">
        <v>1</v>
      </c>
      <c r="N531" s="268">
        <v>1</v>
      </c>
      <c r="O531" s="269"/>
    </row>
    <row r="532" spans="1:15" x14ac:dyDescent="0.2">
      <c r="A532" s="224" t="s">
        <v>409</v>
      </c>
      <c r="B532" s="224" t="s">
        <v>129</v>
      </c>
      <c r="C532" s="224">
        <v>33558230</v>
      </c>
      <c r="D532" s="224" t="s">
        <v>499</v>
      </c>
      <c r="E532" s="265">
        <v>1</v>
      </c>
      <c r="F532" s="266">
        <v>1</v>
      </c>
      <c r="G532" s="267">
        <v>1</v>
      </c>
      <c r="H532" s="268">
        <v>1</v>
      </c>
      <c r="I532" s="267">
        <v>1</v>
      </c>
      <c r="J532" s="270"/>
      <c r="K532" s="269"/>
      <c r="L532" s="268">
        <v>1</v>
      </c>
      <c r="M532" s="267">
        <v>1</v>
      </c>
      <c r="N532" s="268">
        <v>1</v>
      </c>
      <c r="O532" s="267">
        <v>1</v>
      </c>
    </row>
    <row r="533" spans="1:15" x14ac:dyDescent="0.2">
      <c r="A533" s="224" t="s">
        <v>409</v>
      </c>
      <c r="B533" s="224" t="s">
        <v>129</v>
      </c>
      <c r="C533" s="224">
        <v>33086567</v>
      </c>
      <c r="D533" s="224" t="s">
        <v>500</v>
      </c>
      <c r="E533" s="265">
        <v>1</v>
      </c>
      <c r="F533" s="266">
        <v>1</v>
      </c>
      <c r="G533" s="269"/>
      <c r="H533" s="270"/>
      <c r="I533" s="269"/>
      <c r="J533" s="270"/>
      <c r="K533" s="269"/>
      <c r="L533" s="270"/>
      <c r="M533" s="269"/>
      <c r="N533" s="270"/>
      <c r="O533" s="269"/>
    </row>
    <row r="534" spans="1:15" x14ac:dyDescent="0.2">
      <c r="A534" s="224" t="s">
        <v>409</v>
      </c>
      <c r="B534" s="224" t="s">
        <v>129</v>
      </c>
      <c r="C534" s="224">
        <v>33086575</v>
      </c>
      <c r="D534" s="224" t="s">
        <v>501</v>
      </c>
      <c r="E534" s="265">
        <v>1</v>
      </c>
      <c r="F534" s="266">
        <v>1</v>
      </c>
      <c r="G534" s="267">
        <v>1</v>
      </c>
      <c r="H534" s="268">
        <v>1</v>
      </c>
      <c r="I534" s="267">
        <v>1</v>
      </c>
      <c r="J534" s="268">
        <v>1</v>
      </c>
      <c r="K534" s="269"/>
      <c r="L534" s="270"/>
      <c r="M534" s="269"/>
      <c r="N534" s="270"/>
      <c r="O534" s="269"/>
    </row>
    <row r="535" spans="1:15" x14ac:dyDescent="0.2">
      <c r="A535" s="224" t="s">
        <v>409</v>
      </c>
      <c r="B535" s="224" t="s">
        <v>129</v>
      </c>
      <c r="C535" s="224">
        <v>33086591</v>
      </c>
      <c r="D535" s="224" t="s">
        <v>502</v>
      </c>
      <c r="E535" s="265">
        <v>1</v>
      </c>
      <c r="F535" s="266">
        <v>1</v>
      </c>
      <c r="G535" s="267">
        <v>1</v>
      </c>
      <c r="H535" s="268">
        <v>1</v>
      </c>
      <c r="I535" s="267">
        <v>1</v>
      </c>
      <c r="J535" s="268">
        <v>1</v>
      </c>
      <c r="K535" s="269">
        <v>1</v>
      </c>
      <c r="L535" s="270"/>
      <c r="M535" s="269"/>
      <c r="N535" s="270"/>
      <c r="O535" s="269"/>
    </row>
    <row r="536" spans="1:15" x14ac:dyDescent="0.2">
      <c r="A536" s="224" t="s">
        <v>409</v>
      </c>
      <c r="B536" s="224" t="s">
        <v>129</v>
      </c>
      <c r="C536" s="224">
        <v>33086605</v>
      </c>
      <c r="D536" s="224" t="s">
        <v>503</v>
      </c>
      <c r="E536" s="265">
        <v>1</v>
      </c>
      <c r="F536" s="266">
        <v>1</v>
      </c>
      <c r="G536" s="267">
        <v>1</v>
      </c>
      <c r="H536" s="268">
        <v>1</v>
      </c>
      <c r="I536" s="267">
        <v>1</v>
      </c>
      <c r="J536" s="268">
        <v>1</v>
      </c>
      <c r="K536" s="269">
        <v>1</v>
      </c>
      <c r="L536" s="268">
        <v>1</v>
      </c>
      <c r="M536" s="267">
        <v>1</v>
      </c>
      <c r="N536" s="268">
        <v>1</v>
      </c>
      <c r="O536" s="267">
        <v>1</v>
      </c>
    </row>
    <row r="537" spans="1:15" x14ac:dyDescent="0.2">
      <c r="A537" s="224" t="s">
        <v>409</v>
      </c>
      <c r="B537" s="224" t="s">
        <v>129</v>
      </c>
      <c r="C537" s="224">
        <v>33086729</v>
      </c>
      <c r="D537" s="224" t="s">
        <v>504</v>
      </c>
      <c r="E537" s="265">
        <v>1</v>
      </c>
      <c r="F537" s="266">
        <v>1</v>
      </c>
      <c r="G537" s="267">
        <v>1</v>
      </c>
      <c r="H537" s="268">
        <v>1</v>
      </c>
      <c r="I537" s="267">
        <v>1</v>
      </c>
      <c r="J537" s="268">
        <v>1</v>
      </c>
      <c r="K537" s="269">
        <v>1</v>
      </c>
      <c r="L537" s="268">
        <v>1</v>
      </c>
      <c r="M537" s="267">
        <v>1</v>
      </c>
      <c r="N537" s="268">
        <v>1</v>
      </c>
      <c r="O537" s="267">
        <v>1</v>
      </c>
    </row>
    <row r="538" spans="1:15" x14ac:dyDescent="0.2">
      <c r="A538" s="224" t="s">
        <v>409</v>
      </c>
      <c r="B538" s="224" t="s">
        <v>129</v>
      </c>
      <c r="C538" s="224">
        <v>33086753</v>
      </c>
      <c r="D538" s="224" t="s">
        <v>505</v>
      </c>
      <c r="E538" s="265">
        <v>1</v>
      </c>
      <c r="F538" s="266">
        <v>1</v>
      </c>
      <c r="G538" s="267">
        <v>1</v>
      </c>
      <c r="H538" s="268">
        <v>1</v>
      </c>
      <c r="I538" s="267">
        <v>1</v>
      </c>
      <c r="J538" s="268">
        <v>1</v>
      </c>
      <c r="K538" s="269">
        <v>1</v>
      </c>
      <c r="L538" s="268">
        <v>1</v>
      </c>
      <c r="M538" s="267">
        <v>1</v>
      </c>
      <c r="N538" s="268">
        <v>1</v>
      </c>
      <c r="O538" s="267">
        <v>1</v>
      </c>
    </row>
    <row r="539" spans="1:15" x14ac:dyDescent="0.2">
      <c r="A539" s="224" t="s">
        <v>409</v>
      </c>
      <c r="B539" s="224" t="s">
        <v>129</v>
      </c>
      <c r="C539" s="224">
        <v>33086796</v>
      </c>
      <c r="D539" s="224" t="s">
        <v>506</v>
      </c>
      <c r="E539" s="265">
        <v>1</v>
      </c>
      <c r="F539" s="266">
        <v>1</v>
      </c>
      <c r="G539" s="267">
        <v>1</v>
      </c>
      <c r="H539" s="268">
        <v>1</v>
      </c>
      <c r="I539" s="267">
        <v>1</v>
      </c>
      <c r="J539" s="268">
        <v>1</v>
      </c>
      <c r="K539" s="269">
        <v>1</v>
      </c>
      <c r="L539" s="268">
        <v>1</v>
      </c>
      <c r="M539" s="267">
        <v>1</v>
      </c>
      <c r="N539" s="268">
        <v>1</v>
      </c>
      <c r="O539" s="269"/>
    </row>
    <row r="540" spans="1:15" x14ac:dyDescent="0.2">
      <c r="A540" s="224" t="s">
        <v>409</v>
      </c>
      <c r="B540" s="224" t="s">
        <v>129</v>
      </c>
      <c r="C540" s="224">
        <v>33088152</v>
      </c>
      <c r="D540" s="224" t="s">
        <v>507</v>
      </c>
      <c r="E540" s="294"/>
      <c r="F540" s="266">
        <v>1</v>
      </c>
      <c r="G540" s="267">
        <v>1</v>
      </c>
      <c r="H540" s="268">
        <v>1</v>
      </c>
      <c r="I540" s="276"/>
      <c r="J540" s="268">
        <v>1</v>
      </c>
      <c r="K540" s="269">
        <v>1</v>
      </c>
      <c r="L540" s="268">
        <v>1</v>
      </c>
      <c r="M540" s="269"/>
      <c r="N540" s="270"/>
      <c r="O540" s="269"/>
    </row>
    <row r="541" spans="1:15" x14ac:dyDescent="0.2">
      <c r="A541" s="224" t="s">
        <v>409</v>
      </c>
      <c r="B541" s="224" t="s">
        <v>129</v>
      </c>
      <c r="C541" s="224">
        <v>33088179</v>
      </c>
      <c r="D541" s="224" t="s">
        <v>508</v>
      </c>
      <c r="E541" s="265">
        <v>1</v>
      </c>
      <c r="F541" s="266">
        <v>1</v>
      </c>
      <c r="G541" s="267">
        <v>1</v>
      </c>
      <c r="H541" s="268">
        <v>1</v>
      </c>
      <c r="I541" s="267">
        <v>1</v>
      </c>
      <c r="J541" s="268">
        <v>1</v>
      </c>
      <c r="K541" s="269">
        <v>1</v>
      </c>
      <c r="L541" s="268">
        <v>1</v>
      </c>
      <c r="M541" s="267">
        <v>1</v>
      </c>
      <c r="N541" s="270"/>
      <c r="O541" s="269"/>
    </row>
    <row r="542" spans="1:15" x14ac:dyDescent="0.2">
      <c r="A542" s="224" t="s">
        <v>409</v>
      </c>
      <c r="B542" s="224" t="s">
        <v>129</v>
      </c>
      <c r="C542" s="224">
        <v>33104638</v>
      </c>
      <c r="D542" s="224" t="s">
        <v>509</v>
      </c>
      <c r="E542" s="265">
        <v>1</v>
      </c>
      <c r="F542" s="266">
        <v>1</v>
      </c>
      <c r="G542" s="267">
        <v>1</v>
      </c>
      <c r="H542" s="268">
        <v>1</v>
      </c>
      <c r="I542" s="267">
        <v>1</v>
      </c>
      <c r="J542" s="268">
        <v>1</v>
      </c>
      <c r="K542" s="269">
        <v>1</v>
      </c>
      <c r="L542" s="268">
        <v>1</v>
      </c>
      <c r="M542" s="267">
        <v>1</v>
      </c>
      <c r="N542" s="268">
        <v>1</v>
      </c>
      <c r="O542" s="267">
        <v>1</v>
      </c>
    </row>
    <row r="543" spans="1:15" x14ac:dyDescent="0.2">
      <c r="A543" s="224" t="s">
        <v>409</v>
      </c>
      <c r="B543" s="224" t="s">
        <v>129</v>
      </c>
      <c r="C543" s="224">
        <v>33105219</v>
      </c>
      <c r="D543" s="224" t="s">
        <v>510</v>
      </c>
      <c r="E543" s="265">
        <v>1</v>
      </c>
      <c r="F543" s="266">
        <v>1</v>
      </c>
      <c r="G543" s="267">
        <v>1</v>
      </c>
      <c r="H543" s="268">
        <v>1</v>
      </c>
      <c r="I543" s="267">
        <v>1</v>
      </c>
      <c r="J543" s="268">
        <v>1</v>
      </c>
      <c r="K543" s="269">
        <v>1</v>
      </c>
      <c r="L543" s="268">
        <v>1</v>
      </c>
      <c r="M543" s="267">
        <v>1</v>
      </c>
      <c r="N543" s="268">
        <v>1</v>
      </c>
      <c r="O543" s="267">
        <v>1</v>
      </c>
    </row>
    <row r="544" spans="1:15" x14ac:dyDescent="0.2">
      <c r="A544" s="224" t="s">
        <v>409</v>
      </c>
      <c r="B544" s="224" t="s">
        <v>129</v>
      </c>
      <c r="C544" s="224">
        <v>33126216</v>
      </c>
      <c r="D544" s="224" t="s">
        <v>511</v>
      </c>
      <c r="E544" s="265">
        <v>1</v>
      </c>
      <c r="F544" s="266">
        <v>1</v>
      </c>
      <c r="G544" s="267">
        <v>1</v>
      </c>
      <c r="H544" s="268">
        <v>1</v>
      </c>
      <c r="I544" s="267">
        <v>1</v>
      </c>
      <c r="J544" s="268">
        <v>1</v>
      </c>
      <c r="K544" s="269">
        <v>1</v>
      </c>
      <c r="L544" s="268">
        <v>1</v>
      </c>
      <c r="M544" s="267">
        <v>1</v>
      </c>
      <c r="N544" s="268">
        <v>1</v>
      </c>
      <c r="O544" s="267">
        <v>1</v>
      </c>
    </row>
    <row r="545" spans="1:15" x14ac:dyDescent="0.2">
      <c r="A545" s="224" t="s">
        <v>409</v>
      </c>
      <c r="B545" s="224" t="s">
        <v>129</v>
      </c>
      <c r="C545" s="224">
        <v>33063907</v>
      </c>
      <c r="D545" s="224" t="s">
        <v>512</v>
      </c>
      <c r="E545" s="265">
        <v>1</v>
      </c>
      <c r="F545" s="266">
        <v>1</v>
      </c>
      <c r="G545" s="267">
        <v>1</v>
      </c>
      <c r="H545" s="268">
        <v>1</v>
      </c>
      <c r="I545" s="267">
        <v>1</v>
      </c>
      <c r="J545" s="268">
        <v>1</v>
      </c>
      <c r="K545" s="269">
        <v>1</v>
      </c>
      <c r="L545" s="268">
        <v>1</v>
      </c>
      <c r="M545" s="267">
        <v>1</v>
      </c>
      <c r="N545" s="268">
        <v>1</v>
      </c>
      <c r="O545" s="267">
        <v>1</v>
      </c>
    </row>
    <row r="546" spans="1:15" x14ac:dyDescent="0.2">
      <c r="A546" s="224" t="s">
        <v>513</v>
      </c>
      <c r="B546" s="224" t="s">
        <v>514</v>
      </c>
      <c r="C546" s="221">
        <v>33044880</v>
      </c>
      <c r="D546" s="219" t="s">
        <v>515</v>
      </c>
      <c r="E546" s="265">
        <v>1</v>
      </c>
      <c r="F546" s="266">
        <v>1</v>
      </c>
      <c r="G546" s="267">
        <v>1</v>
      </c>
      <c r="H546" s="268">
        <v>1</v>
      </c>
      <c r="I546" s="267">
        <v>1</v>
      </c>
      <c r="J546" s="268">
        <v>1</v>
      </c>
      <c r="K546" s="269">
        <v>1</v>
      </c>
      <c r="L546" s="268">
        <v>1</v>
      </c>
      <c r="M546" s="267">
        <v>1</v>
      </c>
      <c r="N546" s="268">
        <v>1</v>
      </c>
      <c r="O546" s="267">
        <v>1</v>
      </c>
    </row>
    <row r="547" spans="1:15" x14ac:dyDescent="0.2">
      <c r="A547" s="224" t="s">
        <v>513</v>
      </c>
      <c r="B547" s="224" t="s">
        <v>514</v>
      </c>
      <c r="C547" s="221">
        <v>33044899</v>
      </c>
      <c r="D547" s="219" t="s">
        <v>516</v>
      </c>
      <c r="E547" s="265">
        <v>1</v>
      </c>
      <c r="F547" s="266">
        <v>1</v>
      </c>
      <c r="G547" s="267">
        <v>1</v>
      </c>
      <c r="H547" s="268">
        <v>1</v>
      </c>
      <c r="I547" s="267">
        <v>1</v>
      </c>
      <c r="J547" s="268">
        <v>1</v>
      </c>
      <c r="K547" s="269">
        <v>1</v>
      </c>
      <c r="L547" s="268">
        <v>1</v>
      </c>
      <c r="M547" s="267">
        <v>1</v>
      </c>
      <c r="N547" s="268">
        <v>1</v>
      </c>
      <c r="O547" s="267">
        <v>1</v>
      </c>
    </row>
    <row r="548" spans="1:15" x14ac:dyDescent="0.2">
      <c r="A548" s="224" t="s">
        <v>513</v>
      </c>
      <c r="B548" s="224" t="s">
        <v>514</v>
      </c>
      <c r="C548" s="221">
        <v>33044929</v>
      </c>
      <c r="D548" s="219" t="s">
        <v>517</v>
      </c>
      <c r="E548" s="265">
        <v>1</v>
      </c>
      <c r="F548" s="266">
        <v>1</v>
      </c>
      <c r="G548" s="267">
        <v>1</v>
      </c>
      <c r="H548" s="268">
        <v>1</v>
      </c>
      <c r="I548" s="267">
        <v>1</v>
      </c>
      <c r="J548" s="268">
        <v>1</v>
      </c>
      <c r="K548" s="269">
        <v>1</v>
      </c>
      <c r="L548" s="268">
        <v>1</v>
      </c>
      <c r="M548" s="267">
        <v>1</v>
      </c>
      <c r="N548" s="268">
        <v>1</v>
      </c>
      <c r="O548" s="295"/>
    </row>
    <row r="549" spans="1:15" x14ac:dyDescent="0.2">
      <c r="A549" s="224" t="s">
        <v>513</v>
      </c>
      <c r="B549" s="224" t="s">
        <v>514</v>
      </c>
      <c r="C549" s="221">
        <v>33044953</v>
      </c>
      <c r="D549" s="219" t="s">
        <v>518</v>
      </c>
      <c r="E549" s="265">
        <v>1</v>
      </c>
      <c r="F549" s="266">
        <v>1</v>
      </c>
      <c r="G549" s="267">
        <v>1</v>
      </c>
      <c r="H549" s="268">
        <v>1</v>
      </c>
      <c r="I549" s="267">
        <v>1</v>
      </c>
      <c r="J549" s="268">
        <v>1</v>
      </c>
      <c r="K549" s="269">
        <v>1</v>
      </c>
      <c r="L549" s="268">
        <v>1</v>
      </c>
      <c r="M549" s="267">
        <v>1</v>
      </c>
      <c r="N549" s="268">
        <v>1</v>
      </c>
      <c r="O549" s="267">
        <v>1</v>
      </c>
    </row>
    <row r="550" spans="1:15" x14ac:dyDescent="0.2">
      <c r="A550" s="224" t="s">
        <v>513</v>
      </c>
      <c r="B550" s="224" t="s">
        <v>514</v>
      </c>
      <c r="C550" s="221">
        <v>33044961</v>
      </c>
      <c r="D550" s="219" t="s">
        <v>519</v>
      </c>
      <c r="E550" s="265">
        <v>1</v>
      </c>
      <c r="F550" s="266">
        <v>1</v>
      </c>
      <c r="G550" s="267">
        <v>1</v>
      </c>
      <c r="H550" s="268">
        <v>1</v>
      </c>
      <c r="I550" s="267">
        <v>1</v>
      </c>
      <c r="J550" s="268">
        <v>1</v>
      </c>
      <c r="K550" s="269">
        <v>1</v>
      </c>
      <c r="L550" s="268">
        <v>1</v>
      </c>
      <c r="M550" s="267">
        <v>1</v>
      </c>
      <c r="N550" s="268">
        <v>1</v>
      </c>
      <c r="O550" s="267">
        <v>1</v>
      </c>
    </row>
    <row r="551" spans="1:15" x14ac:dyDescent="0.2">
      <c r="A551" s="224" t="s">
        <v>513</v>
      </c>
      <c r="B551" s="224" t="s">
        <v>514</v>
      </c>
      <c r="C551" s="221">
        <v>33045062</v>
      </c>
      <c r="D551" s="219" t="s">
        <v>520</v>
      </c>
      <c r="E551" s="265">
        <v>1</v>
      </c>
      <c r="F551" s="266">
        <v>1</v>
      </c>
      <c r="G551" s="267">
        <v>1</v>
      </c>
      <c r="H551" s="268">
        <v>1</v>
      </c>
      <c r="I551" s="267">
        <v>1</v>
      </c>
      <c r="J551" s="268">
        <v>1</v>
      </c>
      <c r="K551" s="269">
        <v>1</v>
      </c>
      <c r="L551" s="268">
        <v>1</v>
      </c>
      <c r="M551" s="267">
        <v>1</v>
      </c>
      <c r="N551" s="268">
        <v>1</v>
      </c>
      <c r="O551" s="267">
        <v>1</v>
      </c>
    </row>
    <row r="552" spans="1:15" ht="13.5" customHeight="1" x14ac:dyDescent="0.2">
      <c r="A552" s="224" t="s">
        <v>513</v>
      </c>
      <c r="B552" s="224" t="s">
        <v>514</v>
      </c>
      <c r="C552" s="221">
        <v>33045070</v>
      </c>
      <c r="D552" s="219" t="s">
        <v>521</v>
      </c>
      <c r="E552" s="265">
        <v>1</v>
      </c>
      <c r="F552" s="266">
        <v>1</v>
      </c>
      <c r="G552" s="267">
        <v>1</v>
      </c>
      <c r="H552" s="296"/>
      <c r="I552" s="297"/>
      <c r="J552" s="298"/>
      <c r="K552" s="299"/>
      <c r="L552" s="298"/>
      <c r="M552" s="295"/>
      <c r="N552" s="298"/>
      <c r="O552" s="295"/>
    </row>
    <row r="553" spans="1:15" ht="13.5" customHeight="1" x14ac:dyDescent="0.2">
      <c r="A553" s="224" t="s">
        <v>522</v>
      </c>
      <c r="B553" s="224" t="s">
        <v>514</v>
      </c>
      <c r="C553" s="228">
        <v>33045089</v>
      </c>
      <c r="D553" s="224" t="s">
        <v>523</v>
      </c>
      <c r="E553" s="265">
        <v>1</v>
      </c>
      <c r="F553" s="266">
        <v>1</v>
      </c>
      <c r="G553" s="267">
        <v>1</v>
      </c>
      <c r="H553" s="268">
        <v>1</v>
      </c>
      <c r="I553" s="267">
        <v>1</v>
      </c>
      <c r="J553" s="268">
        <v>1</v>
      </c>
      <c r="K553" s="269">
        <v>1</v>
      </c>
      <c r="L553" s="268">
        <v>1</v>
      </c>
      <c r="M553" s="267">
        <v>1</v>
      </c>
      <c r="N553" s="268">
        <v>1</v>
      </c>
      <c r="O553" s="267">
        <v>1</v>
      </c>
    </row>
    <row r="554" spans="1:15" x14ac:dyDescent="0.2">
      <c r="A554" s="224" t="s">
        <v>513</v>
      </c>
      <c r="B554" s="224" t="s">
        <v>514</v>
      </c>
      <c r="C554" s="221">
        <v>33045291</v>
      </c>
      <c r="D554" s="219" t="s">
        <v>524</v>
      </c>
      <c r="E554" s="265">
        <v>1</v>
      </c>
      <c r="F554" s="266">
        <v>1</v>
      </c>
      <c r="G554" s="267">
        <v>1</v>
      </c>
      <c r="H554" s="268">
        <v>1</v>
      </c>
      <c r="I554" s="267">
        <v>1</v>
      </c>
      <c r="J554" s="268">
        <v>1</v>
      </c>
      <c r="K554" s="269">
        <v>1</v>
      </c>
      <c r="L554" s="268">
        <v>1</v>
      </c>
      <c r="M554" s="267">
        <v>1</v>
      </c>
      <c r="N554" s="268">
        <v>1</v>
      </c>
      <c r="O554" s="267">
        <v>1</v>
      </c>
    </row>
    <row r="555" spans="1:15" x14ac:dyDescent="0.2">
      <c r="A555" s="224" t="s">
        <v>513</v>
      </c>
      <c r="B555" s="224" t="s">
        <v>514</v>
      </c>
      <c r="C555" s="221">
        <v>33097135</v>
      </c>
      <c r="D555" s="219" t="s">
        <v>525</v>
      </c>
      <c r="E555" s="265">
        <v>1</v>
      </c>
      <c r="F555" s="266">
        <v>1</v>
      </c>
      <c r="G555" s="267">
        <v>1</v>
      </c>
      <c r="H555" s="268">
        <v>1</v>
      </c>
      <c r="I555" s="267">
        <v>1</v>
      </c>
      <c r="J555" s="268">
        <v>1</v>
      </c>
      <c r="K555" s="269">
        <v>1</v>
      </c>
      <c r="L555" s="268">
        <v>1</v>
      </c>
      <c r="M555" s="267">
        <v>1</v>
      </c>
      <c r="N555" s="268">
        <v>1</v>
      </c>
      <c r="O555" s="267">
        <v>1</v>
      </c>
    </row>
    <row r="556" spans="1:15" x14ac:dyDescent="0.2">
      <c r="A556" s="224" t="s">
        <v>522</v>
      </c>
      <c r="B556" s="224" t="s">
        <v>514</v>
      </c>
      <c r="C556" s="221">
        <v>33137846</v>
      </c>
      <c r="D556" s="219" t="s">
        <v>526</v>
      </c>
      <c r="E556" s="265">
        <v>1</v>
      </c>
      <c r="F556" s="266">
        <v>1</v>
      </c>
      <c r="G556" s="267">
        <v>1</v>
      </c>
      <c r="H556" s="268">
        <v>1</v>
      </c>
      <c r="I556" s="267">
        <v>1</v>
      </c>
      <c r="J556" s="268">
        <v>1</v>
      </c>
      <c r="K556" s="269">
        <v>1</v>
      </c>
      <c r="L556" s="268">
        <v>1</v>
      </c>
      <c r="M556" s="267">
        <v>1</v>
      </c>
      <c r="N556" s="268">
        <v>1</v>
      </c>
      <c r="O556" s="267">
        <v>1</v>
      </c>
    </row>
    <row r="557" spans="1:15" x14ac:dyDescent="0.2">
      <c r="A557" s="224" t="s">
        <v>513</v>
      </c>
      <c r="B557" s="224" t="s">
        <v>527</v>
      </c>
      <c r="C557" s="221">
        <v>33045437</v>
      </c>
      <c r="D557" s="219" t="s">
        <v>528</v>
      </c>
      <c r="E557" s="265">
        <v>1</v>
      </c>
      <c r="F557" s="266">
        <v>1</v>
      </c>
      <c r="G557" s="267">
        <v>1</v>
      </c>
      <c r="H557" s="268">
        <v>1</v>
      </c>
      <c r="I557" s="267">
        <v>1</v>
      </c>
      <c r="J557" s="268">
        <v>1</v>
      </c>
      <c r="K557" s="269">
        <v>1</v>
      </c>
      <c r="L557" s="268">
        <v>1</v>
      </c>
      <c r="M557" s="267">
        <v>1</v>
      </c>
      <c r="N557" s="268">
        <v>1</v>
      </c>
      <c r="O557" s="267">
        <v>1</v>
      </c>
    </row>
    <row r="558" spans="1:15" x14ac:dyDescent="0.2">
      <c r="A558" s="224" t="s">
        <v>513</v>
      </c>
      <c r="B558" s="224" t="s">
        <v>527</v>
      </c>
      <c r="C558" s="221">
        <v>33045445</v>
      </c>
      <c r="D558" s="219" t="s">
        <v>529</v>
      </c>
      <c r="E558" s="265">
        <v>1</v>
      </c>
      <c r="F558" s="266">
        <v>1</v>
      </c>
      <c r="G558" s="267">
        <v>1</v>
      </c>
      <c r="H558" s="268">
        <v>1</v>
      </c>
      <c r="I558" s="267">
        <v>1</v>
      </c>
      <c r="J558" s="268">
        <v>1</v>
      </c>
      <c r="K558" s="269">
        <v>1</v>
      </c>
      <c r="L558" s="268">
        <v>1</v>
      </c>
      <c r="M558" s="267">
        <v>1</v>
      </c>
      <c r="N558" s="268">
        <v>1</v>
      </c>
      <c r="O558" s="267">
        <v>1</v>
      </c>
    </row>
    <row r="559" spans="1:15" x14ac:dyDescent="0.2">
      <c r="A559" s="224" t="s">
        <v>513</v>
      </c>
      <c r="B559" s="224" t="s">
        <v>527</v>
      </c>
      <c r="C559" s="221">
        <v>33045470</v>
      </c>
      <c r="D559" s="219" t="s">
        <v>530</v>
      </c>
      <c r="E559" s="265">
        <v>1</v>
      </c>
      <c r="F559" s="266">
        <v>1</v>
      </c>
      <c r="G559" s="267">
        <v>1</v>
      </c>
      <c r="H559" s="268">
        <v>1</v>
      </c>
      <c r="I559" s="267">
        <v>1</v>
      </c>
      <c r="J559" s="268">
        <v>1</v>
      </c>
      <c r="K559" s="269">
        <v>1</v>
      </c>
      <c r="L559" s="268">
        <v>1</v>
      </c>
      <c r="M559" s="267">
        <v>1</v>
      </c>
      <c r="N559" s="268">
        <v>1</v>
      </c>
      <c r="O559" s="267">
        <v>1</v>
      </c>
    </row>
    <row r="560" spans="1:15" x14ac:dyDescent="0.2">
      <c r="A560" s="224" t="s">
        <v>513</v>
      </c>
      <c r="B560" s="224" t="s">
        <v>527</v>
      </c>
      <c r="C560" s="221">
        <v>33045496</v>
      </c>
      <c r="D560" s="219" t="s">
        <v>531</v>
      </c>
      <c r="E560" s="265">
        <v>1</v>
      </c>
      <c r="F560" s="266">
        <v>1</v>
      </c>
      <c r="G560" s="267">
        <v>1</v>
      </c>
      <c r="H560" s="268">
        <v>1</v>
      </c>
      <c r="I560" s="267">
        <v>1</v>
      </c>
      <c r="J560" s="268">
        <v>1</v>
      </c>
      <c r="K560" s="269">
        <v>1</v>
      </c>
      <c r="L560" s="268">
        <v>1</v>
      </c>
      <c r="M560" s="267">
        <v>1</v>
      </c>
      <c r="N560" s="268">
        <v>1</v>
      </c>
      <c r="O560" s="267">
        <v>1</v>
      </c>
    </row>
    <row r="561" spans="1:15" x14ac:dyDescent="0.2">
      <c r="A561" s="224" t="s">
        <v>513</v>
      </c>
      <c r="B561" s="224" t="s">
        <v>527</v>
      </c>
      <c r="C561" s="221">
        <v>33045542</v>
      </c>
      <c r="D561" s="219" t="s">
        <v>532</v>
      </c>
      <c r="E561" s="265">
        <v>1</v>
      </c>
      <c r="F561" s="266">
        <v>1</v>
      </c>
      <c r="G561" s="267">
        <v>1</v>
      </c>
      <c r="H561" s="268">
        <v>1</v>
      </c>
      <c r="I561" s="267">
        <v>1</v>
      </c>
      <c r="J561" s="268">
        <v>1</v>
      </c>
      <c r="K561" s="269">
        <v>1</v>
      </c>
      <c r="L561" s="268">
        <v>1</v>
      </c>
      <c r="M561" s="267">
        <v>1</v>
      </c>
      <c r="N561" s="268">
        <v>1</v>
      </c>
      <c r="O561" s="267">
        <v>1</v>
      </c>
    </row>
    <row r="562" spans="1:15" x14ac:dyDescent="0.2">
      <c r="A562" s="224" t="s">
        <v>513</v>
      </c>
      <c r="B562" s="224" t="s">
        <v>527</v>
      </c>
      <c r="C562" s="221">
        <v>33045550</v>
      </c>
      <c r="D562" s="219" t="s">
        <v>533</v>
      </c>
      <c r="E562" s="265">
        <v>1</v>
      </c>
      <c r="F562" s="266">
        <v>1</v>
      </c>
      <c r="G562" s="267">
        <v>1</v>
      </c>
      <c r="H562" s="268">
        <v>1</v>
      </c>
      <c r="I562" s="267">
        <v>1</v>
      </c>
      <c r="J562" s="268">
        <v>1</v>
      </c>
      <c r="K562" s="269">
        <v>1</v>
      </c>
      <c r="L562" s="268">
        <v>1</v>
      </c>
      <c r="M562" s="267">
        <v>1</v>
      </c>
      <c r="N562" s="268">
        <v>1</v>
      </c>
      <c r="O562" s="267">
        <v>1</v>
      </c>
    </row>
    <row r="563" spans="1:15" x14ac:dyDescent="0.2">
      <c r="A563" s="224" t="s">
        <v>513</v>
      </c>
      <c r="B563" s="224" t="s">
        <v>527</v>
      </c>
      <c r="C563" s="221">
        <v>33045569</v>
      </c>
      <c r="D563" s="219" t="s">
        <v>534</v>
      </c>
      <c r="E563" s="265">
        <v>1</v>
      </c>
      <c r="F563" s="266">
        <v>1</v>
      </c>
      <c r="G563" s="267">
        <v>1</v>
      </c>
      <c r="H563" s="268">
        <v>1</v>
      </c>
      <c r="I563" s="267">
        <v>1</v>
      </c>
      <c r="J563" s="268">
        <v>1</v>
      </c>
      <c r="K563" s="269">
        <v>1</v>
      </c>
      <c r="L563" s="268">
        <v>1</v>
      </c>
      <c r="M563" s="267">
        <v>1</v>
      </c>
      <c r="N563" s="268">
        <v>1</v>
      </c>
      <c r="O563" s="295"/>
    </row>
    <row r="564" spans="1:15" x14ac:dyDescent="0.2">
      <c r="A564" s="224" t="s">
        <v>513</v>
      </c>
      <c r="B564" s="224" t="s">
        <v>527</v>
      </c>
      <c r="C564" s="221">
        <v>33045577</v>
      </c>
      <c r="D564" s="219" t="s">
        <v>535</v>
      </c>
      <c r="E564" s="265">
        <v>1</v>
      </c>
      <c r="F564" s="266">
        <v>1</v>
      </c>
      <c r="G564" s="267">
        <v>1</v>
      </c>
      <c r="H564" s="268">
        <v>1</v>
      </c>
      <c r="I564" s="267">
        <v>1</v>
      </c>
      <c r="J564" s="268">
        <v>1</v>
      </c>
      <c r="K564" s="269">
        <v>1</v>
      </c>
      <c r="L564" s="268">
        <v>1</v>
      </c>
      <c r="M564" s="267">
        <v>1</v>
      </c>
      <c r="N564" s="268">
        <v>1</v>
      </c>
      <c r="O564" s="267">
        <v>1</v>
      </c>
    </row>
    <row r="565" spans="1:15" x14ac:dyDescent="0.2">
      <c r="A565" s="224" t="s">
        <v>513</v>
      </c>
      <c r="B565" s="224" t="s">
        <v>527</v>
      </c>
      <c r="C565" s="221">
        <v>33166382</v>
      </c>
      <c r="D565" s="219" t="s">
        <v>536</v>
      </c>
      <c r="E565" s="265">
        <v>1</v>
      </c>
      <c r="F565" s="266">
        <v>1</v>
      </c>
      <c r="G565" s="267">
        <v>1</v>
      </c>
      <c r="H565" s="268">
        <v>1</v>
      </c>
      <c r="I565" s="267">
        <v>1</v>
      </c>
      <c r="J565" s="268">
        <v>1</v>
      </c>
      <c r="K565" s="269">
        <v>1</v>
      </c>
      <c r="L565" s="268">
        <v>1</v>
      </c>
      <c r="M565" s="267">
        <v>1</v>
      </c>
      <c r="N565" s="268">
        <v>1</v>
      </c>
      <c r="O565" s="267">
        <v>1</v>
      </c>
    </row>
    <row r="566" spans="1:15" x14ac:dyDescent="0.2">
      <c r="A566" s="224" t="s">
        <v>513</v>
      </c>
      <c r="B566" s="224" t="s">
        <v>129</v>
      </c>
      <c r="C566" s="221">
        <v>33062250</v>
      </c>
      <c r="D566" s="219" t="s">
        <v>537</v>
      </c>
      <c r="E566" s="265">
        <v>1</v>
      </c>
      <c r="F566" s="266">
        <v>1</v>
      </c>
      <c r="G566" s="267">
        <v>1</v>
      </c>
      <c r="H566" s="268">
        <v>1</v>
      </c>
      <c r="I566" s="267">
        <v>1</v>
      </c>
      <c r="J566" s="268">
        <v>1</v>
      </c>
      <c r="K566" s="269">
        <v>1</v>
      </c>
      <c r="L566" s="268">
        <v>1</v>
      </c>
      <c r="M566" s="267">
        <v>1</v>
      </c>
      <c r="N566" s="268">
        <v>1</v>
      </c>
      <c r="O566" s="267">
        <v>1</v>
      </c>
    </row>
    <row r="567" spans="1:15" x14ac:dyDescent="0.2">
      <c r="A567" s="224" t="s">
        <v>513</v>
      </c>
      <c r="B567" s="224" t="s">
        <v>129</v>
      </c>
      <c r="C567" s="221">
        <v>33062293</v>
      </c>
      <c r="D567" s="219" t="s">
        <v>538</v>
      </c>
      <c r="E567" s="265">
        <v>1</v>
      </c>
      <c r="F567" s="266">
        <v>1</v>
      </c>
      <c r="G567" s="267">
        <v>1</v>
      </c>
      <c r="H567" s="268">
        <v>1</v>
      </c>
      <c r="I567" s="267">
        <v>1</v>
      </c>
      <c r="J567" s="268">
        <v>1</v>
      </c>
      <c r="K567" s="269">
        <v>1</v>
      </c>
      <c r="L567" s="268">
        <v>1</v>
      </c>
      <c r="M567" s="267">
        <v>1</v>
      </c>
      <c r="N567" s="268">
        <v>1</v>
      </c>
      <c r="O567" s="267">
        <v>1</v>
      </c>
    </row>
    <row r="568" spans="1:15" x14ac:dyDescent="0.2">
      <c r="A568" s="224" t="s">
        <v>513</v>
      </c>
      <c r="B568" s="224" t="s">
        <v>129</v>
      </c>
      <c r="C568" s="221">
        <v>33075883</v>
      </c>
      <c r="D568" s="219" t="s">
        <v>539</v>
      </c>
      <c r="E568" s="265">
        <v>1</v>
      </c>
      <c r="F568" s="266">
        <v>1</v>
      </c>
      <c r="G568" s="267">
        <v>1</v>
      </c>
      <c r="H568" s="268">
        <v>1</v>
      </c>
      <c r="I568" s="267">
        <v>1</v>
      </c>
      <c r="J568" s="268">
        <v>1</v>
      </c>
      <c r="K568" s="269">
        <v>1</v>
      </c>
      <c r="L568" s="268">
        <v>1</v>
      </c>
      <c r="M568" s="267">
        <v>1</v>
      </c>
      <c r="N568" s="268">
        <v>1</v>
      </c>
      <c r="O568" s="267">
        <v>1</v>
      </c>
    </row>
    <row r="569" spans="1:15" x14ac:dyDescent="0.2">
      <c r="A569" s="224" t="s">
        <v>513</v>
      </c>
      <c r="B569" s="224" t="s">
        <v>129</v>
      </c>
      <c r="C569" s="221">
        <v>33079323</v>
      </c>
      <c r="D569" s="219" t="s">
        <v>540</v>
      </c>
      <c r="E569" s="265">
        <v>1</v>
      </c>
      <c r="F569" s="266">
        <v>1</v>
      </c>
      <c r="G569" s="267">
        <v>1</v>
      </c>
      <c r="H569" s="268">
        <v>1</v>
      </c>
      <c r="I569" s="267">
        <v>1</v>
      </c>
      <c r="J569" s="268">
        <v>1</v>
      </c>
      <c r="K569" s="269">
        <v>1</v>
      </c>
      <c r="L569" s="268">
        <v>1</v>
      </c>
      <c r="M569" s="267">
        <v>1</v>
      </c>
      <c r="N569" s="268">
        <v>1</v>
      </c>
      <c r="O569" s="267">
        <v>1</v>
      </c>
    </row>
    <row r="570" spans="1:15" x14ac:dyDescent="0.2">
      <c r="A570" s="224" t="s">
        <v>513</v>
      </c>
      <c r="B570" s="224" t="s">
        <v>129</v>
      </c>
      <c r="C570" s="221">
        <v>33079331</v>
      </c>
      <c r="D570" s="219" t="s">
        <v>541</v>
      </c>
      <c r="E570" s="265">
        <v>1</v>
      </c>
      <c r="F570" s="266">
        <v>1</v>
      </c>
      <c r="G570" s="267">
        <v>1</v>
      </c>
      <c r="H570" s="268">
        <v>1</v>
      </c>
      <c r="I570" s="267">
        <v>1</v>
      </c>
      <c r="J570" s="268">
        <v>1</v>
      </c>
      <c r="K570" s="269">
        <v>1</v>
      </c>
      <c r="L570" s="268">
        <v>1</v>
      </c>
      <c r="M570" s="267">
        <v>1</v>
      </c>
      <c r="N570" s="268">
        <v>1</v>
      </c>
      <c r="O570" s="267">
        <v>1</v>
      </c>
    </row>
    <row r="571" spans="1:15" x14ac:dyDescent="0.2">
      <c r="A571" s="224" t="s">
        <v>513</v>
      </c>
      <c r="B571" s="224" t="s">
        <v>129</v>
      </c>
      <c r="C571" s="221">
        <v>33079340</v>
      </c>
      <c r="D571" s="219" t="s">
        <v>542</v>
      </c>
      <c r="E571" s="265">
        <v>1</v>
      </c>
      <c r="F571" s="266">
        <v>1</v>
      </c>
      <c r="G571" s="267">
        <v>1</v>
      </c>
      <c r="H571" s="268">
        <v>1</v>
      </c>
      <c r="I571" s="267">
        <v>1</v>
      </c>
      <c r="J571" s="268">
        <v>1</v>
      </c>
      <c r="K571" s="269">
        <v>1</v>
      </c>
      <c r="L571" s="268">
        <v>1</v>
      </c>
      <c r="M571" s="267">
        <v>1</v>
      </c>
      <c r="N571" s="268">
        <v>1</v>
      </c>
      <c r="O571" s="267">
        <v>1</v>
      </c>
    </row>
    <row r="572" spans="1:15" x14ac:dyDescent="0.2">
      <c r="A572" s="224" t="s">
        <v>513</v>
      </c>
      <c r="B572" s="224" t="s">
        <v>129</v>
      </c>
      <c r="C572" s="221">
        <v>33079358</v>
      </c>
      <c r="D572" s="219" t="s">
        <v>543</v>
      </c>
      <c r="E572" s="265">
        <v>1</v>
      </c>
      <c r="F572" s="266">
        <v>1</v>
      </c>
      <c r="G572" s="267">
        <v>1</v>
      </c>
      <c r="H572" s="268">
        <v>1</v>
      </c>
      <c r="I572" s="267">
        <v>1</v>
      </c>
      <c r="J572" s="268">
        <v>1</v>
      </c>
      <c r="K572" s="269">
        <v>1</v>
      </c>
      <c r="L572" s="268">
        <v>1</v>
      </c>
      <c r="M572" s="267">
        <v>1</v>
      </c>
      <c r="N572" s="268">
        <v>1</v>
      </c>
      <c r="O572" s="267">
        <v>1</v>
      </c>
    </row>
    <row r="573" spans="1:15" x14ac:dyDescent="0.2">
      <c r="A573" s="224" t="s">
        <v>513</v>
      </c>
      <c r="B573" s="224" t="s">
        <v>129</v>
      </c>
      <c r="C573" s="221">
        <v>33079366</v>
      </c>
      <c r="D573" s="219" t="s">
        <v>544</v>
      </c>
      <c r="E573" s="265">
        <v>1</v>
      </c>
      <c r="F573" s="266">
        <v>1</v>
      </c>
      <c r="G573" s="267">
        <v>1</v>
      </c>
      <c r="H573" s="268">
        <v>1</v>
      </c>
      <c r="I573" s="267">
        <v>1</v>
      </c>
      <c r="J573" s="268">
        <v>1</v>
      </c>
      <c r="K573" s="269">
        <v>1</v>
      </c>
      <c r="L573" s="268">
        <v>1</v>
      </c>
      <c r="M573" s="267">
        <v>1</v>
      </c>
      <c r="N573" s="268">
        <v>1</v>
      </c>
      <c r="O573" s="267">
        <v>1</v>
      </c>
    </row>
    <row r="574" spans="1:15" x14ac:dyDescent="0.2">
      <c r="A574" s="224" t="s">
        <v>513</v>
      </c>
      <c r="B574" s="224" t="s">
        <v>129</v>
      </c>
      <c r="C574" s="221">
        <v>33079374</v>
      </c>
      <c r="D574" s="219" t="s">
        <v>545</v>
      </c>
      <c r="E574" s="265">
        <v>1</v>
      </c>
      <c r="F574" s="266">
        <v>1</v>
      </c>
      <c r="G574" s="267">
        <v>1</v>
      </c>
      <c r="H574" s="268">
        <v>1</v>
      </c>
      <c r="I574" s="267">
        <v>1</v>
      </c>
      <c r="J574" s="268">
        <v>1</v>
      </c>
      <c r="K574" s="269">
        <v>1</v>
      </c>
      <c r="L574" s="268">
        <v>1</v>
      </c>
      <c r="M574" s="267">
        <v>1</v>
      </c>
      <c r="N574" s="268">
        <v>1</v>
      </c>
      <c r="O574" s="267">
        <v>1</v>
      </c>
    </row>
    <row r="575" spans="1:15" x14ac:dyDescent="0.2">
      <c r="A575" s="224" t="s">
        <v>513</v>
      </c>
      <c r="B575" s="224" t="s">
        <v>129</v>
      </c>
      <c r="C575" s="221">
        <v>33079382</v>
      </c>
      <c r="D575" s="219" t="s">
        <v>546</v>
      </c>
      <c r="E575" s="265">
        <v>1</v>
      </c>
      <c r="F575" s="266">
        <v>1</v>
      </c>
      <c r="G575" s="267">
        <v>1</v>
      </c>
      <c r="H575" s="268">
        <v>1</v>
      </c>
      <c r="I575" s="267">
        <v>1</v>
      </c>
      <c r="J575" s="268">
        <v>1</v>
      </c>
      <c r="K575" s="269">
        <v>1</v>
      </c>
      <c r="L575" s="268">
        <v>1</v>
      </c>
      <c r="M575" s="267">
        <v>1</v>
      </c>
      <c r="N575" s="268">
        <v>1</v>
      </c>
      <c r="O575" s="267">
        <v>1</v>
      </c>
    </row>
    <row r="576" spans="1:15" x14ac:dyDescent="0.2">
      <c r="A576" s="224" t="s">
        <v>513</v>
      </c>
      <c r="B576" s="224" t="s">
        <v>129</v>
      </c>
      <c r="C576" s="221">
        <v>33079390</v>
      </c>
      <c r="D576" s="219" t="s">
        <v>547</v>
      </c>
      <c r="E576" s="265">
        <v>1</v>
      </c>
      <c r="F576" s="266">
        <v>1</v>
      </c>
      <c r="G576" s="267">
        <v>1</v>
      </c>
      <c r="H576" s="268">
        <v>1</v>
      </c>
      <c r="I576" s="267">
        <v>1</v>
      </c>
      <c r="J576" s="268">
        <v>1</v>
      </c>
      <c r="K576" s="269">
        <v>1</v>
      </c>
      <c r="L576" s="268">
        <v>1</v>
      </c>
      <c r="M576" s="267">
        <v>1</v>
      </c>
      <c r="N576" s="268">
        <v>1</v>
      </c>
      <c r="O576" s="267">
        <v>1</v>
      </c>
    </row>
    <row r="577" spans="1:15" x14ac:dyDescent="0.2">
      <c r="A577" s="224" t="s">
        <v>513</v>
      </c>
      <c r="B577" s="224" t="s">
        <v>129</v>
      </c>
      <c r="C577" s="221">
        <v>33079404</v>
      </c>
      <c r="D577" s="219" t="s">
        <v>548</v>
      </c>
      <c r="E577" s="265">
        <v>1</v>
      </c>
      <c r="F577" s="266">
        <v>1</v>
      </c>
      <c r="G577" s="267">
        <v>1</v>
      </c>
      <c r="H577" s="268">
        <v>1</v>
      </c>
      <c r="I577" s="267">
        <v>1</v>
      </c>
      <c r="J577" s="268">
        <v>1</v>
      </c>
      <c r="K577" s="269">
        <v>1</v>
      </c>
      <c r="L577" s="268">
        <v>1</v>
      </c>
      <c r="M577" s="267">
        <v>1</v>
      </c>
      <c r="N577" s="268">
        <v>1</v>
      </c>
      <c r="O577" s="267">
        <v>1</v>
      </c>
    </row>
    <row r="578" spans="1:15" x14ac:dyDescent="0.2">
      <c r="A578" s="224" t="s">
        <v>513</v>
      </c>
      <c r="B578" s="224" t="s">
        <v>129</v>
      </c>
      <c r="C578" s="221">
        <v>33079668</v>
      </c>
      <c r="D578" s="219" t="s">
        <v>549</v>
      </c>
      <c r="E578" s="265">
        <v>1</v>
      </c>
      <c r="F578" s="266">
        <v>1</v>
      </c>
      <c r="G578" s="267">
        <v>1</v>
      </c>
      <c r="H578" s="268">
        <v>1</v>
      </c>
      <c r="I578" s="267">
        <v>1</v>
      </c>
      <c r="J578" s="268">
        <v>1</v>
      </c>
      <c r="K578" s="269">
        <v>1</v>
      </c>
      <c r="L578" s="268">
        <v>1</v>
      </c>
      <c r="M578" s="295"/>
      <c r="N578" s="298"/>
      <c r="O578" s="295"/>
    </row>
    <row r="579" spans="1:15" x14ac:dyDescent="0.2">
      <c r="A579" s="224" t="s">
        <v>513</v>
      </c>
      <c r="B579" s="224" t="s">
        <v>129</v>
      </c>
      <c r="C579" s="221">
        <v>33079692</v>
      </c>
      <c r="D579" s="219" t="s">
        <v>550</v>
      </c>
      <c r="E579" s="265">
        <v>1</v>
      </c>
      <c r="F579" s="266">
        <v>1</v>
      </c>
      <c r="G579" s="267">
        <v>1</v>
      </c>
      <c r="H579" s="268">
        <v>1</v>
      </c>
      <c r="I579" s="267">
        <v>1</v>
      </c>
      <c r="J579" s="268">
        <v>1</v>
      </c>
      <c r="K579" s="269">
        <v>1</v>
      </c>
      <c r="L579" s="268">
        <v>1</v>
      </c>
      <c r="M579" s="267">
        <v>1</v>
      </c>
      <c r="N579" s="268">
        <v>1</v>
      </c>
      <c r="O579" s="295"/>
    </row>
    <row r="580" spans="1:15" x14ac:dyDescent="0.2">
      <c r="A580" s="224" t="s">
        <v>513</v>
      </c>
      <c r="B580" s="224" t="s">
        <v>129</v>
      </c>
      <c r="C580" s="221">
        <v>33079706</v>
      </c>
      <c r="D580" s="219" t="s">
        <v>551</v>
      </c>
      <c r="E580" s="265">
        <v>1</v>
      </c>
      <c r="F580" s="266">
        <v>1</v>
      </c>
      <c r="G580" s="267">
        <v>1</v>
      </c>
      <c r="H580" s="268">
        <v>1</v>
      </c>
      <c r="I580" s="267">
        <v>1</v>
      </c>
      <c r="J580" s="268">
        <v>1</v>
      </c>
      <c r="K580" s="269">
        <v>1</v>
      </c>
      <c r="L580" s="268">
        <v>1</v>
      </c>
      <c r="M580" s="267">
        <v>1</v>
      </c>
      <c r="N580" s="268">
        <v>1</v>
      </c>
      <c r="O580" s="267">
        <v>1</v>
      </c>
    </row>
    <row r="581" spans="1:15" x14ac:dyDescent="0.2">
      <c r="A581" s="224" t="s">
        <v>513</v>
      </c>
      <c r="B581" s="224" t="s">
        <v>129</v>
      </c>
      <c r="C581" s="221">
        <v>33079714</v>
      </c>
      <c r="D581" s="219" t="s">
        <v>552</v>
      </c>
      <c r="E581" s="265">
        <v>1</v>
      </c>
      <c r="F581" s="266">
        <v>1</v>
      </c>
      <c r="G581" s="267">
        <v>1</v>
      </c>
      <c r="H581" s="268">
        <v>1</v>
      </c>
      <c r="I581" s="267">
        <v>1</v>
      </c>
      <c r="J581" s="268">
        <v>1</v>
      </c>
      <c r="K581" s="269">
        <v>1</v>
      </c>
      <c r="L581" s="268">
        <v>1</v>
      </c>
      <c r="M581" s="267">
        <v>1</v>
      </c>
      <c r="N581" s="268">
        <v>1</v>
      </c>
      <c r="O581" s="267">
        <v>1</v>
      </c>
    </row>
    <row r="582" spans="1:15" x14ac:dyDescent="0.2">
      <c r="A582" s="224" t="s">
        <v>513</v>
      </c>
      <c r="B582" s="224" t="s">
        <v>129</v>
      </c>
      <c r="C582" s="221">
        <v>33079722</v>
      </c>
      <c r="D582" s="219" t="s">
        <v>553</v>
      </c>
      <c r="E582" s="265">
        <v>1</v>
      </c>
      <c r="F582" s="266">
        <v>1</v>
      </c>
      <c r="G582" s="267">
        <v>1</v>
      </c>
      <c r="H582" s="268">
        <v>1</v>
      </c>
      <c r="I582" s="267">
        <v>1</v>
      </c>
      <c r="J582" s="268">
        <v>1</v>
      </c>
      <c r="K582" s="269">
        <v>1</v>
      </c>
      <c r="L582" s="268">
        <v>1</v>
      </c>
      <c r="M582" s="267">
        <v>1</v>
      </c>
      <c r="N582" s="268">
        <v>1</v>
      </c>
      <c r="O582" s="267">
        <v>1</v>
      </c>
    </row>
    <row r="583" spans="1:15" x14ac:dyDescent="0.2">
      <c r="A583" s="224" t="s">
        <v>513</v>
      </c>
      <c r="B583" s="224" t="s">
        <v>129</v>
      </c>
      <c r="C583" s="221">
        <v>33079803</v>
      </c>
      <c r="D583" s="219" t="s">
        <v>554</v>
      </c>
      <c r="E583" s="265">
        <v>1</v>
      </c>
      <c r="F583" s="266">
        <v>1</v>
      </c>
      <c r="G583" s="267">
        <v>1</v>
      </c>
      <c r="H583" s="268">
        <v>1</v>
      </c>
      <c r="I583" s="267">
        <v>1</v>
      </c>
      <c r="J583" s="268">
        <v>1</v>
      </c>
      <c r="K583" s="269">
        <v>1</v>
      </c>
      <c r="L583" s="268">
        <v>1</v>
      </c>
      <c r="M583" s="267">
        <v>1</v>
      </c>
      <c r="N583" s="268">
        <v>1</v>
      </c>
      <c r="O583" s="267">
        <v>1</v>
      </c>
    </row>
    <row r="584" spans="1:15" x14ac:dyDescent="0.2">
      <c r="A584" s="224" t="s">
        <v>513</v>
      </c>
      <c r="B584" s="224" t="s">
        <v>129</v>
      </c>
      <c r="C584" s="221">
        <v>33079811</v>
      </c>
      <c r="D584" s="219" t="s">
        <v>347</v>
      </c>
      <c r="E584" s="265">
        <v>1</v>
      </c>
      <c r="F584" s="266">
        <v>1</v>
      </c>
      <c r="G584" s="267">
        <v>1</v>
      </c>
      <c r="H584" s="268">
        <v>1</v>
      </c>
      <c r="I584" s="267">
        <v>1</v>
      </c>
      <c r="J584" s="268">
        <v>1</v>
      </c>
      <c r="K584" s="269">
        <v>1</v>
      </c>
      <c r="L584" s="268">
        <v>1</v>
      </c>
      <c r="M584" s="267">
        <v>1</v>
      </c>
      <c r="N584" s="268">
        <v>1</v>
      </c>
      <c r="O584" s="267">
        <v>1</v>
      </c>
    </row>
    <row r="585" spans="1:15" x14ac:dyDescent="0.2">
      <c r="A585" s="224" t="s">
        <v>513</v>
      </c>
      <c r="B585" s="224" t="s">
        <v>129</v>
      </c>
      <c r="C585" s="221">
        <v>33079820</v>
      </c>
      <c r="D585" s="219" t="s">
        <v>555</v>
      </c>
      <c r="E585" s="265">
        <v>1</v>
      </c>
      <c r="F585" s="266">
        <v>1</v>
      </c>
      <c r="G585" s="267">
        <v>1</v>
      </c>
      <c r="H585" s="268">
        <v>1</v>
      </c>
      <c r="I585" s="267">
        <v>1</v>
      </c>
      <c r="J585" s="268">
        <v>1</v>
      </c>
      <c r="K585" s="269">
        <v>1</v>
      </c>
      <c r="L585" s="268">
        <v>1</v>
      </c>
      <c r="M585" s="267">
        <v>1</v>
      </c>
      <c r="N585" s="268">
        <v>1</v>
      </c>
      <c r="O585" s="267">
        <v>1</v>
      </c>
    </row>
    <row r="586" spans="1:15" x14ac:dyDescent="0.2">
      <c r="A586" s="224" t="s">
        <v>513</v>
      </c>
      <c r="B586" s="224" t="s">
        <v>129</v>
      </c>
      <c r="C586" s="221">
        <v>33079900</v>
      </c>
      <c r="D586" s="219" t="s">
        <v>556</v>
      </c>
      <c r="E586" s="265">
        <v>1</v>
      </c>
      <c r="F586" s="266">
        <v>1</v>
      </c>
      <c r="G586" s="267">
        <v>1</v>
      </c>
      <c r="H586" s="268">
        <v>1</v>
      </c>
      <c r="I586" s="267">
        <v>1</v>
      </c>
      <c r="J586" s="268">
        <v>1</v>
      </c>
      <c r="K586" s="269">
        <v>1</v>
      </c>
      <c r="L586" s="268">
        <v>1</v>
      </c>
      <c r="M586" s="267">
        <v>1</v>
      </c>
      <c r="N586" s="268">
        <v>1</v>
      </c>
      <c r="O586" s="267">
        <v>1</v>
      </c>
    </row>
    <row r="587" spans="1:15" x14ac:dyDescent="0.2">
      <c r="A587" s="224" t="s">
        <v>513</v>
      </c>
      <c r="B587" s="224" t="s">
        <v>129</v>
      </c>
      <c r="C587" s="221">
        <v>33079943</v>
      </c>
      <c r="D587" s="219" t="s">
        <v>557</v>
      </c>
      <c r="E587" s="265">
        <v>1</v>
      </c>
      <c r="F587" s="266">
        <v>1</v>
      </c>
      <c r="G587" s="267">
        <v>1</v>
      </c>
      <c r="H587" s="268">
        <v>1</v>
      </c>
      <c r="I587" s="267">
        <v>1</v>
      </c>
      <c r="J587" s="268">
        <v>1</v>
      </c>
      <c r="K587" s="269">
        <v>1</v>
      </c>
      <c r="L587" s="268">
        <v>1</v>
      </c>
      <c r="M587" s="267">
        <v>1</v>
      </c>
      <c r="N587" s="268">
        <v>1</v>
      </c>
      <c r="O587" s="267">
        <v>1</v>
      </c>
    </row>
    <row r="588" spans="1:15" x14ac:dyDescent="0.2">
      <c r="A588" s="224" t="s">
        <v>513</v>
      </c>
      <c r="B588" s="224" t="s">
        <v>129</v>
      </c>
      <c r="C588" s="221">
        <v>33081743</v>
      </c>
      <c r="D588" s="219" t="s">
        <v>558</v>
      </c>
      <c r="E588" s="265">
        <v>1</v>
      </c>
      <c r="F588" s="266">
        <v>1</v>
      </c>
      <c r="G588" s="267">
        <v>1</v>
      </c>
      <c r="H588" s="268">
        <v>1</v>
      </c>
      <c r="I588" s="267">
        <v>1</v>
      </c>
      <c r="J588" s="268">
        <v>1</v>
      </c>
      <c r="K588" s="269">
        <v>1</v>
      </c>
      <c r="L588" s="268">
        <v>1</v>
      </c>
      <c r="M588" s="267">
        <v>1</v>
      </c>
      <c r="N588" s="268">
        <v>1</v>
      </c>
      <c r="O588" s="267">
        <v>1</v>
      </c>
    </row>
    <row r="589" spans="1:15" x14ac:dyDescent="0.2">
      <c r="A589" s="224" t="s">
        <v>522</v>
      </c>
      <c r="B589" s="224" t="s">
        <v>129</v>
      </c>
      <c r="C589" s="221">
        <v>33082022</v>
      </c>
      <c r="D589" s="219" t="s">
        <v>559</v>
      </c>
      <c r="E589" s="265">
        <v>1</v>
      </c>
      <c r="F589" s="266">
        <v>1</v>
      </c>
      <c r="G589" s="267">
        <v>1</v>
      </c>
      <c r="H589" s="268">
        <v>1</v>
      </c>
      <c r="I589" s="267">
        <v>1</v>
      </c>
      <c r="J589" s="268">
        <v>1</v>
      </c>
      <c r="K589" s="269">
        <v>1</v>
      </c>
      <c r="L589" s="268">
        <v>1</v>
      </c>
      <c r="M589" s="267">
        <v>1</v>
      </c>
      <c r="N589" s="268">
        <v>1</v>
      </c>
      <c r="O589" s="267">
        <v>1</v>
      </c>
    </row>
    <row r="590" spans="1:15" x14ac:dyDescent="0.2">
      <c r="A590" s="224" t="s">
        <v>513</v>
      </c>
      <c r="B590" s="224" t="s">
        <v>129</v>
      </c>
      <c r="C590" s="221">
        <v>33082030</v>
      </c>
      <c r="D590" s="219" t="s">
        <v>560</v>
      </c>
      <c r="E590" s="265">
        <v>1</v>
      </c>
      <c r="F590" s="266">
        <v>1</v>
      </c>
      <c r="G590" s="267">
        <v>1</v>
      </c>
      <c r="H590" s="268">
        <v>1</v>
      </c>
      <c r="I590" s="267">
        <v>1</v>
      </c>
      <c r="J590" s="268">
        <v>1</v>
      </c>
      <c r="K590" s="269">
        <v>1</v>
      </c>
      <c r="L590" s="268">
        <v>1</v>
      </c>
      <c r="M590" s="267">
        <v>1</v>
      </c>
      <c r="N590" s="268">
        <v>1</v>
      </c>
      <c r="O590" s="267">
        <v>1</v>
      </c>
    </row>
    <row r="591" spans="1:15" x14ac:dyDescent="0.2">
      <c r="A591" s="224" t="s">
        <v>513</v>
      </c>
      <c r="B591" s="224" t="s">
        <v>129</v>
      </c>
      <c r="C591" s="221">
        <v>33082049</v>
      </c>
      <c r="D591" s="219" t="s">
        <v>561</v>
      </c>
      <c r="E591" s="265">
        <v>1</v>
      </c>
      <c r="F591" s="266">
        <v>1</v>
      </c>
      <c r="G591" s="267">
        <v>1</v>
      </c>
      <c r="H591" s="268">
        <v>1</v>
      </c>
      <c r="I591" s="267">
        <v>1</v>
      </c>
      <c r="J591" s="268">
        <v>1</v>
      </c>
      <c r="K591" s="269">
        <v>1</v>
      </c>
      <c r="L591" s="268">
        <v>1</v>
      </c>
      <c r="M591" s="267">
        <v>1</v>
      </c>
      <c r="N591" s="268">
        <v>1</v>
      </c>
      <c r="O591" s="295"/>
    </row>
    <row r="592" spans="1:15" x14ac:dyDescent="0.2">
      <c r="A592" s="224" t="s">
        <v>513</v>
      </c>
      <c r="B592" s="224" t="s">
        <v>129</v>
      </c>
      <c r="C592" s="221">
        <v>33082146</v>
      </c>
      <c r="D592" s="219" t="s">
        <v>562</v>
      </c>
      <c r="E592" s="265">
        <v>1</v>
      </c>
      <c r="F592" s="266">
        <v>1</v>
      </c>
      <c r="G592" s="267">
        <v>1</v>
      </c>
      <c r="H592" s="268">
        <v>1</v>
      </c>
      <c r="I592" s="267">
        <v>1</v>
      </c>
      <c r="J592" s="268">
        <v>1</v>
      </c>
      <c r="K592" s="269">
        <v>1</v>
      </c>
      <c r="L592" s="268">
        <v>1</v>
      </c>
      <c r="M592" s="267">
        <v>1</v>
      </c>
      <c r="N592" s="268">
        <v>1</v>
      </c>
      <c r="O592" s="267">
        <v>1</v>
      </c>
    </row>
    <row r="593" spans="1:15" x14ac:dyDescent="0.2">
      <c r="A593" s="224" t="s">
        <v>513</v>
      </c>
      <c r="B593" s="224" t="s">
        <v>129</v>
      </c>
      <c r="C593" s="221">
        <v>33082227</v>
      </c>
      <c r="D593" s="219" t="s">
        <v>563</v>
      </c>
      <c r="E593" s="265">
        <v>1</v>
      </c>
      <c r="F593" s="266">
        <v>1</v>
      </c>
      <c r="G593" s="267">
        <v>1</v>
      </c>
      <c r="H593" s="268">
        <v>1</v>
      </c>
      <c r="I593" s="267">
        <v>1</v>
      </c>
      <c r="J593" s="268">
        <v>1</v>
      </c>
      <c r="K593" s="269">
        <v>1</v>
      </c>
      <c r="L593" s="268">
        <v>1</v>
      </c>
      <c r="M593" s="267">
        <v>1</v>
      </c>
      <c r="N593" s="268">
        <v>1</v>
      </c>
      <c r="O593" s="267">
        <v>1</v>
      </c>
    </row>
    <row r="594" spans="1:15" x14ac:dyDescent="0.2">
      <c r="A594" s="224" t="s">
        <v>513</v>
      </c>
      <c r="B594" s="224" t="s">
        <v>129</v>
      </c>
      <c r="C594" s="221">
        <v>33082235</v>
      </c>
      <c r="D594" s="219" t="s">
        <v>564</v>
      </c>
      <c r="E594" s="265">
        <v>1</v>
      </c>
      <c r="F594" s="266">
        <v>1</v>
      </c>
      <c r="G594" s="267">
        <v>1</v>
      </c>
      <c r="H594" s="268">
        <v>1</v>
      </c>
      <c r="I594" s="267">
        <v>1</v>
      </c>
      <c r="J594" s="268">
        <v>1</v>
      </c>
      <c r="K594" s="269">
        <v>1</v>
      </c>
      <c r="L594" s="268">
        <v>1</v>
      </c>
      <c r="M594" s="267">
        <v>1</v>
      </c>
      <c r="N594" s="268">
        <v>1</v>
      </c>
      <c r="O594" s="267">
        <v>1</v>
      </c>
    </row>
    <row r="595" spans="1:15" x14ac:dyDescent="0.2">
      <c r="A595" s="224" t="s">
        <v>513</v>
      </c>
      <c r="B595" s="224" t="s">
        <v>129</v>
      </c>
      <c r="C595" s="221">
        <v>33082251</v>
      </c>
      <c r="D595" s="219" t="s">
        <v>565</v>
      </c>
      <c r="E595" s="265">
        <v>1</v>
      </c>
      <c r="F595" s="266">
        <v>1</v>
      </c>
      <c r="G595" s="267">
        <v>1</v>
      </c>
      <c r="H595" s="268">
        <v>1</v>
      </c>
      <c r="I595" s="267">
        <v>1</v>
      </c>
      <c r="J595" s="268">
        <v>1</v>
      </c>
      <c r="K595" s="269">
        <v>1</v>
      </c>
      <c r="L595" s="268">
        <v>1</v>
      </c>
      <c r="M595" s="267">
        <v>1</v>
      </c>
      <c r="N595" s="268">
        <v>1</v>
      </c>
      <c r="O595" s="267">
        <v>1</v>
      </c>
    </row>
    <row r="596" spans="1:15" x14ac:dyDescent="0.2">
      <c r="A596" s="224" t="s">
        <v>513</v>
      </c>
      <c r="B596" s="224" t="s">
        <v>129</v>
      </c>
      <c r="C596" s="221">
        <v>33082286</v>
      </c>
      <c r="D596" s="219" t="s">
        <v>566</v>
      </c>
      <c r="E596" s="265">
        <v>1</v>
      </c>
      <c r="F596" s="266">
        <v>1</v>
      </c>
      <c r="G596" s="267">
        <v>1</v>
      </c>
      <c r="H596" s="268">
        <v>1</v>
      </c>
      <c r="I596" s="267">
        <v>1</v>
      </c>
      <c r="J596" s="268">
        <v>1</v>
      </c>
      <c r="K596" s="269">
        <v>1</v>
      </c>
      <c r="L596" s="268">
        <v>1</v>
      </c>
      <c r="M596" s="267">
        <v>1</v>
      </c>
      <c r="N596" s="268">
        <v>1</v>
      </c>
      <c r="O596" s="267">
        <v>1</v>
      </c>
    </row>
    <row r="597" spans="1:15" x14ac:dyDescent="0.2">
      <c r="A597" s="224" t="s">
        <v>513</v>
      </c>
      <c r="B597" s="224" t="s">
        <v>129</v>
      </c>
      <c r="C597" s="221">
        <v>33082316</v>
      </c>
      <c r="D597" s="219" t="s">
        <v>567</v>
      </c>
      <c r="E597" s="265">
        <v>1</v>
      </c>
      <c r="F597" s="266">
        <v>1</v>
      </c>
      <c r="G597" s="267">
        <v>1</v>
      </c>
      <c r="H597" s="268">
        <v>1</v>
      </c>
      <c r="I597" s="267">
        <v>1</v>
      </c>
      <c r="J597" s="268">
        <v>1</v>
      </c>
      <c r="K597" s="269">
        <v>1</v>
      </c>
      <c r="L597" s="268">
        <v>1</v>
      </c>
      <c r="M597" s="295"/>
      <c r="N597" s="298"/>
      <c r="O597" s="267">
        <v>1</v>
      </c>
    </row>
    <row r="598" spans="1:15" x14ac:dyDescent="0.2">
      <c r="A598" s="224" t="s">
        <v>513</v>
      </c>
      <c r="B598" s="224" t="s">
        <v>129</v>
      </c>
      <c r="C598" s="221">
        <v>33082324</v>
      </c>
      <c r="D598" s="219" t="s">
        <v>568</v>
      </c>
      <c r="E598" s="265">
        <v>1</v>
      </c>
      <c r="F598" s="266">
        <v>1</v>
      </c>
      <c r="G598" s="267">
        <v>1</v>
      </c>
      <c r="H598" s="268">
        <v>1</v>
      </c>
      <c r="I598" s="267">
        <v>1</v>
      </c>
      <c r="J598" s="268">
        <v>1</v>
      </c>
      <c r="K598" s="269">
        <v>1</v>
      </c>
      <c r="L598" s="268">
        <v>1</v>
      </c>
      <c r="M598" s="267">
        <v>1</v>
      </c>
      <c r="N598" s="268">
        <v>1</v>
      </c>
      <c r="O598" s="267">
        <v>1</v>
      </c>
    </row>
    <row r="599" spans="1:15" x14ac:dyDescent="0.2">
      <c r="A599" s="224" t="s">
        <v>513</v>
      </c>
      <c r="B599" s="224" t="s">
        <v>129</v>
      </c>
      <c r="C599" s="221">
        <v>33082332</v>
      </c>
      <c r="D599" s="219" t="s">
        <v>569</v>
      </c>
      <c r="E599" s="265">
        <v>1</v>
      </c>
      <c r="F599" s="266">
        <v>1</v>
      </c>
      <c r="G599" s="267">
        <v>1</v>
      </c>
      <c r="H599" s="268">
        <v>1</v>
      </c>
      <c r="I599" s="267">
        <v>1</v>
      </c>
      <c r="J599" s="268">
        <v>1</v>
      </c>
      <c r="K599" s="269">
        <v>1</v>
      </c>
      <c r="L599" s="268">
        <v>1</v>
      </c>
      <c r="M599" s="267">
        <v>1</v>
      </c>
      <c r="N599" s="298"/>
      <c r="O599" s="295"/>
    </row>
    <row r="600" spans="1:15" x14ac:dyDescent="0.2">
      <c r="A600" s="224" t="s">
        <v>513</v>
      </c>
      <c r="B600" s="224" t="s">
        <v>129</v>
      </c>
      <c r="C600" s="221">
        <v>33082340</v>
      </c>
      <c r="D600" s="219" t="s">
        <v>570</v>
      </c>
      <c r="E600" s="265">
        <v>1</v>
      </c>
      <c r="F600" s="266">
        <v>1</v>
      </c>
      <c r="G600" s="267">
        <v>1</v>
      </c>
      <c r="H600" s="268">
        <v>1</v>
      </c>
      <c r="I600" s="267">
        <v>1</v>
      </c>
      <c r="J600" s="268">
        <v>1</v>
      </c>
      <c r="K600" s="269">
        <v>1</v>
      </c>
      <c r="L600" s="268">
        <v>1</v>
      </c>
      <c r="M600" s="267">
        <v>1</v>
      </c>
      <c r="N600" s="268">
        <v>1</v>
      </c>
      <c r="O600" s="267">
        <v>1</v>
      </c>
    </row>
    <row r="601" spans="1:15" x14ac:dyDescent="0.2">
      <c r="A601" s="224" t="s">
        <v>513</v>
      </c>
      <c r="B601" s="224" t="s">
        <v>129</v>
      </c>
      <c r="C601" s="221">
        <v>33082359</v>
      </c>
      <c r="D601" s="219" t="s">
        <v>571</v>
      </c>
      <c r="E601" s="265">
        <v>1</v>
      </c>
      <c r="F601" s="266">
        <v>1</v>
      </c>
      <c r="G601" s="267">
        <v>1</v>
      </c>
      <c r="H601" s="268">
        <v>1</v>
      </c>
      <c r="I601" s="267">
        <v>1</v>
      </c>
      <c r="J601" s="268">
        <v>1</v>
      </c>
      <c r="K601" s="269">
        <v>1</v>
      </c>
      <c r="L601" s="268">
        <v>1</v>
      </c>
      <c r="M601" s="267">
        <v>1</v>
      </c>
      <c r="N601" s="268">
        <v>1</v>
      </c>
      <c r="O601" s="267">
        <v>1</v>
      </c>
    </row>
    <row r="602" spans="1:15" x14ac:dyDescent="0.2">
      <c r="A602" s="224" t="s">
        <v>513</v>
      </c>
      <c r="B602" s="224" t="s">
        <v>129</v>
      </c>
      <c r="C602" s="221">
        <v>33082375</v>
      </c>
      <c r="D602" s="219" t="s">
        <v>572</v>
      </c>
      <c r="E602" s="265">
        <v>1</v>
      </c>
      <c r="F602" s="266">
        <v>1</v>
      </c>
      <c r="G602" s="267">
        <v>1</v>
      </c>
      <c r="H602" s="268">
        <v>1</v>
      </c>
      <c r="I602" s="267">
        <v>1</v>
      </c>
      <c r="J602" s="268">
        <v>1</v>
      </c>
      <c r="K602" s="269">
        <v>1</v>
      </c>
      <c r="L602" s="268">
        <v>1</v>
      </c>
      <c r="M602" s="267">
        <v>1</v>
      </c>
      <c r="N602" s="268">
        <v>1</v>
      </c>
      <c r="O602" s="267">
        <v>1</v>
      </c>
    </row>
    <row r="603" spans="1:15" x14ac:dyDescent="0.2">
      <c r="A603" s="224" t="s">
        <v>513</v>
      </c>
      <c r="B603" s="224" t="s">
        <v>129</v>
      </c>
      <c r="C603" s="221">
        <v>33082430</v>
      </c>
      <c r="D603" s="219" t="s">
        <v>573</v>
      </c>
      <c r="E603" s="265">
        <v>1</v>
      </c>
      <c r="F603" s="266">
        <v>1</v>
      </c>
      <c r="G603" s="267">
        <v>1</v>
      </c>
      <c r="H603" s="268">
        <v>1</v>
      </c>
      <c r="I603" s="267">
        <v>1</v>
      </c>
      <c r="J603" s="268">
        <v>1</v>
      </c>
      <c r="K603" s="269">
        <v>1</v>
      </c>
      <c r="L603" s="268">
        <v>1</v>
      </c>
      <c r="M603" s="267">
        <v>1</v>
      </c>
      <c r="N603" s="268">
        <v>1</v>
      </c>
      <c r="O603" s="267">
        <v>1</v>
      </c>
    </row>
    <row r="604" spans="1:15" ht="15.75" customHeight="1" x14ac:dyDescent="0.2">
      <c r="A604" s="224" t="s">
        <v>513</v>
      </c>
      <c r="B604" s="224" t="s">
        <v>129</v>
      </c>
      <c r="C604" s="221">
        <v>33083592</v>
      </c>
      <c r="D604" s="219" t="s">
        <v>574</v>
      </c>
      <c r="E604" s="265">
        <v>1</v>
      </c>
      <c r="F604" s="266">
        <v>1</v>
      </c>
      <c r="G604" s="267">
        <v>1</v>
      </c>
      <c r="H604" s="268">
        <v>1</v>
      </c>
      <c r="I604" s="267">
        <v>1</v>
      </c>
      <c r="J604" s="268">
        <v>1</v>
      </c>
      <c r="K604" s="269">
        <v>1</v>
      </c>
      <c r="L604" s="268">
        <v>1</v>
      </c>
      <c r="M604" s="267">
        <v>1</v>
      </c>
      <c r="N604" s="268">
        <v>1</v>
      </c>
      <c r="O604" s="267">
        <v>1</v>
      </c>
    </row>
    <row r="605" spans="1:15" x14ac:dyDescent="0.2">
      <c r="A605" s="224" t="s">
        <v>513</v>
      </c>
      <c r="B605" s="224" t="s">
        <v>129</v>
      </c>
      <c r="C605" s="221">
        <v>33084238</v>
      </c>
      <c r="D605" s="219" t="s">
        <v>117</v>
      </c>
      <c r="E605" s="265">
        <v>1</v>
      </c>
      <c r="F605" s="266">
        <v>1</v>
      </c>
      <c r="G605" s="267">
        <v>1</v>
      </c>
      <c r="H605" s="268">
        <v>1</v>
      </c>
      <c r="I605" s="267">
        <v>1</v>
      </c>
      <c r="J605" s="268">
        <v>1</v>
      </c>
      <c r="K605" s="269">
        <v>1</v>
      </c>
      <c r="L605" s="268">
        <v>1</v>
      </c>
      <c r="M605" s="267">
        <v>1</v>
      </c>
      <c r="N605" s="268">
        <v>1</v>
      </c>
      <c r="O605" s="267">
        <v>1</v>
      </c>
    </row>
    <row r="606" spans="1:15" x14ac:dyDescent="0.2">
      <c r="A606" s="224" t="s">
        <v>513</v>
      </c>
      <c r="B606" s="224" t="s">
        <v>129</v>
      </c>
      <c r="C606" s="221">
        <v>33084459</v>
      </c>
      <c r="D606" s="219" t="s">
        <v>575</v>
      </c>
      <c r="E606" s="265">
        <v>1</v>
      </c>
      <c r="F606" s="266">
        <v>1</v>
      </c>
      <c r="G606" s="267">
        <v>1</v>
      </c>
      <c r="H606" s="268">
        <v>1</v>
      </c>
      <c r="I606" s="267">
        <v>1</v>
      </c>
      <c r="J606" s="268">
        <v>1</v>
      </c>
      <c r="K606" s="269">
        <v>1</v>
      </c>
      <c r="L606" s="268">
        <v>1</v>
      </c>
      <c r="M606" s="267">
        <v>1</v>
      </c>
      <c r="N606" s="268">
        <v>1</v>
      </c>
      <c r="O606" s="267">
        <v>1</v>
      </c>
    </row>
    <row r="607" spans="1:15" x14ac:dyDescent="0.2">
      <c r="A607" s="151" t="s">
        <v>513</v>
      </c>
      <c r="B607" s="224" t="s">
        <v>129</v>
      </c>
      <c r="C607" s="221">
        <v>33086737</v>
      </c>
      <c r="D607" s="219" t="s">
        <v>576</v>
      </c>
      <c r="E607" s="265">
        <v>1</v>
      </c>
      <c r="F607" s="266">
        <v>1</v>
      </c>
      <c r="G607" s="267">
        <v>1</v>
      </c>
      <c r="H607" s="268">
        <v>1</v>
      </c>
      <c r="I607" s="267">
        <v>1</v>
      </c>
      <c r="J607" s="268">
        <v>1</v>
      </c>
      <c r="K607" s="269">
        <v>1</v>
      </c>
      <c r="L607" s="268">
        <v>1</v>
      </c>
      <c r="M607" s="267">
        <v>1</v>
      </c>
      <c r="N607" s="268">
        <v>1</v>
      </c>
      <c r="O607" s="267">
        <v>1</v>
      </c>
    </row>
    <row r="608" spans="1:15" x14ac:dyDescent="0.2">
      <c r="A608" s="224" t="s">
        <v>513</v>
      </c>
      <c r="B608" s="224" t="s">
        <v>129</v>
      </c>
      <c r="C608" s="221">
        <v>33088420</v>
      </c>
      <c r="D608" s="219" t="s">
        <v>577</v>
      </c>
      <c r="E608" s="265">
        <v>1</v>
      </c>
      <c r="F608" s="266">
        <v>1</v>
      </c>
      <c r="G608" s="267">
        <v>1</v>
      </c>
      <c r="H608" s="268">
        <v>1</v>
      </c>
      <c r="I608" s="267">
        <v>1</v>
      </c>
      <c r="J608" s="268">
        <v>1</v>
      </c>
      <c r="K608" s="269">
        <v>1</v>
      </c>
      <c r="L608" s="268">
        <v>1</v>
      </c>
      <c r="M608" s="267">
        <v>1</v>
      </c>
      <c r="N608" s="268">
        <v>1</v>
      </c>
      <c r="O608" s="267">
        <v>1</v>
      </c>
    </row>
    <row r="609" spans="1:15" x14ac:dyDescent="0.2">
      <c r="A609" s="224" t="s">
        <v>513</v>
      </c>
      <c r="B609" s="224" t="s">
        <v>129</v>
      </c>
      <c r="C609" s="221">
        <v>33100659</v>
      </c>
      <c r="D609" s="219" t="s">
        <v>578</v>
      </c>
      <c r="E609" s="265">
        <v>1</v>
      </c>
      <c r="F609" s="266">
        <v>1</v>
      </c>
      <c r="G609" s="267">
        <v>1</v>
      </c>
      <c r="H609" s="268">
        <v>1</v>
      </c>
      <c r="I609" s="267">
        <v>1</v>
      </c>
      <c r="J609" s="268">
        <v>1</v>
      </c>
      <c r="K609" s="269">
        <v>1</v>
      </c>
      <c r="L609" s="268">
        <v>1</v>
      </c>
      <c r="M609" s="267">
        <v>1</v>
      </c>
      <c r="N609" s="268">
        <v>1</v>
      </c>
      <c r="O609" s="267">
        <v>1</v>
      </c>
    </row>
    <row r="610" spans="1:15" x14ac:dyDescent="0.2">
      <c r="A610" s="224" t="s">
        <v>513</v>
      </c>
      <c r="B610" s="224" t="s">
        <v>129</v>
      </c>
      <c r="C610" s="221">
        <v>33100675</v>
      </c>
      <c r="D610" s="219" t="s">
        <v>401</v>
      </c>
      <c r="E610" s="265">
        <v>1</v>
      </c>
      <c r="F610" s="266">
        <v>1</v>
      </c>
      <c r="G610" s="267">
        <v>1</v>
      </c>
      <c r="H610" s="268">
        <v>1</v>
      </c>
      <c r="I610" s="267">
        <v>1</v>
      </c>
      <c r="J610" s="268">
        <v>1</v>
      </c>
      <c r="K610" s="269">
        <v>1</v>
      </c>
      <c r="L610" s="268">
        <v>1</v>
      </c>
      <c r="M610" s="267">
        <v>1</v>
      </c>
      <c r="N610" s="268">
        <v>1</v>
      </c>
      <c r="O610" s="267">
        <v>1</v>
      </c>
    </row>
    <row r="611" spans="1:15" x14ac:dyDescent="0.2">
      <c r="A611" s="224" t="s">
        <v>513</v>
      </c>
      <c r="B611" s="224" t="s">
        <v>129</v>
      </c>
      <c r="C611" s="221">
        <v>33105294</v>
      </c>
      <c r="D611" s="219" t="s">
        <v>579</v>
      </c>
      <c r="E611" s="265">
        <v>1</v>
      </c>
      <c r="F611" s="266">
        <v>1</v>
      </c>
      <c r="G611" s="267">
        <v>1</v>
      </c>
      <c r="H611" s="268">
        <v>1</v>
      </c>
      <c r="I611" s="267">
        <v>1</v>
      </c>
      <c r="J611" s="300"/>
      <c r="K611" s="301"/>
      <c r="L611" s="300"/>
      <c r="M611" s="301"/>
      <c r="N611" s="300"/>
      <c r="O611" s="295"/>
    </row>
    <row r="612" spans="1:15" x14ac:dyDescent="0.2">
      <c r="A612" s="224" t="s">
        <v>513</v>
      </c>
      <c r="B612" s="224" t="s">
        <v>129</v>
      </c>
      <c r="C612" s="221">
        <v>33106550</v>
      </c>
      <c r="D612" s="219" t="s">
        <v>580</v>
      </c>
      <c r="E612" s="265">
        <v>1</v>
      </c>
      <c r="F612" s="266">
        <v>1</v>
      </c>
      <c r="G612" s="267">
        <v>1</v>
      </c>
      <c r="H612" s="268">
        <v>1</v>
      </c>
      <c r="I612" s="267">
        <v>1</v>
      </c>
      <c r="J612" s="268">
        <v>1</v>
      </c>
      <c r="K612" s="269">
        <v>1</v>
      </c>
      <c r="L612" s="268">
        <v>1</v>
      </c>
      <c r="M612" s="301"/>
      <c r="N612" s="300"/>
      <c r="O612" s="295"/>
    </row>
    <row r="613" spans="1:15" x14ac:dyDescent="0.2">
      <c r="A613" s="224" t="s">
        <v>513</v>
      </c>
      <c r="B613" s="224" t="s">
        <v>129</v>
      </c>
      <c r="C613" s="221">
        <v>33106584</v>
      </c>
      <c r="D613" s="219" t="s">
        <v>581</v>
      </c>
      <c r="E613" s="265">
        <v>1</v>
      </c>
      <c r="F613" s="266">
        <v>1</v>
      </c>
      <c r="G613" s="267">
        <v>1</v>
      </c>
      <c r="H613" s="268">
        <v>1</v>
      </c>
      <c r="I613" s="267">
        <v>1</v>
      </c>
      <c r="J613" s="268">
        <v>1</v>
      </c>
      <c r="K613" s="269">
        <v>1</v>
      </c>
      <c r="L613" s="268">
        <v>1</v>
      </c>
      <c r="M613" s="295"/>
      <c r="N613" s="268">
        <v>1</v>
      </c>
      <c r="O613" s="295"/>
    </row>
    <row r="614" spans="1:15" x14ac:dyDescent="0.2">
      <c r="A614" s="224" t="s">
        <v>513</v>
      </c>
      <c r="B614" s="224" t="s">
        <v>129</v>
      </c>
      <c r="C614" s="221">
        <v>33106592</v>
      </c>
      <c r="D614" s="219" t="s">
        <v>582</v>
      </c>
      <c r="E614" s="265">
        <v>1</v>
      </c>
      <c r="F614" s="266">
        <v>1</v>
      </c>
      <c r="G614" s="267">
        <v>1</v>
      </c>
      <c r="H614" s="268">
        <v>1</v>
      </c>
      <c r="I614" s="267">
        <v>1</v>
      </c>
      <c r="J614" s="268">
        <v>1</v>
      </c>
      <c r="K614" s="269">
        <v>1</v>
      </c>
      <c r="L614" s="268">
        <v>1</v>
      </c>
      <c r="M614" s="267">
        <v>1</v>
      </c>
      <c r="N614" s="268">
        <v>1</v>
      </c>
      <c r="O614" s="267">
        <v>1</v>
      </c>
    </row>
    <row r="615" spans="1:15" x14ac:dyDescent="0.2">
      <c r="A615" s="224" t="s">
        <v>513</v>
      </c>
      <c r="B615" s="224" t="s">
        <v>129</v>
      </c>
      <c r="C615" s="221">
        <v>33106606</v>
      </c>
      <c r="D615" s="219" t="s">
        <v>583</v>
      </c>
      <c r="E615" s="265">
        <v>1</v>
      </c>
      <c r="F615" s="266">
        <v>1</v>
      </c>
      <c r="G615" s="267">
        <v>1</v>
      </c>
      <c r="H615" s="268">
        <v>1</v>
      </c>
      <c r="I615" s="267">
        <v>1</v>
      </c>
      <c r="J615" s="268">
        <v>1</v>
      </c>
      <c r="K615" s="269">
        <v>1</v>
      </c>
      <c r="L615" s="268">
        <v>1</v>
      </c>
      <c r="M615" s="267">
        <v>1</v>
      </c>
      <c r="N615" s="268">
        <v>1</v>
      </c>
      <c r="O615" s="267">
        <v>1</v>
      </c>
    </row>
    <row r="616" spans="1:15" x14ac:dyDescent="0.2">
      <c r="A616" s="224" t="s">
        <v>513</v>
      </c>
      <c r="B616" s="224" t="s">
        <v>129</v>
      </c>
      <c r="C616" s="221">
        <v>33106614</v>
      </c>
      <c r="D616" s="219" t="s">
        <v>584</v>
      </c>
      <c r="E616" s="265">
        <v>1</v>
      </c>
      <c r="F616" s="266">
        <v>1</v>
      </c>
      <c r="G616" s="267">
        <v>1</v>
      </c>
      <c r="H616" s="268">
        <v>1</v>
      </c>
      <c r="I616" s="267">
        <v>1</v>
      </c>
      <c r="J616" s="268">
        <v>1</v>
      </c>
      <c r="K616" s="269">
        <v>1</v>
      </c>
      <c r="L616" s="268">
        <v>1</v>
      </c>
      <c r="M616" s="267">
        <v>1</v>
      </c>
      <c r="N616" s="268">
        <v>1</v>
      </c>
      <c r="O616" s="295"/>
    </row>
    <row r="617" spans="1:15" x14ac:dyDescent="0.2">
      <c r="A617" s="224" t="s">
        <v>513</v>
      </c>
      <c r="B617" s="224" t="s">
        <v>129</v>
      </c>
      <c r="C617" s="221">
        <v>33106630</v>
      </c>
      <c r="D617" s="219" t="s">
        <v>585</v>
      </c>
      <c r="E617" s="265">
        <v>1</v>
      </c>
      <c r="F617" s="266">
        <v>1</v>
      </c>
      <c r="G617" s="267">
        <v>1</v>
      </c>
      <c r="H617" s="268">
        <v>1</v>
      </c>
      <c r="I617" s="267">
        <v>1</v>
      </c>
      <c r="J617" s="268">
        <v>1</v>
      </c>
      <c r="K617" s="269">
        <v>1</v>
      </c>
      <c r="L617" s="268">
        <v>1</v>
      </c>
      <c r="M617" s="267">
        <v>1</v>
      </c>
      <c r="N617" s="268">
        <v>1</v>
      </c>
      <c r="O617" s="267">
        <v>1</v>
      </c>
    </row>
    <row r="618" spans="1:15" x14ac:dyDescent="0.2">
      <c r="A618" s="224" t="s">
        <v>513</v>
      </c>
      <c r="B618" s="224" t="s">
        <v>129</v>
      </c>
      <c r="C618" s="221">
        <v>33106649</v>
      </c>
      <c r="D618" s="219" t="s">
        <v>586</v>
      </c>
      <c r="E618" s="265">
        <v>1</v>
      </c>
      <c r="F618" s="266">
        <v>1</v>
      </c>
      <c r="G618" s="267">
        <v>1</v>
      </c>
      <c r="H618" s="268">
        <v>1</v>
      </c>
      <c r="I618" s="267">
        <v>1</v>
      </c>
      <c r="J618" s="268">
        <v>1</v>
      </c>
      <c r="K618" s="269">
        <v>1</v>
      </c>
      <c r="L618" s="268">
        <v>1</v>
      </c>
      <c r="M618" s="267">
        <v>1</v>
      </c>
      <c r="N618" s="268">
        <v>1</v>
      </c>
      <c r="O618" s="267">
        <v>1</v>
      </c>
    </row>
    <row r="619" spans="1:15" x14ac:dyDescent="0.2">
      <c r="A619" s="224" t="s">
        <v>513</v>
      </c>
      <c r="B619" s="224" t="s">
        <v>129</v>
      </c>
      <c r="C619" s="221">
        <v>33106657</v>
      </c>
      <c r="D619" s="219" t="s">
        <v>587</v>
      </c>
      <c r="E619" s="265">
        <v>1</v>
      </c>
      <c r="F619" s="266">
        <v>1</v>
      </c>
      <c r="G619" s="267">
        <v>1</v>
      </c>
      <c r="H619" s="268">
        <v>1</v>
      </c>
      <c r="I619" s="267">
        <v>1</v>
      </c>
      <c r="J619" s="268">
        <v>1</v>
      </c>
      <c r="K619" s="269">
        <v>1</v>
      </c>
      <c r="L619" s="268">
        <v>1</v>
      </c>
      <c r="M619" s="267">
        <v>1</v>
      </c>
      <c r="N619" s="268">
        <v>1</v>
      </c>
      <c r="O619" s="267">
        <v>1</v>
      </c>
    </row>
    <row r="620" spans="1:15" x14ac:dyDescent="0.2">
      <c r="A620" s="224" t="s">
        <v>513</v>
      </c>
      <c r="B620" s="224" t="s">
        <v>129</v>
      </c>
      <c r="C620" s="221">
        <v>33106665</v>
      </c>
      <c r="D620" s="219" t="s">
        <v>588</v>
      </c>
      <c r="E620" s="265">
        <v>1</v>
      </c>
      <c r="F620" s="266">
        <v>1</v>
      </c>
      <c r="G620" s="267">
        <v>1</v>
      </c>
      <c r="H620" s="268">
        <v>1</v>
      </c>
      <c r="I620" s="267">
        <v>1</v>
      </c>
      <c r="J620" s="268">
        <v>1</v>
      </c>
      <c r="K620" s="269">
        <v>1</v>
      </c>
      <c r="L620" s="268">
        <v>1</v>
      </c>
      <c r="M620" s="267">
        <v>1</v>
      </c>
      <c r="N620" s="268">
        <v>1</v>
      </c>
      <c r="O620" s="295"/>
    </row>
    <row r="621" spans="1:15" x14ac:dyDescent="0.2">
      <c r="A621" s="224" t="s">
        <v>513</v>
      </c>
      <c r="B621" s="224" t="s">
        <v>129</v>
      </c>
      <c r="C621" s="221">
        <v>33106673</v>
      </c>
      <c r="D621" s="219" t="s">
        <v>589</v>
      </c>
      <c r="E621" s="265">
        <v>1</v>
      </c>
      <c r="F621" s="266">
        <v>1</v>
      </c>
      <c r="G621" s="267">
        <v>1</v>
      </c>
      <c r="H621" s="268">
        <v>1</v>
      </c>
      <c r="I621" s="267">
        <v>1</v>
      </c>
      <c r="J621" s="268">
        <v>1</v>
      </c>
      <c r="K621" s="269">
        <v>1</v>
      </c>
      <c r="L621" s="268">
        <v>1</v>
      </c>
      <c r="M621" s="267">
        <v>1</v>
      </c>
      <c r="N621" s="268">
        <v>1</v>
      </c>
      <c r="O621" s="295"/>
    </row>
    <row r="622" spans="1:15" x14ac:dyDescent="0.2">
      <c r="A622" s="224" t="s">
        <v>513</v>
      </c>
      <c r="B622" s="224" t="s">
        <v>129</v>
      </c>
      <c r="C622" s="221">
        <v>33106681</v>
      </c>
      <c r="D622" s="219" t="s">
        <v>590</v>
      </c>
      <c r="E622" s="265">
        <v>1</v>
      </c>
      <c r="F622" s="266">
        <v>1</v>
      </c>
      <c r="G622" s="267">
        <v>1</v>
      </c>
      <c r="H622" s="268">
        <v>1</v>
      </c>
      <c r="I622" s="267">
        <v>1</v>
      </c>
      <c r="J622" s="268">
        <v>1</v>
      </c>
      <c r="K622" s="269">
        <v>1</v>
      </c>
      <c r="L622" s="268">
        <v>1</v>
      </c>
      <c r="M622" s="267">
        <v>1</v>
      </c>
      <c r="N622" s="268">
        <v>1</v>
      </c>
      <c r="O622" s="295"/>
    </row>
    <row r="623" spans="1:15" x14ac:dyDescent="0.2">
      <c r="A623" s="224" t="s">
        <v>513</v>
      </c>
      <c r="B623" s="224" t="s">
        <v>129</v>
      </c>
      <c r="C623" s="221">
        <v>33106690</v>
      </c>
      <c r="D623" s="219" t="s">
        <v>591</v>
      </c>
      <c r="E623" s="265">
        <v>1</v>
      </c>
      <c r="F623" s="266">
        <v>1</v>
      </c>
      <c r="G623" s="267">
        <v>1</v>
      </c>
      <c r="H623" s="268">
        <v>1</v>
      </c>
      <c r="I623" s="267">
        <v>1</v>
      </c>
      <c r="J623" s="268">
        <v>1</v>
      </c>
      <c r="K623" s="269">
        <v>1</v>
      </c>
      <c r="L623" s="268">
        <v>1</v>
      </c>
      <c r="M623" s="267">
        <v>1</v>
      </c>
      <c r="N623" s="268">
        <v>1</v>
      </c>
      <c r="O623" s="267">
        <v>1</v>
      </c>
    </row>
    <row r="624" spans="1:15" x14ac:dyDescent="0.2">
      <c r="A624" s="224" t="s">
        <v>513</v>
      </c>
      <c r="B624" s="224" t="s">
        <v>129</v>
      </c>
      <c r="C624" s="221">
        <v>33106703</v>
      </c>
      <c r="D624" s="219" t="s">
        <v>592</v>
      </c>
      <c r="E624" s="265">
        <v>1</v>
      </c>
      <c r="F624" s="266">
        <v>1</v>
      </c>
      <c r="G624" s="267">
        <v>1</v>
      </c>
      <c r="H624" s="268">
        <v>1</v>
      </c>
      <c r="I624" s="267">
        <v>1</v>
      </c>
      <c r="J624" s="268">
        <v>1</v>
      </c>
      <c r="K624" s="269">
        <v>1</v>
      </c>
      <c r="L624" s="268">
        <v>1</v>
      </c>
      <c r="M624" s="267">
        <v>1</v>
      </c>
      <c r="N624" s="268">
        <v>1</v>
      </c>
      <c r="O624" s="267">
        <v>1</v>
      </c>
    </row>
    <row r="625" spans="1:15" x14ac:dyDescent="0.2">
      <c r="A625" s="224" t="s">
        <v>513</v>
      </c>
      <c r="B625" s="224" t="s">
        <v>129</v>
      </c>
      <c r="C625" s="221">
        <v>33106711</v>
      </c>
      <c r="D625" s="219" t="s">
        <v>593</v>
      </c>
      <c r="E625" s="265">
        <v>1</v>
      </c>
      <c r="F625" s="266">
        <v>1</v>
      </c>
      <c r="G625" s="267">
        <v>1</v>
      </c>
      <c r="H625" s="268">
        <v>1</v>
      </c>
      <c r="I625" s="267">
        <v>1</v>
      </c>
      <c r="J625" s="268">
        <v>1</v>
      </c>
      <c r="K625" s="269">
        <v>1</v>
      </c>
      <c r="L625" s="268">
        <v>1</v>
      </c>
      <c r="M625" s="267">
        <v>1</v>
      </c>
      <c r="N625" s="268">
        <v>1</v>
      </c>
      <c r="O625" s="267">
        <v>1</v>
      </c>
    </row>
    <row r="626" spans="1:15" x14ac:dyDescent="0.2">
      <c r="A626" s="224" t="s">
        <v>513</v>
      </c>
      <c r="B626" s="224" t="s">
        <v>129</v>
      </c>
      <c r="C626" s="221">
        <v>33106720</v>
      </c>
      <c r="D626" s="219" t="s">
        <v>594</v>
      </c>
      <c r="E626" s="265">
        <v>1</v>
      </c>
      <c r="F626" s="266">
        <v>1</v>
      </c>
      <c r="G626" s="267">
        <v>1</v>
      </c>
      <c r="H626" s="268">
        <v>1</v>
      </c>
      <c r="I626" s="267">
        <v>1</v>
      </c>
      <c r="J626" s="268">
        <v>1</v>
      </c>
      <c r="K626" s="269">
        <v>1</v>
      </c>
      <c r="L626" s="268">
        <v>1</v>
      </c>
      <c r="M626" s="267">
        <v>1</v>
      </c>
      <c r="N626" s="268">
        <v>1</v>
      </c>
      <c r="O626" s="267">
        <v>1</v>
      </c>
    </row>
    <row r="627" spans="1:15" x14ac:dyDescent="0.2">
      <c r="A627" s="224" t="s">
        <v>513</v>
      </c>
      <c r="B627" s="224" t="s">
        <v>129</v>
      </c>
      <c r="C627" s="221">
        <v>33106738</v>
      </c>
      <c r="D627" s="219" t="s">
        <v>595</v>
      </c>
      <c r="E627" s="265">
        <v>1</v>
      </c>
      <c r="F627" s="266">
        <v>1</v>
      </c>
      <c r="G627" s="267">
        <v>1</v>
      </c>
      <c r="H627" s="268">
        <v>1</v>
      </c>
      <c r="I627" s="267">
        <v>1</v>
      </c>
      <c r="J627" s="268">
        <v>1</v>
      </c>
      <c r="K627" s="269">
        <v>1</v>
      </c>
      <c r="L627" s="268">
        <v>1</v>
      </c>
      <c r="M627" s="267">
        <v>1</v>
      </c>
      <c r="N627" s="268">
        <v>1</v>
      </c>
      <c r="O627" s="267">
        <v>1</v>
      </c>
    </row>
    <row r="628" spans="1:15" x14ac:dyDescent="0.2">
      <c r="A628" s="224" t="s">
        <v>513</v>
      </c>
      <c r="B628" s="224" t="s">
        <v>129</v>
      </c>
      <c r="C628" s="221">
        <v>33106746</v>
      </c>
      <c r="D628" s="219" t="s">
        <v>596</v>
      </c>
      <c r="E628" s="265">
        <v>1</v>
      </c>
      <c r="F628" s="266">
        <v>1</v>
      </c>
      <c r="G628" s="267">
        <v>1</v>
      </c>
      <c r="H628" s="268">
        <v>1</v>
      </c>
      <c r="I628" s="267">
        <v>1</v>
      </c>
      <c r="J628" s="268">
        <v>1</v>
      </c>
      <c r="K628" s="269">
        <v>1</v>
      </c>
      <c r="L628" s="268">
        <v>1</v>
      </c>
      <c r="M628" s="267">
        <v>1</v>
      </c>
      <c r="N628" s="268">
        <v>1</v>
      </c>
      <c r="O628" s="267">
        <v>1</v>
      </c>
    </row>
    <row r="629" spans="1:15" x14ac:dyDescent="0.2">
      <c r="A629" s="224" t="s">
        <v>513</v>
      </c>
      <c r="B629" s="224" t="s">
        <v>129</v>
      </c>
      <c r="C629" s="221">
        <v>33110476</v>
      </c>
      <c r="D629" s="219" t="s">
        <v>597</v>
      </c>
      <c r="E629" s="265">
        <v>1</v>
      </c>
      <c r="F629" s="266">
        <v>1</v>
      </c>
      <c r="G629" s="267">
        <v>1</v>
      </c>
      <c r="H629" s="268">
        <v>1</v>
      </c>
      <c r="I629" s="267">
        <v>1</v>
      </c>
      <c r="J629" s="268">
        <v>1</v>
      </c>
      <c r="K629" s="269">
        <v>1</v>
      </c>
      <c r="L629" s="268">
        <v>1</v>
      </c>
      <c r="M629" s="267">
        <v>1</v>
      </c>
      <c r="N629" s="268">
        <v>1</v>
      </c>
      <c r="O629" s="267">
        <v>1</v>
      </c>
    </row>
    <row r="630" spans="1:15" x14ac:dyDescent="0.2">
      <c r="A630" s="224" t="s">
        <v>513</v>
      </c>
      <c r="B630" s="224" t="s">
        <v>129</v>
      </c>
      <c r="C630" s="221">
        <v>33125304</v>
      </c>
      <c r="D630" s="219" t="s">
        <v>598</v>
      </c>
      <c r="E630" s="265">
        <v>1</v>
      </c>
      <c r="F630" s="266">
        <v>1</v>
      </c>
      <c r="G630" s="267">
        <v>1</v>
      </c>
      <c r="H630" s="268">
        <v>1</v>
      </c>
      <c r="I630" s="267">
        <v>1</v>
      </c>
      <c r="J630" s="268">
        <v>1</v>
      </c>
      <c r="K630" s="269">
        <v>1</v>
      </c>
      <c r="L630" s="268">
        <v>1</v>
      </c>
      <c r="M630" s="267">
        <v>1</v>
      </c>
      <c r="N630" s="268">
        <v>1</v>
      </c>
      <c r="O630" s="267">
        <v>1</v>
      </c>
    </row>
    <row r="631" spans="1:15" x14ac:dyDescent="0.2">
      <c r="A631" s="224" t="s">
        <v>513</v>
      </c>
      <c r="B631" s="224" t="s">
        <v>129</v>
      </c>
      <c r="C631" s="221">
        <v>33125333</v>
      </c>
      <c r="D631" s="219" t="s">
        <v>599</v>
      </c>
      <c r="E631" s="265">
        <v>1</v>
      </c>
      <c r="F631" s="266">
        <v>1</v>
      </c>
      <c r="G631" s="267">
        <v>1</v>
      </c>
      <c r="H631" s="268">
        <v>1</v>
      </c>
      <c r="I631" s="267">
        <v>1</v>
      </c>
      <c r="J631" s="268">
        <v>1</v>
      </c>
      <c r="K631" s="269">
        <v>1</v>
      </c>
      <c r="L631" s="268">
        <v>1</v>
      </c>
      <c r="M631" s="267">
        <v>1</v>
      </c>
      <c r="N631" s="268">
        <v>1</v>
      </c>
      <c r="O631" s="267">
        <v>1</v>
      </c>
    </row>
    <row r="632" spans="1:15" x14ac:dyDescent="0.2">
      <c r="A632" s="224" t="s">
        <v>513</v>
      </c>
      <c r="B632" s="224" t="s">
        <v>129</v>
      </c>
      <c r="C632" s="221">
        <v>33125341</v>
      </c>
      <c r="D632" s="219" t="s">
        <v>600</v>
      </c>
      <c r="E632" s="265">
        <v>1</v>
      </c>
      <c r="F632" s="266">
        <v>1</v>
      </c>
      <c r="G632" s="267">
        <v>1</v>
      </c>
      <c r="H632" s="268">
        <v>1</v>
      </c>
      <c r="I632" s="267">
        <v>1</v>
      </c>
      <c r="J632" s="268">
        <v>1</v>
      </c>
      <c r="K632" s="269">
        <v>1</v>
      </c>
      <c r="L632" s="268">
        <v>1</v>
      </c>
      <c r="M632" s="267">
        <v>1</v>
      </c>
      <c r="N632" s="268">
        <v>1</v>
      </c>
      <c r="O632" s="267">
        <v>1</v>
      </c>
    </row>
    <row r="633" spans="1:15" x14ac:dyDescent="0.2">
      <c r="A633" s="224" t="s">
        <v>513</v>
      </c>
      <c r="B633" s="224" t="s">
        <v>129</v>
      </c>
      <c r="C633" s="221">
        <v>33125627</v>
      </c>
      <c r="D633" s="219" t="s">
        <v>601</v>
      </c>
      <c r="E633" s="265">
        <v>1</v>
      </c>
      <c r="F633" s="266">
        <v>1</v>
      </c>
      <c r="G633" s="267">
        <v>1</v>
      </c>
      <c r="H633" s="268">
        <v>1</v>
      </c>
      <c r="I633" s="267">
        <v>1</v>
      </c>
      <c r="J633" s="268">
        <v>1</v>
      </c>
      <c r="K633" s="269">
        <v>1</v>
      </c>
      <c r="L633" s="268">
        <v>1</v>
      </c>
      <c r="M633" s="267">
        <v>1</v>
      </c>
      <c r="N633" s="268">
        <v>1</v>
      </c>
      <c r="O633" s="267">
        <v>1</v>
      </c>
    </row>
    <row r="634" spans="1:15" x14ac:dyDescent="0.2">
      <c r="A634" s="224" t="s">
        <v>513</v>
      </c>
      <c r="B634" s="224" t="s">
        <v>129</v>
      </c>
      <c r="C634" s="221">
        <v>33126747</v>
      </c>
      <c r="D634" s="219" t="s">
        <v>602</v>
      </c>
      <c r="E634" s="265">
        <v>1</v>
      </c>
      <c r="F634" s="266">
        <v>1</v>
      </c>
      <c r="G634" s="267">
        <v>1</v>
      </c>
      <c r="H634" s="268">
        <v>1</v>
      </c>
      <c r="I634" s="267">
        <v>1</v>
      </c>
      <c r="J634" s="268">
        <v>1</v>
      </c>
      <c r="K634" s="269">
        <v>1</v>
      </c>
      <c r="L634" s="268">
        <v>1</v>
      </c>
      <c r="M634" s="267">
        <v>1</v>
      </c>
      <c r="N634" s="268">
        <v>1</v>
      </c>
      <c r="O634" s="267">
        <v>1</v>
      </c>
    </row>
    <row r="635" spans="1:15" x14ac:dyDescent="0.2">
      <c r="A635" s="224" t="s">
        <v>513</v>
      </c>
      <c r="B635" s="224" t="s">
        <v>129</v>
      </c>
      <c r="C635" s="221">
        <v>33127514</v>
      </c>
      <c r="D635" s="219" t="s">
        <v>603</v>
      </c>
      <c r="E635" s="265">
        <v>1</v>
      </c>
      <c r="F635" s="266">
        <v>1</v>
      </c>
      <c r="G635" s="267">
        <v>1</v>
      </c>
      <c r="H635" s="268">
        <v>1</v>
      </c>
      <c r="I635" s="267">
        <v>1</v>
      </c>
      <c r="J635" s="268">
        <v>1</v>
      </c>
      <c r="K635" s="269">
        <v>1</v>
      </c>
      <c r="L635" s="268">
        <v>1</v>
      </c>
      <c r="M635" s="267">
        <v>1</v>
      </c>
      <c r="N635" s="268">
        <v>1</v>
      </c>
      <c r="O635" s="267">
        <v>1</v>
      </c>
    </row>
    <row r="636" spans="1:15" x14ac:dyDescent="0.2">
      <c r="A636" s="224" t="s">
        <v>513</v>
      </c>
      <c r="B636" s="224" t="s">
        <v>129</v>
      </c>
      <c r="C636" s="221">
        <v>33128600</v>
      </c>
      <c r="D636" s="219" t="s">
        <v>604</v>
      </c>
      <c r="E636" s="265">
        <v>1</v>
      </c>
      <c r="F636" s="266">
        <v>1</v>
      </c>
      <c r="G636" s="295"/>
      <c r="H636" s="296"/>
      <c r="I636" s="297"/>
      <c r="J636" s="298"/>
      <c r="K636" s="299"/>
      <c r="L636" s="298"/>
      <c r="M636" s="295"/>
      <c r="N636" s="298"/>
      <c r="O636" s="295"/>
    </row>
    <row r="637" spans="1:15" x14ac:dyDescent="0.2">
      <c r="A637" s="224" t="s">
        <v>513</v>
      </c>
      <c r="B637" s="224" t="s">
        <v>129</v>
      </c>
      <c r="C637" s="221">
        <v>33128618</v>
      </c>
      <c r="D637" s="219" t="s">
        <v>605</v>
      </c>
      <c r="E637" s="265">
        <v>1</v>
      </c>
      <c r="F637" s="266">
        <v>1</v>
      </c>
      <c r="G637" s="267">
        <v>1</v>
      </c>
      <c r="H637" s="268">
        <v>1</v>
      </c>
      <c r="I637" s="267">
        <v>1</v>
      </c>
      <c r="J637" s="268">
        <v>1</v>
      </c>
      <c r="K637" s="269">
        <v>1</v>
      </c>
      <c r="L637" s="268">
        <v>1</v>
      </c>
      <c r="M637" s="295"/>
      <c r="N637" s="298"/>
      <c r="O637" s="295"/>
    </row>
    <row r="638" spans="1:15" x14ac:dyDescent="0.2">
      <c r="A638" s="224" t="s">
        <v>513</v>
      </c>
      <c r="B638" s="224" t="s">
        <v>129</v>
      </c>
      <c r="C638" s="221">
        <v>33136424</v>
      </c>
      <c r="D638" s="219" t="s">
        <v>606</v>
      </c>
      <c r="E638" s="265">
        <v>1</v>
      </c>
      <c r="F638" s="266">
        <v>1</v>
      </c>
      <c r="G638" s="267">
        <v>1</v>
      </c>
      <c r="H638" s="268">
        <v>1</v>
      </c>
      <c r="I638" s="267">
        <v>1</v>
      </c>
      <c r="J638" s="268">
        <v>1</v>
      </c>
      <c r="K638" s="269">
        <v>1</v>
      </c>
      <c r="L638" s="268">
        <v>1</v>
      </c>
      <c r="M638" s="267">
        <v>1</v>
      </c>
      <c r="N638" s="268">
        <v>1</v>
      </c>
      <c r="O638" s="267">
        <v>1</v>
      </c>
    </row>
    <row r="639" spans="1:15" x14ac:dyDescent="0.2">
      <c r="A639" s="224" t="s">
        <v>513</v>
      </c>
      <c r="B639" s="224" t="s">
        <v>129</v>
      </c>
      <c r="C639" s="221">
        <v>33136432</v>
      </c>
      <c r="D639" s="219" t="s">
        <v>607</v>
      </c>
      <c r="E639" s="265">
        <v>1</v>
      </c>
      <c r="F639" s="266">
        <v>1</v>
      </c>
      <c r="G639" s="267">
        <v>1</v>
      </c>
      <c r="H639" s="268">
        <v>1</v>
      </c>
      <c r="I639" s="267">
        <v>1</v>
      </c>
      <c r="J639" s="268">
        <v>1</v>
      </c>
      <c r="K639" s="269">
        <v>1</v>
      </c>
      <c r="L639" s="268">
        <v>1</v>
      </c>
      <c r="M639" s="267">
        <v>1</v>
      </c>
      <c r="N639" s="268">
        <v>1</v>
      </c>
      <c r="O639" s="295"/>
    </row>
    <row r="640" spans="1:15" x14ac:dyDescent="0.2">
      <c r="A640" s="224" t="s">
        <v>513</v>
      </c>
      <c r="B640" s="224" t="s">
        <v>129</v>
      </c>
      <c r="C640" s="221">
        <v>33136459</v>
      </c>
      <c r="D640" s="219" t="s">
        <v>608</v>
      </c>
      <c r="E640" s="265">
        <v>1</v>
      </c>
      <c r="F640" s="266">
        <v>1</v>
      </c>
      <c r="G640" s="267">
        <v>1</v>
      </c>
      <c r="H640" s="268">
        <v>1</v>
      </c>
      <c r="I640" s="267">
        <v>1</v>
      </c>
      <c r="J640" s="268">
        <v>1</v>
      </c>
      <c r="K640" s="269">
        <v>1</v>
      </c>
      <c r="L640" s="268">
        <v>1</v>
      </c>
      <c r="M640" s="267">
        <v>1</v>
      </c>
      <c r="N640" s="268">
        <v>1</v>
      </c>
      <c r="O640" s="267">
        <v>1</v>
      </c>
    </row>
    <row r="641" spans="1:15" x14ac:dyDescent="0.2">
      <c r="A641" s="224" t="s">
        <v>513</v>
      </c>
      <c r="B641" s="224" t="s">
        <v>129</v>
      </c>
      <c r="C641" s="221">
        <v>33136475</v>
      </c>
      <c r="D641" s="219" t="s">
        <v>609</v>
      </c>
      <c r="E641" s="265">
        <v>1</v>
      </c>
      <c r="F641" s="266">
        <v>1</v>
      </c>
      <c r="G641" s="267">
        <v>1</v>
      </c>
      <c r="H641" s="268">
        <v>1</v>
      </c>
      <c r="I641" s="267">
        <v>1</v>
      </c>
      <c r="J641" s="268">
        <v>1</v>
      </c>
      <c r="K641" s="269">
        <v>1</v>
      </c>
      <c r="L641" s="268">
        <v>1</v>
      </c>
      <c r="M641" s="267">
        <v>1</v>
      </c>
      <c r="N641" s="268">
        <v>1</v>
      </c>
      <c r="O641" s="267">
        <v>1</v>
      </c>
    </row>
    <row r="642" spans="1:15" x14ac:dyDescent="0.2">
      <c r="A642" s="224" t="s">
        <v>513</v>
      </c>
      <c r="B642" s="224" t="s">
        <v>129</v>
      </c>
      <c r="C642" s="221">
        <v>33136483</v>
      </c>
      <c r="D642" s="219" t="s">
        <v>610</v>
      </c>
      <c r="E642" s="265">
        <v>1</v>
      </c>
      <c r="F642" s="266">
        <v>1</v>
      </c>
      <c r="G642" s="267">
        <v>1</v>
      </c>
      <c r="H642" s="268">
        <v>1</v>
      </c>
      <c r="I642" s="267">
        <v>1</v>
      </c>
      <c r="J642" s="268">
        <v>1</v>
      </c>
      <c r="K642" s="269">
        <v>1</v>
      </c>
      <c r="L642" s="268">
        <v>1</v>
      </c>
      <c r="M642" s="267">
        <v>1</v>
      </c>
      <c r="N642" s="268">
        <v>1</v>
      </c>
      <c r="O642" s="267">
        <v>1</v>
      </c>
    </row>
    <row r="643" spans="1:15" x14ac:dyDescent="0.2">
      <c r="A643" s="224" t="s">
        <v>513</v>
      </c>
      <c r="B643" s="224" t="s">
        <v>129</v>
      </c>
      <c r="C643" s="221">
        <v>33136505</v>
      </c>
      <c r="D643" s="219" t="s">
        <v>611</v>
      </c>
      <c r="E643" s="265">
        <v>1</v>
      </c>
      <c r="F643" s="266">
        <v>1</v>
      </c>
      <c r="G643" s="267">
        <v>1</v>
      </c>
      <c r="H643" s="268">
        <v>1</v>
      </c>
      <c r="I643" s="267">
        <v>1</v>
      </c>
      <c r="J643" s="268">
        <v>1</v>
      </c>
      <c r="K643" s="269">
        <v>1</v>
      </c>
      <c r="L643" s="268">
        <v>1</v>
      </c>
      <c r="M643" s="267">
        <v>1</v>
      </c>
      <c r="N643" s="268">
        <v>1</v>
      </c>
      <c r="O643" s="267">
        <v>1</v>
      </c>
    </row>
    <row r="644" spans="1:15" x14ac:dyDescent="0.2">
      <c r="A644" s="224" t="s">
        <v>513</v>
      </c>
      <c r="B644" s="224" t="s">
        <v>129</v>
      </c>
      <c r="C644" s="221">
        <v>33136513</v>
      </c>
      <c r="D644" s="219" t="s">
        <v>612</v>
      </c>
      <c r="E644" s="265">
        <v>1</v>
      </c>
      <c r="F644" s="266">
        <v>1</v>
      </c>
      <c r="G644" s="267">
        <v>1</v>
      </c>
      <c r="H644" s="268">
        <v>1</v>
      </c>
      <c r="I644" s="267">
        <v>1</v>
      </c>
      <c r="J644" s="268">
        <v>1</v>
      </c>
      <c r="K644" s="269">
        <v>1</v>
      </c>
      <c r="L644" s="268">
        <v>1</v>
      </c>
      <c r="M644" s="267">
        <v>1</v>
      </c>
      <c r="N644" s="268">
        <v>1</v>
      </c>
      <c r="O644" s="267">
        <v>1</v>
      </c>
    </row>
    <row r="645" spans="1:15" x14ac:dyDescent="0.2">
      <c r="A645" s="224" t="s">
        <v>513</v>
      </c>
      <c r="B645" s="224" t="s">
        <v>129</v>
      </c>
      <c r="C645" s="221">
        <v>33136696</v>
      </c>
      <c r="D645" s="219" t="s">
        <v>613</v>
      </c>
      <c r="E645" s="265">
        <v>1</v>
      </c>
      <c r="F645" s="266">
        <v>1</v>
      </c>
      <c r="G645" s="267">
        <v>1</v>
      </c>
      <c r="H645" s="268">
        <v>1</v>
      </c>
      <c r="I645" s="297"/>
      <c r="J645" s="298"/>
      <c r="K645" s="297"/>
      <c r="L645" s="298"/>
      <c r="M645" s="297"/>
      <c r="N645" s="298"/>
      <c r="O645" s="295"/>
    </row>
    <row r="646" spans="1:15" x14ac:dyDescent="0.2">
      <c r="A646" s="224" t="s">
        <v>513</v>
      </c>
      <c r="B646" s="224" t="s">
        <v>129</v>
      </c>
      <c r="C646" s="221">
        <v>33138354</v>
      </c>
      <c r="D646" s="219" t="s">
        <v>614</v>
      </c>
      <c r="E646" s="265">
        <v>1</v>
      </c>
      <c r="F646" s="266">
        <v>1</v>
      </c>
      <c r="G646" s="267">
        <v>1</v>
      </c>
      <c r="H646" s="268">
        <v>1</v>
      </c>
      <c r="I646" s="267">
        <v>1</v>
      </c>
      <c r="J646" s="268">
        <v>1</v>
      </c>
      <c r="K646" s="269">
        <v>1</v>
      </c>
      <c r="L646" s="298"/>
      <c r="M646" s="297"/>
      <c r="N646" s="298"/>
      <c r="O646" s="295"/>
    </row>
    <row r="647" spans="1:15" x14ac:dyDescent="0.2">
      <c r="A647" s="224" t="s">
        <v>513</v>
      </c>
      <c r="B647" s="224" t="s">
        <v>129</v>
      </c>
      <c r="C647" s="221">
        <v>33149119</v>
      </c>
      <c r="D647" s="219" t="s">
        <v>615</v>
      </c>
      <c r="E647" s="302"/>
      <c r="F647" s="266">
        <v>1</v>
      </c>
      <c r="G647" s="267">
        <v>1</v>
      </c>
      <c r="H647" s="268">
        <v>1</v>
      </c>
      <c r="I647" s="303"/>
      <c r="J647" s="304"/>
      <c r="K647" s="303"/>
      <c r="L647" s="298"/>
      <c r="M647" s="297"/>
      <c r="N647" s="298"/>
      <c r="O647" s="295"/>
    </row>
    <row r="648" spans="1:15" x14ac:dyDescent="0.2">
      <c r="A648" s="224" t="s">
        <v>513</v>
      </c>
      <c r="B648" s="224" t="s">
        <v>129</v>
      </c>
      <c r="C648" s="221">
        <v>33157065</v>
      </c>
      <c r="D648" s="219" t="s">
        <v>616</v>
      </c>
      <c r="E648" s="265">
        <v>1</v>
      </c>
      <c r="F648" s="266">
        <v>1</v>
      </c>
      <c r="G648" s="267">
        <v>1</v>
      </c>
      <c r="H648" s="268">
        <v>1</v>
      </c>
      <c r="I648" s="267">
        <v>1</v>
      </c>
      <c r="J648" s="268">
        <v>1</v>
      </c>
      <c r="K648" s="269">
        <v>1</v>
      </c>
      <c r="L648" s="268">
        <v>1</v>
      </c>
      <c r="M648" s="267">
        <v>1</v>
      </c>
      <c r="N648" s="268">
        <v>1</v>
      </c>
      <c r="O648" s="267">
        <v>1</v>
      </c>
    </row>
    <row r="649" spans="1:15" x14ac:dyDescent="0.2">
      <c r="A649" s="224" t="s">
        <v>513</v>
      </c>
      <c r="B649" s="224" t="s">
        <v>129</v>
      </c>
      <c r="C649" s="221">
        <v>33170150</v>
      </c>
      <c r="D649" s="219" t="s">
        <v>617</v>
      </c>
      <c r="E649" s="265">
        <v>1</v>
      </c>
      <c r="F649" s="266">
        <v>1</v>
      </c>
      <c r="G649" s="267">
        <v>1</v>
      </c>
      <c r="H649" s="268">
        <v>1</v>
      </c>
      <c r="I649" s="267">
        <v>1</v>
      </c>
      <c r="J649" s="268">
        <v>1</v>
      </c>
      <c r="K649" s="269">
        <v>1</v>
      </c>
      <c r="L649" s="268">
        <v>1</v>
      </c>
      <c r="M649" s="267">
        <v>1</v>
      </c>
      <c r="N649" s="268">
        <v>1</v>
      </c>
      <c r="O649" s="267">
        <v>1</v>
      </c>
    </row>
    <row r="650" spans="1:15" x14ac:dyDescent="0.2">
      <c r="A650" s="224" t="s">
        <v>513</v>
      </c>
      <c r="B650" s="224" t="s">
        <v>129</v>
      </c>
      <c r="C650" s="221">
        <v>33508232</v>
      </c>
      <c r="D650" s="229" t="s">
        <v>618</v>
      </c>
      <c r="E650" s="265">
        <v>1</v>
      </c>
      <c r="F650" s="266">
        <v>1</v>
      </c>
      <c r="G650" s="267">
        <v>1</v>
      </c>
      <c r="H650" s="268">
        <v>1</v>
      </c>
      <c r="I650" s="267">
        <v>1</v>
      </c>
      <c r="J650" s="268">
        <v>1</v>
      </c>
      <c r="K650" s="269">
        <v>1</v>
      </c>
      <c r="L650" s="268">
        <v>1</v>
      </c>
      <c r="M650" s="267">
        <v>1</v>
      </c>
      <c r="N650" s="268">
        <v>1</v>
      </c>
      <c r="O650" s="267">
        <v>1</v>
      </c>
    </row>
    <row r="651" spans="1:15" x14ac:dyDescent="0.2">
      <c r="A651" s="224" t="s">
        <v>619</v>
      </c>
      <c r="B651" s="224" t="s">
        <v>620</v>
      </c>
      <c r="C651" s="224">
        <v>33049920</v>
      </c>
      <c r="D651" s="230" t="s">
        <v>621</v>
      </c>
      <c r="E651" s="265">
        <v>1</v>
      </c>
      <c r="F651" s="266">
        <v>1</v>
      </c>
      <c r="G651" s="267">
        <v>1</v>
      </c>
      <c r="H651" s="268">
        <v>1</v>
      </c>
      <c r="I651" s="267">
        <v>1</v>
      </c>
      <c r="J651" s="268">
        <v>1</v>
      </c>
      <c r="K651" s="269">
        <v>1</v>
      </c>
      <c r="L651" s="268">
        <v>1</v>
      </c>
      <c r="M651" s="267">
        <v>1</v>
      </c>
      <c r="N651" s="268">
        <v>1</v>
      </c>
      <c r="O651" s="267">
        <v>1</v>
      </c>
    </row>
    <row r="652" spans="1:15" x14ac:dyDescent="0.2">
      <c r="A652" s="224" t="s">
        <v>619</v>
      </c>
      <c r="B652" s="224" t="s">
        <v>620</v>
      </c>
      <c r="C652" s="224">
        <v>33049785</v>
      </c>
      <c r="D652" s="230" t="s">
        <v>622</v>
      </c>
      <c r="E652" s="265">
        <v>1</v>
      </c>
      <c r="F652" s="266">
        <v>1</v>
      </c>
      <c r="G652" s="267">
        <v>1</v>
      </c>
      <c r="H652" s="268">
        <v>1</v>
      </c>
      <c r="I652" s="267">
        <v>1</v>
      </c>
      <c r="J652" s="268">
        <v>1</v>
      </c>
      <c r="K652" s="269">
        <v>1</v>
      </c>
      <c r="L652" s="268">
        <v>1</v>
      </c>
      <c r="M652" s="267">
        <v>1</v>
      </c>
      <c r="N652" s="268">
        <v>1</v>
      </c>
      <c r="O652" s="267">
        <v>1</v>
      </c>
    </row>
    <row r="653" spans="1:15" x14ac:dyDescent="0.2">
      <c r="A653" s="224" t="s">
        <v>619</v>
      </c>
      <c r="B653" s="224" t="s">
        <v>620</v>
      </c>
      <c r="C653" s="224">
        <v>33050791</v>
      </c>
      <c r="D653" s="230" t="s">
        <v>623</v>
      </c>
      <c r="E653" s="265">
        <v>1</v>
      </c>
      <c r="F653" s="266">
        <v>1</v>
      </c>
      <c r="G653" s="267">
        <v>1</v>
      </c>
      <c r="H653" s="268">
        <v>1</v>
      </c>
      <c r="I653" s="267">
        <v>1</v>
      </c>
      <c r="J653" s="268">
        <v>1</v>
      </c>
      <c r="K653" s="269">
        <v>1</v>
      </c>
      <c r="L653" s="268">
        <v>1</v>
      </c>
      <c r="M653" s="267">
        <v>1</v>
      </c>
      <c r="N653" s="268">
        <v>1</v>
      </c>
      <c r="O653" s="277"/>
    </row>
    <row r="654" spans="1:15" x14ac:dyDescent="0.2">
      <c r="A654" s="224" t="s">
        <v>619</v>
      </c>
      <c r="B654" s="224" t="s">
        <v>620</v>
      </c>
      <c r="C654" s="224">
        <v>33049793</v>
      </c>
      <c r="D654" s="230" t="s">
        <v>624</v>
      </c>
      <c r="E654" s="265">
        <v>1</v>
      </c>
      <c r="F654" s="266">
        <v>1</v>
      </c>
      <c r="G654" s="267">
        <v>1</v>
      </c>
      <c r="H654" s="268">
        <v>1</v>
      </c>
      <c r="I654" s="267">
        <v>1</v>
      </c>
      <c r="J654" s="268">
        <v>1</v>
      </c>
      <c r="K654" s="269">
        <v>1</v>
      </c>
      <c r="L654" s="268">
        <v>1</v>
      </c>
      <c r="M654" s="267">
        <v>1</v>
      </c>
      <c r="N654" s="268">
        <v>1</v>
      </c>
      <c r="O654" s="267">
        <v>1</v>
      </c>
    </row>
    <row r="655" spans="1:15" x14ac:dyDescent="0.2">
      <c r="A655" s="224" t="s">
        <v>619</v>
      </c>
      <c r="B655" s="224" t="s">
        <v>620</v>
      </c>
      <c r="C655" s="224">
        <v>33048444</v>
      </c>
      <c r="D655" s="230" t="s">
        <v>625</v>
      </c>
      <c r="E655" s="265">
        <v>1</v>
      </c>
      <c r="F655" s="266">
        <v>1</v>
      </c>
      <c r="G655" s="267">
        <v>1</v>
      </c>
      <c r="H655" s="268">
        <v>1</v>
      </c>
      <c r="I655" s="267">
        <v>1</v>
      </c>
      <c r="J655" s="268">
        <v>1</v>
      </c>
      <c r="K655" s="269">
        <v>1</v>
      </c>
      <c r="L655" s="268">
        <v>1</v>
      </c>
      <c r="M655" s="267">
        <v>1</v>
      </c>
      <c r="N655" s="268">
        <v>1</v>
      </c>
      <c r="O655" s="267">
        <v>1</v>
      </c>
    </row>
    <row r="656" spans="1:15" s="164" customFormat="1" ht="15.75" customHeight="1" x14ac:dyDescent="0.2">
      <c r="A656" s="224" t="s">
        <v>619</v>
      </c>
      <c r="B656" s="224" t="s">
        <v>620</v>
      </c>
      <c r="C656" s="224">
        <v>33048452</v>
      </c>
      <c r="D656" s="230" t="s">
        <v>626</v>
      </c>
      <c r="E656" s="265">
        <v>1</v>
      </c>
      <c r="F656" s="266">
        <v>1</v>
      </c>
      <c r="G656" s="267">
        <v>1</v>
      </c>
      <c r="H656" s="268">
        <v>1</v>
      </c>
      <c r="I656" s="267">
        <v>1</v>
      </c>
      <c r="J656" s="268">
        <v>1</v>
      </c>
      <c r="K656" s="269">
        <v>1</v>
      </c>
      <c r="L656" s="268">
        <v>1</v>
      </c>
      <c r="M656" s="267">
        <v>1</v>
      </c>
      <c r="N656" s="268">
        <v>1</v>
      </c>
      <c r="O656" s="267">
        <v>1</v>
      </c>
    </row>
    <row r="657" spans="1:15" x14ac:dyDescent="0.2">
      <c r="A657" s="224" t="s">
        <v>619</v>
      </c>
      <c r="B657" s="224" t="s">
        <v>620</v>
      </c>
      <c r="C657" s="224">
        <v>33050759</v>
      </c>
      <c r="D657" s="230" t="s">
        <v>627</v>
      </c>
      <c r="E657" s="265">
        <v>1</v>
      </c>
      <c r="F657" s="266">
        <v>1</v>
      </c>
      <c r="G657" s="267">
        <v>1</v>
      </c>
      <c r="H657" s="268">
        <v>1</v>
      </c>
      <c r="I657" s="267">
        <v>1</v>
      </c>
      <c r="J657" s="268">
        <v>1</v>
      </c>
      <c r="K657" s="269">
        <v>1</v>
      </c>
      <c r="L657" s="268">
        <v>1</v>
      </c>
      <c r="M657" s="267">
        <v>1</v>
      </c>
      <c r="N657" s="268">
        <v>1</v>
      </c>
      <c r="O657" s="267">
        <v>1</v>
      </c>
    </row>
    <row r="658" spans="1:15" x14ac:dyDescent="0.2">
      <c r="A658" s="224" t="s">
        <v>619</v>
      </c>
      <c r="B658" s="224" t="s">
        <v>620</v>
      </c>
      <c r="C658" s="224">
        <v>33050767</v>
      </c>
      <c r="D658" s="230" t="s">
        <v>628</v>
      </c>
      <c r="E658" s="265">
        <v>1</v>
      </c>
      <c r="F658" s="266">
        <v>1</v>
      </c>
      <c r="G658" s="267">
        <v>1</v>
      </c>
      <c r="H658" s="268">
        <v>1</v>
      </c>
      <c r="I658" s="267">
        <v>1</v>
      </c>
      <c r="J658" s="268">
        <v>1</v>
      </c>
      <c r="K658" s="269">
        <v>1</v>
      </c>
      <c r="L658" s="268">
        <v>1</v>
      </c>
      <c r="M658" s="267">
        <v>1</v>
      </c>
      <c r="N658" s="268">
        <v>1</v>
      </c>
      <c r="O658" s="267">
        <v>1</v>
      </c>
    </row>
    <row r="659" spans="1:15" x14ac:dyDescent="0.2">
      <c r="A659" s="224" t="s">
        <v>619</v>
      </c>
      <c r="B659" s="224" t="s">
        <v>620</v>
      </c>
      <c r="C659" s="224">
        <v>33050490</v>
      </c>
      <c r="D659" s="230" t="s">
        <v>629</v>
      </c>
      <c r="E659" s="265">
        <v>1</v>
      </c>
      <c r="F659" s="266">
        <v>1</v>
      </c>
      <c r="G659" s="267">
        <v>1</v>
      </c>
      <c r="H659" s="268">
        <v>1</v>
      </c>
      <c r="I659" s="267">
        <v>1</v>
      </c>
      <c r="J659" s="268">
        <v>1</v>
      </c>
      <c r="K659" s="269">
        <v>1</v>
      </c>
      <c r="L659" s="268">
        <v>1</v>
      </c>
      <c r="M659" s="267">
        <v>1</v>
      </c>
      <c r="N659" s="268">
        <v>1</v>
      </c>
      <c r="O659" s="267">
        <v>1</v>
      </c>
    </row>
    <row r="660" spans="1:15" x14ac:dyDescent="0.2">
      <c r="A660" s="224" t="s">
        <v>619</v>
      </c>
      <c r="B660" s="224" t="s">
        <v>620</v>
      </c>
      <c r="C660" s="224">
        <v>33048860</v>
      </c>
      <c r="D660" s="230" t="s">
        <v>630</v>
      </c>
      <c r="E660" s="265">
        <v>1</v>
      </c>
      <c r="F660" s="266">
        <v>1</v>
      </c>
      <c r="G660" s="267">
        <v>1</v>
      </c>
      <c r="H660" s="268">
        <v>1</v>
      </c>
      <c r="I660" s="267">
        <v>1</v>
      </c>
      <c r="J660" s="268">
        <v>1</v>
      </c>
      <c r="K660" s="269">
        <v>1</v>
      </c>
      <c r="L660" s="268">
        <v>1</v>
      </c>
      <c r="M660" s="267">
        <v>1</v>
      </c>
      <c r="N660" s="268">
        <v>1</v>
      </c>
      <c r="O660" s="277"/>
    </row>
    <row r="661" spans="1:15" x14ac:dyDescent="0.2">
      <c r="A661" s="224" t="s">
        <v>619</v>
      </c>
      <c r="B661" s="224" t="s">
        <v>620</v>
      </c>
      <c r="C661" s="224">
        <v>33048460</v>
      </c>
      <c r="D661" s="230" t="s">
        <v>631</v>
      </c>
      <c r="E661" s="265">
        <v>1</v>
      </c>
      <c r="F661" s="266">
        <v>1</v>
      </c>
      <c r="G661" s="267">
        <v>1</v>
      </c>
      <c r="H661" s="268">
        <v>1</v>
      </c>
      <c r="I661" s="267">
        <v>1</v>
      </c>
      <c r="J661" s="268">
        <v>1</v>
      </c>
      <c r="K661" s="269">
        <v>1</v>
      </c>
      <c r="L661" s="268">
        <v>1</v>
      </c>
      <c r="M661" s="267">
        <v>1</v>
      </c>
      <c r="N661" s="268">
        <v>1</v>
      </c>
      <c r="O661" s="267">
        <v>1</v>
      </c>
    </row>
    <row r="662" spans="1:15" x14ac:dyDescent="0.2">
      <c r="A662" s="224" t="s">
        <v>619</v>
      </c>
      <c r="B662" s="224" t="s">
        <v>620</v>
      </c>
      <c r="C662" s="224">
        <v>33048479</v>
      </c>
      <c r="D662" s="230" t="s">
        <v>92</v>
      </c>
      <c r="E662" s="265">
        <v>1</v>
      </c>
      <c r="F662" s="266">
        <v>1</v>
      </c>
      <c r="G662" s="267">
        <v>1</v>
      </c>
      <c r="H662" s="268">
        <v>1</v>
      </c>
      <c r="I662" s="267">
        <v>1</v>
      </c>
      <c r="J662" s="268">
        <v>1</v>
      </c>
      <c r="K662" s="269">
        <v>1</v>
      </c>
      <c r="L662" s="268">
        <v>1</v>
      </c>
      <c r="M662" s="267">
        <v>1</v>
      </c>
      <c r="N662" s="268">
        <v>1</v>
      </c>
      <c r="O662" s="267">
        <v>1</v>
      </c>
    </row>
    <row r="663" spans="1:15" x14ac:dyDescent="0.2">
      <c r="A663" s="224" t="s">
        <v>619</v>
      </c>
      <c r="B663" s="224" t="s">
        <v>620</v>
      </c>
      <c r="C663" s="224">
        <v>33049963</v>
      </c>
      <c r="D663" s="230" t="s">
        <v>94</v>
      </c>
      <c r="E663" s="265">
        <v>1</v>
      </c>
      <c r="F663" s="266">
        <v>1</v>
      </c>
      <c r="G663" s="267">
        <v>1</v>
      </c>
      <c r="H663" s="268">
        <v>1</v>
      </c>
      <c r="I663" s="267">
        <v>1</v>
      </c>
      <c r="J663" s="268">
        <v>1</v>
      </c>
      <c r="K663" s="269">
        <v>1</v>
      </c>
      <c r="L663" s="268">
        <v>1</v>
      </c>
      <c r="M663" s="267">
        <v>1</v>
      </c>
      <c r="N663" s="268">
        <v>1</v>
      </c>
      <c r="O663" s="267">
        <v>1</v>
      </c>
    </row>
    <row r="664" spans="1:15" x14ac:dyDescent="0.2">
      <c r="A664" s="224" t="s">
        <v>619</v>
      </c>
      <c r="B664" s="224" t="s">
        <v>620</v>
      </c>
      <c r="C664" s="224">
        <v>33048878</v>
      </c>
      <c r="D664" s="230" t="s">
        <v>632</v>
      </c>
      <c r="E664" s="265">
        <v>1</v>
      </c>
      <c r="F664" s="266">
        <v>1</v>
      </c>
      <c r="G664" s="267">
        <v>1</v>
      </c>
      <c r="H664" s="268">
        <v>1</v>
      </c>
      <c r="I664" s="267">
        <v>1</v>
      </c>
      <c r="J664" s="268">
        <v>1</v>
      </c>
      <c r="K664" s="269">
        <v>1</v>
      </c>
      <c r="L664" s="268">
        <v>1</v>
      </c>
      <c r="M664" s="267">
        <v>1</v>
      </c>
      <c r="N664" s="268">
        <v>1</v>
      </c>
      <c r="O664" s="277"/>
    </row>
    <row r="665" spans="1:15" x14ac:dyDescent="0.2">
      <c r="A665" s="224" t="s">
        <v>619</v>
      </c>
      <c r="B665" s="224" t="s">
        <v>620</v>
      </c>
      <c r="C665" s="224">
        <v>33048886</v>
      </c>
      <c r="D665" s="230" t="s">
        <v>633</v>
      </c>
      <c r="E665" s="265">
        <v>1</v>
      </c>
      <c r="F665" s="266">
        <v>1</v>
      </c>
      <c r="G665" s="267">
        <v>1</v>
      </c>
      <c r="H665" s="268">
        <v>1</v>
      </c>
      <c r="I665" s="267">
        <v>1</v>
      </c>
      <c r="J665" s="268">
        <v>1</v>
      </c>
      <c r="K665" s="269">
        <v>1</v>
      </c>
      <c r="L665" s="268">
        <v>1</v>
      </c>
      <c r="M665" s="267">
        <v>1</v>
      </c>
      <c r="N665" s="268">
        <v>1</v>
      </c>
      <c r="O665" s="267">
        <v>1</v>
      </c>
    </row>
    <row r="666" spans="1:15" x14ac:dyDescent="0.2">
      <c r="A666" s="224" t="s">
        <v>619</v>
      </c>
      <c r="B666" s="224" t="s">
        <v>620</v>
      </c>
      <c r="C666" s="224">
        <v>33050422</v>
      </c>
      <c r="D666" s="230" t="s">
        <v>634</v>
      </c>
      <c r="E666" s="265">
        <v>1</v>
      </c>
      <c r="F666" s="266">
        <v>1</v>
      </c>
      <c r="G666" s="267">
        <v>1</v>
      </c>
      <c r="H666" s="268">
        <v>1</v>
      </c>
      <c r="I666" s="267">
        <v>1</v>
      </c>
      <c r="J666" s="268">
        <v>1</v>
      </c>
      <c r="K666" s="269">
        <v>1</v>
      </c>
      <c r="L666" s="268">
        <v>1</v>
      </c>
      <c r="M666" s="267">
        <v>1</v>
      </c>
      <c r="N666" s="268">
        <v>1</v>
      </c>
      <c r="O666" s="267">
        <v>1</v>
      </c>
    </row>
    <row r="667" spans="1:15" x14ac:dyDescent="0.2">
      <c r="A667" s="224" t="s">
        <v>619</v>
      </c>
      <c r="B667" s="224" t="s">
        <v>620</v>
      </c>
      <c r="C667" s="224">
        <v>33048487</v>
      </c>
      <c r="D667" s="230" t="s">
        <v>635</v>
      </c>
      <c r="E667" s="265">
        <v>1</v>
      </c>
      <c r="F667" s="266">
        <v>1</v>
      </c>
      <c r="G667" s="267">
        <v>1</v>
      </c>
      <c r="H667" s="268">
        <v>1</v>
      </c>
      <c r="I667" s="267">
        <v>1</v>
      </c>
      <c r="J667" s="268">
        <v>1</v>
      </c>
      <c r="K667" s="269">
        <v>1</v>
      </c>
      <c r="L667" s="268">
        <v>1</v>
      </c>
      <c r="M667" s="267">
        <v>1</v>
      </c>
      <c r="N667" s="268">
        <v>1</v>
      </c>
      <c r="O667" s="267">
        <v>1</v>
      </c>
    </row>
    <row r="668" spans="1:15" x14ac:dyDescent="0.2">
      <c r="A668" s="224" t="s">
        <v>619</v>
      </c>
      <c r="B668" s="224" t="s">
        <v>620</v>
      </c>
      <c r="C668" s="224">
        <v>33049807</v>
      </c>
      <c r="D668" s="230" t="s">
        <v>636</v>
      </c>
      <c r="E668" s="265">
        <v>1</v>
      </c>
      <c r="F668" s="266">
        <v>1</v>
      </c>
      <c r="G668" s="267">
        <v>1</v>
      </c>
      <c r="H668" s="268">
        <v>1</v>
      </c>
      <c r="I668" s="267">
        <v>1</v>
      </c>
      <c r="J668" s="268">
        <v>1</v>
      </c>
      <c r="K668" s="269">
        <v>1</v>
      </c>
      <c r="L668" s="268">
        <v>1</v>
      </c>
      <c r="M668" s="267">
        <v>1</v>
      </c>
      <c r="N668" s="268">
        <v>1</v>
      </c>
      <c r="O668" s="267">
        <v>1</v>
      </c>
    </row>
    <row r="669" spans="1:15" x14ac:dyDescent="0.2">
      <c r="A669" s="224" t="s">
        <v>619</v>
      </c>
      <c r="B669" s="224" t="s">
        <v>620</v>
      </c>
      <c r="C669" s="224">
        <v>33048908</v>
      </c>
      <c r="D669" s="230" t="s">
        <v>637</v>
      </c>
      <c r="E669" s="265">
        <v>1</v>
      </c>
      <c r="F669" s="266">
        <v>1</v>
      </c>
      <c r="G669" s="267">
        <v>1</v>
      </c>
      <c r="H669" s="268">
        <v>1</v>
      </c>
      <c r="I669" s="267">
        <v>1</v>
      </c>
      <c r="J669" s="268">
        <v>1</v>
      </c>
      <c r="K669" s="269">
        <v>1</v>
      </c>
      <c r="L669" s="268">
        <v>1</v>
      </c>
      <c r="M669" s="267">
        <v>1</v>
      </c>
      <c r="N669" s="268">
        <v>1</v>
      </c>
      <c r="O669" s="277"/>
    </row>
    <row r="670" spans="1:15" x14ac:dyDescent="0.2">
      <c r="A670" s="224" t="s">
        <v>619</v>
      </c>
      <c r="B670" s="224" t="s">
        <v>620</v>
      </c>
      <c r="C670" s="224">
        <v>33048495</v>
      </c>
      <c r="D670" s="230" t="s">
        <v>638</v>
      </c>
      <c r="E670" s="265">
        <v>1</v>
      </c>
      <c r="F670" s="266">
        <v>1</v>
      </c>
      <c r="G670" s="267">
        <v>1</v>
      </c>
      <c r="H670" s="268">
        <v>1</v>
      </c>
      <c r="I670" s="267">
        <v>1</v>
      </c>
      <c r="J670" s="268">
        <v>1</v>
      </c>
      <c r="K670" s="269">
        <v>1</v>
      </c>
      <c r="L670" s="268">
        <v>1</v>
      </c>
      <c r="M670" s="267">
        <v>1</v>
      </c>
      <c r="N670" s="268">
        <v>1</v>
      </c>
      <c r="O670" s="277"/>
    </row>
    <row r="671" spans="1:15" x14ac:dyDescent="0.2">
      <c r="A671" s="224" t="s">
        <v>619</v>
      </c>
      <c r="B671" s="224" t="s">
        <v>620</v>
      </c>
      <c r="C671" s="224">
        <v>33049980</v>
      </c>
      <c r="D671" s="230" t="s">
        <v>639</v>
      </c>
      <c r="E671" s="265">
        <v>1</v>
      </c>
      <c r="F671" s="266">
        <v>1</v>
      </c>
      <c r="G671" s="267">
        <v>1</v>
      </c>
      <c r="H671" s="268">
        <v>1</v>
      </c>
      <c r="I671" s="267">
        <v>1</v>
      </c>
      <c r="J671" s="268">
        <v>1</v>
      </c>
      <c r="K671" s="269">
        <v>1</v>
      </c>
      <c r="L671" s="268">
        <v>1</v>
      </c>
      <c r="M671" s="267">
        <v>1</v>
      </c>
      <c r="N671" s="268">
        <v>1</v>
      </c>
      <c r="O671" s="267">
        <v>1</v>
      </c>
    </row>
    <row r="672" spans="1:15" x14ac:dyDescent="0.2">
      <c r="A672" s="224" t="s">
        <v>619</v>
      </c>
      <c r="B672" s="224" t="s">
        <v>620</v>
      </c>
      <c r="C672" s="224">
        <v>33048932</v>
      </c>
      <c r="D672" s="230" t="s">
        <v>640</v>
      </c>
      <c r="E672" s="265">
        <v>1</v>
      </c>
      <c r="F672" s="266">
        <v>1</v>
      </c>
      <c r="G672" s="267">
        <v>1</v>
      </c>
      <c r="H672" s="268">
        <v>1</v>
      </c>
      <c r="I672" s="267">
        <v>1</v>
      </c>
      <c r="J672" s="268">
        <v>1</v>
      </c>
      <c r="K672" s="269">
        <v>1</v>
      </c>
      <c r="L672" s="268">
        <v>1</v>
      </c>
      <c r="M672" s="277"/>
      <c r="N672" s="266"/>
      <c r="O672" s="277"/>
    </row>
    <row r="673" spans="1:15" x14ac:dyDescent="0.2">
      <c r="A673" s="224" t="s">
        <v>619</v>
      </c>
      <c r="B673" s="224" t="s">
        <v>620</v>
      </c>
      <c r="C673" s="224">
        <v>33050805</v>
      </c>
      <c r="D673" s="230" t="s">
        <v>641</v>
      </c>
      <c r="E673" s="265">
        <v>1</v>
      </c>
      <c r="F673" s="266">
        <v>1</v>
      </c>
      <c r="G673" s="267">
        <v>1</v>
      </c>
      <c r="H673" s="268">
        <v>1</v>
      </c>
      <c r="I673" s="267">
        <v>1</v>
      </c>
      <c r="J673" s="268">
        <v>1</v>
      </c>
      <c r="K673" s="269">
        <v>1</v>
      </c>
      <c r="L673" s="268">
        <v>1</v>
      </c>
      <c r="M673" s="267">
        <v>1</v>
      </c>
      <c r="N673" s="268">
        <v>1</v>
      </c>
      <c r="O673" s="267">
        <v>1</v>
      </c>
    </row>
    <row r="674" spans="1:15" x14ac:dyDescent="0.2">
      <c r="A674" s="224" t="s">
        <v>619</v>
      </c>
      <c r="B674" s="224" t="s">
        <v>620</v>
      </c>
      <c r="C674" s="224">
        <v>33048509</v>
      </c>
      <c r="D674" s="230" t="s">
        <v>642</v>
      </c>
      <c r="E674" s="265">
        <v>1</v>
      </c>
      <c r="F674" s="266">
        <v>1</v>
      </c>
      <c r="G674" s="267">
        <v>1</v>
      </c>
      <c r="H674" s="268">
        <v>1</v>
      </c>
      <c r="I674" s="267">
        <v>1</v>
      </c>
      <c r="J674" s="268">
        <v>1</v>
      </c>
      <c r="K674" s="269">
        <v>1</v>
      </c>
      <c r="L674" s="268">
        <v>1</v>
      </c>
      <c r="M674" s="267">
        <v>1</v>
      </c>
      <c r="N674" s="266"/>
      <c r="O674" s="277"/>
    </row>
    <row r="675" spans="1:15" x14ac:dyDescent="0.2">
      <c r="A675" s="224" t="s">
        <v>619</v>
      </c>
      <c r="B675" s="224" t="s">
        <v>620</v>
      </c>
      <c r="C675" s="224">
        <v>33048940</v>
      </c>
      <c r="D675" s="230" t="s">
        <v>643</v>
      </c>
      <c r="E675" s="265">
        <v>1</v>
      </c>
      <c r="F675" s="266">
        <v>1</v>
      </c>
      <c r="G675" s="267">
        <v>1</v>
      </c>
      <c r="H675" s="268">
        <v>1</v>
      </c>
      <c r="I675" s="267">
        <v>1</v>
      </c>
      <c r="J675" s="268">
        <v>1</v>
      </c>
      <c r="K675" s="269">
        <v>1</v>
      </c>
      <c r="L675" s="268">
        <v>1</v>
      </c>
      <c r="M675" s="267">
        <v>1</v>
      </c>
      <c r="N675" s="268">
        <v>1</v>
      </c>
      <c r="O675" s="267">
        <v>1</v>
      </c>
    </row>
    <row r="676" spans="1:15" x14ac:dyDescent="0.2">
      <c r="A676" s="224" t="s">
        <v>619</v>
      </c>
      <c r="B676" s="224" t="s">
        <v>620</v>
      </c>
      <c r="C676" s="224">
        <v>33048959</v>
      </c>
      <c r="D676" s="230" t="s">
        <v>644</v>
      </c>
      <c r="E676" s="265">
        <v>1</v>
      </c>
      <c r="F676" s="266">
        <v>1</v>
      </c>
      <c r="G676" s="267">
        <v>1</v>
      </c>
      <c r="H676" s="268">
        <v>1</v>
      </c>
      <c r="I676" s="267">
        <v>1</v>
      </c>
      <c r="J676" s="268">
        <v>1</v>
      </c>
      <c r="K676" s="269">
        <v>1</v>
      </c>
      <c r="L676" s="268">
        <v>1</v>
      </c>
      <c r="M676" s="267">
        <v>1</v>
      </c>
      <c r="N676" s="268">
        <v>1</v>
      </c>
      <c r="O676" s="267">
        <v>1</v>
      </c>
    </row>
    <row r="677" spans="1:15" x14ac:dyDescent="0.2">
      <c r="A677" s="224" t="s">
        <v>619</v>
      </c>
      <c r="B677" s="224" t="s">
        <v>620</v>
      </c>
      <c r="C677" s="224">
        <v>33050503</v>
      </c>
      <c r="D677" s="230" t="s">
        <v>645</v>
      </c>
      <c r="E677" s="265">
        <v>1</v>
      </c>
      <c r="F677" s="266">
        <v>1</v>
      </c>
      <c r="G677" s="267">
        <v>1</v>
      </c>
      <c r="H677" s="268">
        <v>1</v>
      </c>
      <c r="I677" s="267">
        <v>1</v>
      </c>
      <c r="J677" s="268">
        <v>1</v>
      </c>
      <c r="K677" s="269">
        <v>1</v>
      </c>
      <c r="L677" s="268">
        <v>1</v>
      </c>
      <c r="M677" s="267">
        <v>1</v>
      </c>
      <c r="N677" s="268">
        <v>1</v>
      </c>
      <c r="O677" s="267">
        <v>1</v>
      </c>
    </row>
    <row r="678" spans="1:15" x14ac:dyDescent="0.2">
      <c r="A678" s="224" t="s">
        <v>619</v>
      </c>
      <c r="B678" s="224" t="s">
        <v>620</v>
      </c>
      <c r="C678" s="224">
        <v>33050015</v>
      </c>
      <c r="D678" s="230" t="s">
        <v>603</v>
      </c>
      <c r="E678" s="265">
        <v>1</v>
      </c>
      <c r="F678" s="266">
        <v>1</v>
      </c>
      <c r="G678" s="267">
        <v>1</v>
      </c>
      <c r="H678" s="268">
        <v>1</v>
      </c>
      <c r="I678" s="267">
        <v>1</v>
      </c>
      <c r="J678" s="268">
        <v>1</v>
      </c>
      <c r="K678" s="269">
        <v>1</v>
      </c>
      <c r="L678" s="268">
        <v>1</v>
      </c>
      <c r="M678" s="267">
        <v>1</v>
      </c>
      <c r="N678" s="268">
        <v>1</v>
      </c>
      <c r="O678" s="267">
        <v>1</v>
      </c>
    </row>
    <row r="679" spans="1:15" x14ac:dyDescent="0.2">
      <c r="A679" s="224" t="s">
        <v>619</v>
      </c>
      <c r="B679" s="224" t="s">
        <v>620</v>
      </c>
      <c r="C679" s="224">
        <v>33048975</v>
      </c>
      <c r="D679" s="230" t="s">
        <v>36</v>
      </c>
      <c r="E679" s="265">
        <v>1</v>
      </c>
      <c r="F679" s="266">
        <v>1</v>
      </c>
      <c r="G679" s="267">
        <v>1</v>
      </c>
      <c r="H679" s="268">
        <v>1</v>
      </c>
      <c r="I679" s="267">
        <v>1</v>
      </c>
      <c r="J679" s="268">
        <v>1</v>
      </c>
      <c r="K679" s="269">
        <v>1</v>
      </c>
      <c r="L679" s="268">
        <v>1</v>
      </c>
      <c r="M679" s="267">
        <v>1</v>
      </c>
      <c r="N679" s="268">
        <v>1</v>
      </c>
      <c r="O679" s="267">
        <v>1</v>
      </c>
    </row>
    <row r="680" spans="1:15" x14ac:dyDescent="0.2">
      <c r="A680" s="224" t="s">
        <v>619</v>
      </c>
      <c r="B680" s="224" t="s">
        <v>620</v>
      </c>
      <c r="C680" s="224">
        <v>33050023</v>
      </c>
      <c r="D680" s="230" t="s">
        <v>646</v>
      </c>
      <c r="E680" s="265">
        <v>1</v>
      </c>
      <c r="F680" s="266">
        <v>1</v>
      </c>
      <c r="G680" s="267">
        <v>1</v>
      </c>
      <c r="H680" s="268">
        <v>1</v>
      </c>
      <c r="I680" s="267">
        <v>1</v>
      </c>
      <c r="J680" s="268">
        <v>1</v>
      </c>
      <c r="K680" s="269">
        <v>1</v>
      </c>
      <c r="L680" s="268">
        <v>1</v>
      </c>
      <c r="M680" s="267">
        <v>1</v>
      </c>
      <c r="N680" s="268">
        <v>1</v>
      </c>
      <c r="O680" s="267">
        <v>1</v>
      </c>
    </row>
    <row r="681" spans="1:15" x14ac:dyDescent="0.2">
      <c r="A681" s="224" t="s">
        <v>619</v>
      </c>
      <c r="B681" s="224" t="s">
        <v>620</v>
      </c>
      <c r="C681" s="224">
        <v>33050813</v>
      </c>
      <c r="D681" s="230" t="s">
        <v>568</v>
      </c>
      <c r="E681" s="265">
        <v>1</v>
      </c>
      <c r="F681" s="266">
        <v>1</v>
      </c>
      <c r="G681" s="267">
        <v>1</v>
      </c>
      <c r="H681" s="268">
        <v>1</v>
      </c>
      <c r="I681" s="267">
        <v>1</v>
      </c>
      <c r="J681" s="268">
        <v>1</v>
      </c>
      <c r="K681" s="269">
        <v>1</v>
      </c>
      <c r="L681" s="268">
        <v>1</v>
      </c>
      <c r="M681" s="267">
        <v>1</v>
      </c>
      <c r="N681" s="268">
        <v>1</v>
      </c>
      <c r="O681" s="267">
        <v>1</v>
      </c>
    </row>
    <row r="682" spans="1:15" x14ac:dyDescent="0.2">
      <c r="A682" s="224" t="s">
        <v>619</v>
      </c>
      <c r="B682" s="224" t="s">
        <v>620</v>
      </c>
      <c r="C682" s="224">
        <v>33050511</v>
      </c>
      <c r="D682" s="230" t="s">
        <v>647</v>
      </c>
      <c r="E682" s="265">
        <v>1</v>
      </c>
      <c r="F682" s="266">
        <v>1</v>
      </c>
      <c r="G682" s="267">
        <v>1</v>
      </c>
      <c r="H682" s="268">
        <v>1</v>
      </c>
      <c r="I682" s="267">
        <v>1</v>
      </c>
      <c r="J682" s="268">
        <v>1</v>
      </c>
      <c r="K682" s="269">
        <v>1</v>
      </c>
      <c r="L682" s="268">
        <v>1</v>
      </c>
      <c r="M682" s="267">
        <v>1</v>
      </c>
      <c r="N682" s="268">
        <v>1</v>
      </c>
      <c r="O682" s="267">
        <v>1</v>
      </c>
    </row>
    <row r="683" spans="1:15" x14ac:dyDescent="0.2">
      <c r="A683" s="224" t="s">
        <v>619</v>
      </c>
      <c r="B683" s="224" t="s">
        <v>620</v>
      </c>
      <c r="C683" s="224">
        <v>33142882</v>
      </c>
      <c r="D683" s="230" t="s">
        <v>648</v>
      </c>
      <c r="E683" s="265">
        <v>1</v>
      </c>
      <c r="F683" s="266">
        <v>1</v>
      </c>
      <c r="G683" s="267">
        <v>1</v>
      </c>
      <c r="H683" s="268">
        <v>1</v>
      </c>
      <c r="I683" s="267">
        <v>1</v>
      </c>
      <c r="J683" s="268">
        <v>1</v>
      </c>
      <c r="K683" s="269">
        <v>1</v>
      </c>
      <c r="L683" s="268">
        <v>1</v>
      </c>
      <c r="M683" s="267">
        <v>1</v>
      </c>
      <c r="N683" s="268">
        <v>1</v>
      </c>
      <c r="O683" s="267">
        <v>1</v>
      </c>
    </row>
    <row r="684" spans="1:15" x14ac:dyDescent="0.2">
      <c r="A684" s="224" t="s">
        <v>619</v>
      </c>
      <c r="B684" s="224" t="s">
        <v>620</v>
      </c>
      <c r="C684" s="224">
        <v>33050538</v>
      </c>
      <c r="D684" s="230" t="s">
        <v>649</v>
      </c>
      <c r="E684" s="265">
        <v>1</v>
      </c>
      <c r="F684" s="266">
        <v>1</v>
      </c>
      <c r="G684" s="267">
        <v>1</v>
      </c>
      <c r="H684" s="268">
        <v>1</v>
      </c>
      <c r="I684" s="267">
        <v>1</v>
      </c>
      <c r="J684" s="268">
        <v>1</v>
      </c>
      <c r="K684" s="269">
        <v>1</v>
      </c>
      <c r="L684" s="268">
        <v>1</v>
      </c>
      <c r="M684" s="267">
        <v>1</v>
      </c>
      <c r="N684" s="268">
        <v>1</v>
      </c>
      <c r="O684" s="277"/>
    </row>
    <row r="685" spans="1:15" x14ac:dyDescent="0.2">
      <c r="A685" s="224" t="s">
        <v>619</v>
      </c>
      <c r="B685" s="224" t="s">
        <v>620</v>
      </c>
      <c r="C685" s="224">
        <v>33050430</v>
      </c>
      <c r="D685" s="230" t="s">
        <v>650</v>
      </c>
      <c r="E685" s="265">
        <v>1</v>
      </c>
      <c r="F685" s="266">
        <v>1</v>
      </c>
      <c r="G685" s="267">
        <v>1</v>
      </c>
      <c r="H685" s="268">
        <v>1</v>
      </c>
      <c r="I685" s="267">
        <v>1</v>
      </c>
      <c r="J685" s="268">
        <v>1</v>
      </c>
      <c r="K685" s="269">
        <v>1</v>
      </c>
      <c r="L685" s="268">
        <v>1</v>
      </c>
      <c r="M685" s="267">
        <v>1</v>
      </c>
      <c r="N685" s="268">
        <v>1</v>
      </c>
      <c r="O685" s="267">
        <v>1</v>
      </c>
    </row>
    <row r="686" spans="1:15" x14ac:dyDescent="0.2">
      <c r="A686" s="224" t="s">
        <v>619</v>
      </c>
      <c r="B686" s="224" t="s">
        <v>620</v>
      </c>
      <c r="C686" s="224">
        <v>33050546</v>
      </c>
      <c r="D686" s="230" t="s">
        <v>651</v>
      </c>
      <c r="E686" s="265">
        <v>1</v>
      </c>
      <c r="F686" s="266">
        <v>1</v>
      </c>
      <c r="G686" s="267">
        <v>1</v>
      </c>
      <c r="H686" s="268">
        <v>1</v>
      </c>
      <c r="I686" s="267">
        <v>1</v>
      </c>
      <c r="J686" s="268">
        <v>1</v>
      </c>
      <c r="K686" s="269">
        <v>1</v>
      </c>
      <c r="L686" s="268">
        <v>1</v>
      </c>
      <c r="M686" s="267">
        <v>1</v>
      </c>
      <c r="N686" s="268">
        <v>1</v>
      </c>
      <c r="O686" s="267">
        <v>1</v>
      </c>
    </row>
    <row r="687" spans="1:15" x14ac:dyDescent="0.2">
      <c r="A687" s="224" t="s">
        <v>619</v>
      </c>
      <c r="B687" s="224" t="s">
        <v>620</v>
      </c>
      <c r="C687" s="224">
        <v>33050554</v>
      </c>
      <c r="D687" s="230" t="s">
        <v>652</v>
      </c>
      <c r="E687" s="265">
        <v>1</v>
      </c>
      <c r="F687" s="266">
        <v>1</v>
      </c>
      <c r="G687" s="267">
        <v>1</v>
      </c>
      <c r="H687" s="268">
        <v>1</v>
      </c>
      <c r="I687" s="267">
        <v>1</v>
      </c>
      <c r="J687" s="268">
        <v>1</v>
      </c>
      <c r="K687" s="269">
        <v>1</v>
      </c>
      <c r="L687" s="268">
        <v>1</v>
      </c>
      <c r="M687" s="267">
        <v>1</v>
      </c>
      <c r="N687" s="268">
        <v>1</v>
      </c>
      <c r="O687" s="267">
        <v>1</v>
      </c>
    </row>
    <row r="688" spans="1:15" x14ac:dyDescent="0.2">
      <c r="A688" s="224" t="s">
        <v>619</v>
      </c>
      <c r="B688" s="224" t="s">
        <v>620</v>
      </c>
      <c r="C688" s="224">
        <v>33048991</v>
      </c>
      <c r="D688" s="230" t="s">
        <v>653</v>
      </c>
      <c r="E688" s="265">
        <v>1</v>
      </c>
      <c r="F688" s="266">
        <v>1</v>
      </c>
      <c r="G688" s="267">
        <v>1</v>
      </c>
      <c r="H688" s="268">
        <v>1</v>
      </c>
      <c r="I688" s="267">
        <v>1</v>
      </c>
      <c r="J688" s="268">
        <v>1</v>
      </c>
      <c r="K688" s="269">
        <v>1</v>
      </c>
      <c r="L688" s="268">
        <v>1</v>
      </c>
      <c r="M688" s="267">
        <v>1</v>
      </c>
      <c r="N688" s="268">
        <v>1</v>
      </c>
      <c r="O688" s="267">
        <v>1</v>
      </c>
    </row>
    <row r="689" spans="1:15" x14ac:dyDescent="0.2">
      <c r="A689" s="224" t="s">
        <v>619</v>
      </c>
      <c r="B689" s="224" t="s">
        <v>620</v>
      </c>
      <c r="C689" s="224">
        <v>33050570</v>
      </c>
      <c r="D689" s="230" t="s">
        <v>654</v>
      </c>
      <c r="E689" s="265">
        <v>1</v>
      </c>
      <c r="F689" s="266">
        <v>1</v>
      </c>
      <c r="G689" s="267">
        <v>1</v>
      </c>
      <c r="H689" s="268">
        <v>1</v>
      </c>
      <c r="I689" s="267">
        <v>1</v>
      </c>
      <c r="J689" s="268">
        <v>1</v>
      </c>
      <c r="K689" s="269">
        <v>1</v>
      </c>
      <c r="L689" s="268">
        <v>1</v>
      </c>
      <c r="M689" s="267">
        <v>1</v>
      </c>
      <c r="N689" s="268">
        <v>1</v>
      </c>
      <c r="O689" s="267">
        <v>1</v>
      </c>
    </row>
    <row r="690" spans="1:15" x14ac:dyDescent="0.2">
      <c r="A690" s="224" t="s">
        <v>619</v>
      </c>
      <c r="B690" s="224" t="s">
        <v>620</v>
      </c>
      <c r="C690" s="224">
        <v>33048797</v>
      </c>
      <c r="D690" s="230" t="s">
        <v>655</v>
      </c>
      <c r="E690" s="265">
        <v>1</v>
      </c>
      <c r="F690" s="266">
        <v>1</v>
      </c>
      <c r="G690" s="267">
        <v>1</v>
      </c>
      <c r="H690" s="268">
        <v>1</v>
      </c>
      <c r="I690" s="267">
        <v>1</v>
      </c>
      <c r="J690" s="268">
        <v>1</v>
      </c>
      <c r="K690" s="269">
        <v>1</v>
      </c>
      <c r="L690" s="268">
        <v>1</v>
      </c>
      <c r="M690" s="267">
        <v>1</v>
      </c>
      <c r="N690" s="268">
        <v>1</v>
      </c>
      <c r="O690" s="267">
        <v>1</v>
      </c>
    </row>
    <row r="691" spans="1:15" x14ac:dyDescent="0.2">
      <c r="A691" s="224" t="s">
        <v>619</v>
      </c>
      <c r="B691" s="224" t="s">
        <v>620</v>
      </c>
      <c r="C691" s="224">
        <v>33050031</v>
      </c>
      <c r="D691" s="230" t="s">
        <v>656</v>
      </c>
      <c r="E691" s="265">
        <v>1</v>
      </c>
      <c r="F691" s="266">
        <v>1</v>
      </c>
      <c r="G691" s="267">
        <v>1</v>
      </c>
      <c r="H691" s="268">
        <v>1</v>
      </c>
      <c r="I691" s="267">
        <v>1</v>
      </c>
      <c r="J691" s="268">
        <v>1</v>
      </c>
      <c r="K691" s="269">
        <v>1</v>
      </c>
      <c r="L691" s="268">
        <v>1</v>
      </c>
      <c r="M691" s="267">
        <v>1</v>
      </c>
      <c r="N691" s="268">
        <v>1</v>
      </c>
      <c r="O691" s="267">
        <v>1</v>
      </c>
    </row>
    <row r="692" spans="1:15" x14ac:dyDescent="0.2">
      <c r="A692" s="224" t="s">
        <v>619</v>
      </c>
      <c r="B692" s="224" t="s">
        <v>620</v>
      </c>
      <c r="C692" s="224">
        <v>33048517</v>
      </c>
      <c r="D692" s="230" t="s">
        <v>151</v>
      </c>
      <c r="E692" s="265">
        <v>1</v>
      </c>
      <c r="F692" s="266">
        <v>1</v>
      </c>
      <c r="G692" s="267">
        <v>1</v>
      </c>
      <c r="H692" s="268">
        <v>1</v>
      </c>
      <c r="I692" s="267">
        <v>1</v>
      </c>
      <c r="J692" s="268">
        <v>1</v>
      </c>
      <c r="K692" s="269">
        <v>1</v>
      </c>
      <c r="L692" s="268">
        <v>1</v>
      </c>
      <c r="M692" s="267">
        <v>1</v>
      </c>
      <c r="N692" s="268">
        <v>1</v>
      </c>
      <c r="O692" s="277"/>
    </row>
    <row r="693" spans="1:15" x14ac:dyDescent="0.2">
      <c r="A693" s="224" t="s">
        <v>619</v>
      </c>
      <c r="B693" s="224" t="s">
        <v>620</v>
      </c>
      <c r="C693" s="224">
        <v>33050848</v>
      </c>
      <c r="D693" s="230" t="s">
        <v>657</v>
      </c>
      <c r="E693" s="265">
        <v>1</v>
      </c>
      <c r="F693" s="266">
        <v>1</v>
      </c>
      <c r="G693" s="267">
        <v>1</v>
      </c>
      <c r="H693" s="268">
        <v>1</v>
      </c>
      <c r="I693" s="267">
        <v>1</v>
      </c>
      <c r="J693" s="268">
        <v>1</v>
      </c>
      <c r="K693" s="269">
        <v>1</v>
      </c>
      <c r="L693" s="268">
        <v>1</v>
      </c>
      <c r="M693" s="267">
        <v>1</v>
      </c>
      <c r="N693" s="268">
        <v>1</v>
      </c>
      <c r="O693" s="267">
        <v>1</v>
      </c>
    </row>
    <row r="694" spans="1:15" x14ac:dyDescent="0.2">
      <c r="A694" s="224" t="s">
        <v>619</v>
      </c>
      <c r="B694" s="224" t="s">
        <v>620</v>
      </c>
      <c r="C694" s="224">
        <v>33049815</v>
      </c>
      <c r="D694" s="230" t="s">
        <v>658</v>
      </c>
      <c r="E694" s="265">
        <v>1</v>
      </c>
      <c r="F694" s="266">
        <v>1</v>
      </c>
      <c r="G694" s="267">
        <v>1</v>
      </c>
      <c r="H694" s="268">
        <v>1</v>
      </c>
      <c r="I694" s="267">
        <v>1</v>
      </c>
      <c r="J694" s="268">
        <v>1</v>
      </c>
      <c r="K694" s="269">
        <v>1</v>
      </c>
      <c r="L694" s="268">
        <v>1</v>
      </c>
      <c r="M694" s="267">
        <v>1</v>
      </c>
      <c r="N694" s="268">
        <v>1</v>
      </c>
      <c r="O694" s="267">
        <v>1</v>
      </c>
    </row>
    <row r="695" spans="1:15" x14ac:dyDescent="0.2">
      <c r="A695" s="224" t="s">
        <v>619</v>
      </c>
      <c r="B695" s="224" t="s">
        <v>620</v>
      </c>
      <c r="C695" s="224">
        <v>33049017</v>
      </c>
      <c r="D695" s="230" t="s">
        <v>659</v>
      </c>
      <c r="E695" s="265">
        <v>1</v>
      </c>
      <c r="F695" s="266">
        <v>1</v>
      </c>
      <c r="G695" s="267">
        <v>1</v>
      </c>
      <c r="H695" s="268">
        <v>1</v>
      </c>
      <c r="I695" s="267">
        <v>1</v>
      </c>
      <c r="J695" s="268">
        <v>1</v>
      </c>
      <c r="K695" s="269">
        <v>1</v>
      </c>
      <c r="L695" s="268">
        <v>1</v>
      </c>
      <c r="M695" s="267">
        <v>1</v>
      </c>
      <c r="N695" s="268">
        <v>1</v>
      </c>
      <c r="O695" s="267">
        <v>1</v>
      </c>
    </row>
    <row r="696" spans="1:15" x14ac:dyDescent="0.2">
      <c r="A696" s="224" t="s">
        <v>619</v>
      </c>
      <c r="B696" s="224" t="s">
        <v>620</v>
      </c>
      <c r="C696" s="224">
        <v>33049025</v>
      </c>
      <c r="D696" s="230" t="s">
        <v>660</v>
      </c>
      <c r="E696" s="265">
        <v>1</v>
      </c>
      <c r="F696" s="266">
        <v>1</v>
      </c>
      <c r="G696" s="267">
        <v>1</v>
      </c>
      <c r="H696" s="268">
        <v>1</v>
      </c>
      <c r="I696" s="267">
        <v>1</v>
      </c>
      <c r="J696" s="268">
        <v>1</v>
      </c>
      <c r="K696" s="305"/>
      <c r="L696" s="266"/>
      <c r="M696" s="277"/>
      <c r="N696" s="266"/>
      <c r="O696" s="277"/>
    </row>
    <row r="697" spans="1:15" x14ac:dyDescent="0.2">
      <c r="A697" s="224" t="s">
        <v>619</v>
      </c>
      <c r="B697" s="224" t="s">
        <v>620</v>
      </c>
      <c r="C697" s="224">
        <v>33049033</v>
      </c>
      <c r="D697" s="230" t="s">
        <v>661</v>
      </c>
      <c r="E697" s="265">
        <v>1</v>
      </c>
      <c r="F697" s="266">
        <v>1</v>
      </c>
      <c r="G697" s="267">
        <v>1</v>
      </c>
      <c r="H697" s="268">
        <v>1</v>
      </c>
      <c r="I697" s="267">
        <v>1</v>
      </c>
      <c r="J697" s="268">
        <v>1</v>
      </c>
      <c r="K697" s="269">
        <v>1</v>
      </c>
      <c r="L697" s="268">
        <v>1</v>
      </c>
      <c r="M697" s="267">
        <v>1</v>
      </c>
      <c r="N697" s="268">
        <v>1</v>
      </c>
      <c r="O697" s="267">
        <v>1</v>
      </c>
    </row>
    <row r="698" spans="1:15" x14ac:dyDescent="0.2">
      <c r="A698" s="224" t="s">
        <v>619</v>
      </c>
      <c r="B698" s="224" t="s">
        <v>620</v>
      </c>
      <c r="C698" s="224">
        <v>33048304</v>
      </c>
      <c r="D698" s="230" t="s">
        <v>662</v>
      </c>
      <c r="E698" s="265">
        <v>1</v>
      </c>
      <c r="F698" s="266">
        <v>1</v>
      </c>
      <c r="G698" s="267">
        <v>1</v>
      </c>
      <c r="H698" s="268">
        <v>1</v>
      </c>
      <c r="I698" s="267">
        <v>1</v>
      </c>
      <c r="J698" s="268">
        <v>1</v>
      </c>
      <c r="K698" s="269">
        <v>1</v>
      </c>
      <c r="L698" s="268">
        <v>1</v>
      </c>
      <c r="M698" s="267">
        <v>1</v>
      </c>
      <c r="N698" s="268">
        <v>1</v>
      </c>
      <c r="O698" s="267">
        <v>1</v>
      </c>
    </row>
    <row r="699" spans="1:15" x14ac:dyDescent="0.2">
      <c r="A699" s="224" t="s">
        <v>619</v>
      </c>
      <c r="B699" s="224" t="s">
        <v>620</v>
      </c>
      <c r="C699" s="224">
        <v>33049688</v>
      </c>
      <c r="D699" s="230" t="s">
        <v>663</v>
      </c>
      <c r="E699" s="265">
        <v>1</v>
      </c>
      <c r="F699" s="266">
        <v>1</v>
      </c>
      <c r="G699" s="267">
        <v>1</v>
      </c>
      <c r="H699" s="268">
        <v>1</v>
      </c>
      <c r="I699" s="267">
        <v>1</v>
      </c>
      <c r="J699" s="268">
        <v>1</v>
      </c>
      <c r="K699" s="269">
        <v>1</v>
      </c>
      <c r="L699" s="268">
        <v>1</v>
      </c>
      <c r="M699" s="267">
        <v>1</v>
      </c>
      <c r="N699" s="268">
        <v>1</v>
      </c>
      <c r="O699" s="267">
        <v>1</v>
      </c>
    </row>
    <row r="700" spans="1:15" x14ac:dyDescent="0.2">
      <c r="A700" s="224" t="s">
        <v>619</v>
      </c>
      <c r="B700" s="224" t="s">
        <v>620</v>
      </c>
      <c r="C700" s="224">
        <v>33049734</v>
      </c>
      <c r="D700" s="230" t="s">
        <v>664</v>
      </c>
      <c r="E700" s="265">
        <v>1</v>
      </c>
      <c r="F700" s="266">
        <v>1</v>
      </c>
      <c r="G700" s="267">
        <v>1</v>
      </c>
      <c r="H700" s="268">
        <v>1</v>
      </c>
      <c r="I700" s="267">
        <v>1</v>
      </c>
      <c r="J700" s="268">
        <v>1</v>
      </c>
      <c r="K700" s="269">
        <v>1</v>
      </c>
      <c r="L700" s="268">
        <v>1</v>
      </c>
      <c r="M700" s="267">
        <v>1</v>
      </c>
      <c r="N700" s="268">
        <v>1</v>
      </c>
      <c r="O700" s="267">
        <v>1</v>
      </c>
    </row>
    <row r="701" spans="1:15" x14ac:dyDescent="0.2">
      <c r="A701" s="224" t="s">
        <v>619</v>
      </c>
      <c r="B701" s="224" t="s">
        <v>620</v>
      </c>
      <c r="C701" s="224">
        <v>33048282</v>
      </c>
      <c r="D701" s="230" t="s">
        <v>665</v>
      </c>
      <c r="E701" s="265">
        <v>1</v>
      </c>
      <c r="F701" s="266">
        <v>1</v>
      </c>
      <c r="G701" s="267">
        <v>1</v>
      </c>
      <c r="H701" s="268">
        <v>1</v>
      </c>
      <c r="I701" s="267">
        <v>1</v>
      </c>
      <c r="J701" s="268">
        <v>1</v>
      </c>
      <c r="K701" s="269">
        <v>1</v>
      </c>
      <c r="L701" s="268">
        <v>1</v>
      </c>
      <c r="M701" s="267">
        <v>1</v>
      </c>
      <c r="N701" s="268">
        <v>1</v>
      </c>
      <c r="O701" s="267">
        <v>1</v>
      </c>
    </row>
    <row r="702" spans="1:15" x14ac:dyDescent="0.2">
      <c r="A702" s="224" t="s">
        <v>619</v>
      </c>
      <c r="B702" s="224" t="s">
        <v>620</v>
      </c>
      <c r="C702" s="224">
        <v>33049726</v>
      </c>
      <c r="D702" s="230" t="s">
        <v>666</v>
      </c>
      <c r="E702" s="265">
        <v>1</v>
      </c>
      <c r="F702" s="266">
        <v>1</v>
      </c>
      <c r="G702" s="267">
        <v>1</v>
      </c>
      <c r="H702" s="268">
        <v>1</v>
      </c>
      <c r="I702" s="267">
        <v>1</v>
      </c>
      <c r="J702" s="268">
        <v>1</v>
      </c>
      <c r="K702" s="269">
        <v>1</v>
      </c>
      <c r="L702" s="268">
        <v>1</v>
      </c>
      <c r="M702" s="267">
        <v>1</v>
      </c>
      <c r="N702" s="268">
        <v>1</v>
      </c>
      <c r="O702" s="267">
        <v>1</v>
      </c>
    </row>
    <row r="703" spans="1:15" x14ac:dyDescent="0.2">
      <c r="A703" s="224" t="s">
        <v>619</v>
      </c>
      <c r="B703" s="224" t="s">
        <v>620</v>
      </c>
      <c r="C703" s="224">
        <v>33191280</v>
      </c>
      <c r="D703" s="230" t="s">
        <v>667</v>
      </c>
      <c r="E703" s="265">
        <v>1</v>
      </c>
      <c r="F703" s="266">
        <v>1</v>
      </c>
      <c r="G703" s="267">
        <v>1</v>
      </c>
      <c r="H703" s="268">
        <v>1</v>
      </c>
      <c r="I703" s="267">
        <v>1</v>
      </c>
      <c r="J703" s="268">
        <v>1</v>
      </c>
      <c r="K703" s="269">
        <v>1</v>
      </c>
      <c r="L703" s="268">
        <v>1</v>
      </c>
      <c r="M703" s="267">
        <v>1</v>
      </c>
      <c r="N703" s="268">
        <v>1</v>
      </c>
      <c r="O703" s="267">
        <v>1</v>
      </c>
    </row>
    <row r="704" spans="1:15" x14ac:dyDescent="0.2">
      <c r="A704" s="224" t="s">
        <v>619</v>
      </c>
      <c r="B704" s="224" t="s">
        <v>620</v>
      </c>
      <c r="C704" s="224">
        <v>33048339</v>
      </c>
      <c r="D704" s="230" t="s">
        <v>668</v>
      </c>
      <c r="E704" s="265">
        <v>1</v>
      </c>
      <c r="F704" s="266">
        <v>1</v>
      </c>
      <c r="G704" s="267">
        <v>1</v>
      </c>
      <c r="H704" s="268">
        <v>1</v>
      </c>
      <c r="I704" s="267">
        <v>1</v>
      </c>
      <c r="J704" s="268">
        <v>1</v>
      </c>
      <c r="K704" s="269">
        <v>1</v>
      </c>
      <c r="L704" s="268">
        <v>1</v>
      </c>
      <c r="M704" s="267">
        <v>1</v>
      </c>
      <c r="N704" s="268">
        <v>1</v>
      </c>
      <c r="O704" s="267">
        <v>1</v>
      </c>
    </row>
    <row r="705" spans="1:15" x14ac:dyDescent="0.2">
      <c r="A705" s="224" t="s">
        <v>619</v>
      </c>
      <c r="B705" s="224" t="s">
        <v>620</v>
      </c>
      <c r="C705" s="224">
        <v>33049742</v>
      </c>
      <c r="D705" s="230" t="s">
        <v>669</v>
      </c>
      <c r="E705" s="265">
        <v>1</v>
      </c>
      <c r="F705" s="266">
        <v>1</v>
      </c>
      <c r="G705" s="267">
        <v>1</v>
      </c>
      <c r="H705" s="268">
        <v>1</v>
      </c>
      <c r="I705" s="267">
        <v>1</v>
      </c>
      <c r="J705" s="268">
        <v>1</v>
      </c>
      <c r="K705" s="269">
        <v>1</v>
      </c>
      <c r="L705" s="268">
        <v>1</v>
      </c>
      <c r="M705" s="267">
        <v>1</v>
      </c>
      <c r="N705" s="268">
        <v>1</v>
      </c>
      <c r="O705" s="267">
        <v>1</v>
      </c>
    </row>
    <row r="706" spans="1:15" x14ac:dyDescent="0.2">
      <c r="A706" s="224" t="s">
        <v>619</v>
      </c>
      <c r="B706" s="224" t="s">
        <v>620</v>
      </c>
      <c r="C706" s="224">
        <v>33048320</v>
      </c>
      <c r="D706" s="230" t="s">
        <v>670</v>
      </c>
      <c r="E706" s="265">
        <v>1</v>
      </c>
      <c r="F706" s="266">
        <v>1</v>
      </c>
      <c r="G706" s="267">
        <v>1</v>
      </c>
      <c r="H706" s="268">
        <v>1</v>
      </c>
      <c r="I706" s="267">
        <v>1</v>
      </c>
      <c r="J706" s="268">
        <v>1</v>
      </c>
      <c r="K706" s="269">
        <v>1</v>
      </c>
      <c r="L706" s="268">
        <v>1</v>
      </c>
      <c r="M706" s="267">
        <v>1</v>
      </c>
      <c r="N706" s="268">
        <v>1</v>
      </c>
      <c r="O706" s="286"/>
    </row>
    <row r="707" spans="1:15" x14ac:dyDescent="0.2">
      <c r="A707" s="224" t="s">
        <v>619</v>
      </c>
      <c r="B707" s="224" t="s">
        <v>620</v>
      </c>
      <c r="C707" s="224">
        <v>33099243</v>
      </c>
      <c r="D707" s="230" t="s">
        <v>672</v>
      </c>
      <c r="E707" s="265">
        <v>1</v>
      </c>
      <c r="F707" s="266">
        <v>1</v>
      </c>
      <c r="G707" s="267">
        <v>1</v>
      </c>
      <c r="H707" s="268">
        <v>1</v>
      </c>
      <c r="I707" s="267">
        <v>1</v>
      </c>
      <c r="J707" s="268">
        <v>1</v>
      </c>
      <c r="K707" s="269">
        <v>1</v>
      </c>
      <c r="L707" s="268">
        <v>1</v>
      </c>
      <c r="M707" s="267">
        <v>1</v>
      </c>
      <c r="N707" s="268">
        <v>1</v>
      </c>
      <c r="O707" s="267">
        <v>1</v>
      </c>
    </row>
    <row r="708" spans="1:15" x14ac:dyDescent="0.2">
      <c r="A708" s="224" t="s">
        <v>619</v>
      </c>
      <c r="B708" s="224" t="s">
        <v>620</v>
      </c>
      <c r="C708" s="224">
        <v>33101620</v>
      </c>
      <c r="D708" s="230" t="s">
        <v>673</v>
      </c>
      <c r="E708" s="265">
        <v>1</v>
      </c>
      <c r="F708" s="266">
        <v>1</v>
      </c>
      <c r="G708" s="267">
        <v>1</v>
      </c>
      <c r="H708" s="268">
        <v>1</v>
      </c>
      <c r="I708" s="267">
        <v>1</v>
      </c>
      <c r="J708" s="268">
        <v>1</v>
      </c>
      <c r="K708" s="269">
        <v>1</v>
      </c>
      <c r="L708" s="268">
        <v>1</v>
      </c>
      <c r="M708" s="267">
        <v>1</v>
      </c>
      <c r="N708" s="268">
        <v>1</v>
      </c>
      <c r="O708" s="267">
        <v>1</v>
      </c>
    </row>
    <row r="709" spans="1:15" x14ac:dyDescent="0.2">
      <c r="A709" s="219" t="s">
        <v>619</v>
      </c>
      <c r="B709" s="219" t="s">
        <v>620</v>
      </c>
      <c r="C709" s="219">
        <v>33048347</v>
      </c>
      <c r="D709" s="229" t="s">
        <v>674</v>
      </c>
      <c r="E709" s="265">
        <v>1</v>
      </c>
      <c r="F709" s="266">
        <v>1</v>
      </c>
      <c r="G709" s="267">
        <v>1</v>
      </c>
      <c r="H709" s="268">
        <v>1</v>
      </c>
      <c r="I709" s="267">
        <v>1</v>
      </c>
      <c r="J709" s="268">
        <v>1</v>
      </c>
      <c r="K709" s="269">
        <v>1</v>
      </c>
      <c r="L709" s="268">
        <v>1</v>
      </c>
      <c r="M709" s="267">
        <v>1</v>
      </c>
      <c r="N709" s="268">
        <v>1</v>
      </c>
      <c r="O709" s="267">
        <v>1</v>
      </c>
    </row>
    <row r="710" spans="1:15" x14ac:dyDescent="0.2">
      <c r="A710" s="224" t="s">
        <v>619</v>
      </c>
      <c r="B710" s="224" t="s">
        <v>620</v>
      </c>
      <c r="C710" s="224">
        <v>33099073</v>
      </c>
      <c r="D710" s="230" t="s">
        <v>675</v>
      </c>
      <c r="E710" s="265">
        <v>1</v>
      </c>
      <c r="F710" s="266">
        <v>1</v>
      </c>
      <c r="G710" s="267">
        <v>1</v>
      </c>
      <c r="H710" s="268">
        <v>1</v>
      </c>
      <c r="I710" s="267">
        <v>1</v>
      </c>
      <c r="J710" s="268">
        <v>1</v>
      </c>
      <c r="K710" s="269">
        <v>1</v>
      </c>
      <c r="L710" s="268">
        <v>1</v>
      </c>
      <c r="M710" s="267">
        <v>1</v>
      </c>
      <c r="N710" s="268">
        <v>1</v>
      </c>
      <c r="O710" s="267">
        <v>1</v>
      </c>
    </row>
    <row r="711" spans="1:15" x14ac:dyDescent="0.2">
      <c r="A711" s="224" t="s">
        <v>619</v>
      </c>
      <c r="B711" s="224" t="s">
        <v>620</v>
      </c>
      <c r="C711" s="224">
        <v>33110220</v>
      </c>
      <c r="D711" s="230" t="s">
        <v>676</v>
      </c>
      <c r="E711" s="265">
        <v>1</v>
      </c>
      <c r="F711" s="266">
        <v>1</v>
      </c>
      <c r="G711" s="267">
        <v>1</v>
      </c>
      <c r="H711" s="268">
        <v>1</v>
      </c>
      <c r="I711" s="267">
        <v>1</v>
      </c>
      <c r="J711" s="268">
        <v>1</v>
      </c>
      <c r="K711" s="269">
        <v>1</v>
      </c>
      <c r="L711" s="268">
        <v>1</v>
      </c>
      <c r="M711" s="267">
        <v>1</v>
      </c>
      <c r="N711" s="268">
        <v>1</v>
      </c>
      <c r="O711" s="277"/>
    </row>
    <row r="712" spans="1:15" x14ac:dyDescent="0.2">
      <c r="A712" s="224" t="s">
        <v>619</v>
      </c>
      <c r="B712" s="224" t="s">
        <v>620</v>
      </c>
      <c r="C712" s="224">
        <v>33049700</v>
      </c>
      <c r="D712" s="230" t="s">
        <v>677</v>
      </c>
      <c r="E712" s="265">
        <v>1</v>
      </c>
      <c r="F712" s="266">
        <v>1</v>
      </c>
      <c r="G712" s="267">
        <v>1</v>
      </c>
      <c r="H712" s="268">
        <v>1</v>
      </c>
      <c r="I712" s="267">
        <v>1</v>
      </c>
      <c r="J712" s="268">
        <v>1</v>
      </c>
      <c r="K712" s="269">
        <v>1</v>
      </c>
      <c r="L712" s="268">
        <v>1</v>
      </c>
      <c r="M712" s="267">
        <v>1</v>
      </c>
      <c r="N712" s="268">
        <v>1</v>
      </c>
      <c r="O712" s="277"/>
    </row>
    <row r="713" spans="1:15" x14ac:dyDescent="0.2">
      <c r="A713" s="224" t="s">
        <v>619</v>
      </c>
      <c r="B713" s="224" t="s">
        <v>620</v>
      </c>
      <c r="C713" s="224">
        <v>33099766</v>
      </c>
      <c r="D713" s="230" t="s">
        <v>678</v>
      </c>
      <c r="E713" s="265">
        <v>1</v>
      </c>
      <c r="F713" s="266">
        <v>1</v>
      </c>
      <c r="G713" s="267">
        <v>1</v>
      </c>
      <c r="H713" s="268">
        <v>1</v>
      </c>
      <c r="I713" s="267">
        <v>1</v>
      </c>
      <c r="J713" s="268">
        <v>1</v>
      </c>
      <c r="K713" s="269">
        <v>1</v>
      </c>
      <c r="L713" s="268">
        <v>1</v>
      </c>
      <c r="M713" s="267">
        <v>1</v>
      </c>
      <c r="N713" s="268">
        <v>1</v>
      </c>
      <c r="O713" s="267">
        <v>1</v>
      </c>
    </row>
    <row r="714" spans="1:15" x14ac:dyDescent="0.2">
      <c r="A714" s="224" t="s">
        <v>619</v>
      </c>
      <c r="B714" s="224" t="s">
        <v>620</v>
      </c>
      <c r="C714" s="224">
        <v>33099235</v>
      </c>
      <c r="D714" s="230" t="s">
        <v>679</v>
      </c>
      <c r="E714" s="265">
        <v>1</v>
      </c>
      <c r="F714" s="266">
        <v>1</v>
      </c>
      <c r="G714" s="267">
        <v>1</v>
      </c>
      <c r="H714" s="268">
        <v>1</v>
      </c>
      <c r="I714" s="267">
        <v>1</v>
      </c>
      <c r="J714" s="268">
        <v>1</v>
      </c>
      <c r="K714" s="269">
        <v>1</v>
      </c>
      <c r="L714" s="268">
        <v>1</v>
      </c>
      <c r="M714" s="267">
        <v>1</v>
      </c>
      <c r="N714" s="268">
        <v>1</v>
      </c>
      <c r="O714" s="267">
        <v>1</v>
      </c>
    </row>
    <row r="715" spans="1:15" x14ac:dyDescent="0.2">
      <c r="A715" s="224" t="s">
        <v>619</v>
      </c>
      <c r="B715" s="224" t="s">
        <v>620</v>
      </c>
      <c r="C715" s="224">
        <v>33048312</v>
      </c>
      <c r="D715" s="230" t="s">
        <v>680</v>
      </c>
      <c r="E715" s="265">
        <v>1</v>
      </c>
      <c r="F715" s="266">
        <v>1</v>
      </c>
      <c r="G715" s="267">
        <v>1</v>
      </c>
      <c r="H715" s="268">
        <v>1</v>
      </c>
      <c r="I715" s="267">
        <v>1</v>
      </c>
      <c r="J715" s="268">
        <v>1</v>
      </c>
      <c r="K715" s="269">
        <v>1</v>
      </c>
      <c r="L715" s="268">
        <v>1</v>
      </c>
      <c r="M715" s="267">
        <v>1</v>
      </c>
      <c r="N715" s="268">
        <v>1</v>
      </c>
      <c r="O715" s="267">
        <v>1</v>
      </c>
    </row>
    <row r="716" spans="1:15" x14ac:dyDescent="0.2">
      <c r="A716" s="224" t="s">
        <v>619</v>
      </c>
      <c r="B716" s="224" t="s">
        <v>620</v>
      </c>
      <c r="C716" s="224">
        <v>33049718</v>
      </c>
      <c r="D716" s="230" t="s">
        <v>681</v>
      </c>
      <c r="E716" s="265">
        <v>1</v>
      </c>
      <c r="F716" s="266">
        <v>1</v>
      </c>
      <c r="G716" s="267">
        <v>1</v>
      </c>
      <c r="H716" s="268">
        <v>1</v>
      </c>
      <c r="I716" s="267">
        <v>1</v>
      </c>
      <c r="J716" s="268">
        <v>1</v>
      </c>
      <c r="K716" s="269">
        <v>1</v>
      </c>
      <c r="L716" s="268">
        <v>1</v>
      </c>
      <c r="M716" s="267">
        <v>1</v>
      </c>
      <c r="N716" s="268">
        <v>1</v>
      </c>
      <c r="O716" s="267">
        <v>1</v>
      </c>
    </row>
    <row r="717" spans="1:15" x14ac:dyDescent="0.2">
      <c r="A717" s="224" t="s">
        <v>619</v>
      </c>
      <c r="B717" s="224" t="s">
        <v>620</v>
      </c>
      <c r="C717" s="224">
        <v>33099200</v>
      </c>
      <c r="D717" s="230" t="s">
        <v>682</v>
      </c>
      <c r="E717" s="265">
        <v>1</v>
      </c>
      <c r="F717" s="266">
        <v>1</v>
      </c>
      <c r="G717" s="267">
        <v>1</v>
      </c>
      <c r="H717" s="268">
        <v>1</v>
      </c>
      <c r="I717" s="267">
        <v>1</v>
      </c>
      <c r="J717" s="268">
        <v>1</v>
      </c>
      <c r="K717" s="269">
        <v>1</v>
      </c>
      <c r="L717" s="268">
        <v>1</v>
      </c>
      <c r="M717" s="267">
        <v>1</v>
      </c>
      <c r="N717" s="268">
        <v>1</v>
      </c>
      <c r="O717" s="267">
        <v>1</v>
      </c>
    </row>
    <row r="718" spans="1:15" x14ac:dyDescent="0.2">
      <c r="A718" s="224" t="s">
        <v>619</v>
      </c>
      <c r="B718" s="224" t="s">
        <v>620</v>
      </c>
      <c r="C718" s="224">
        <v>33101655</v>
      </c>
      <c r="D718" s="230" t="s">
        <v>683</v>
      </c>
      <c r="E718" s="265">
        <v>1</v>
      </c>
      <c r="F718" s="266">
        <v>1</v>
      </c>
      <c r="G718" s="267">
        <v>1</v>
      </c>
      <c r="H718" s="268">
        <v>1</v>
      </c>
      <c r="I718" s="267">
        <v>1</v>
      </c>
      <c r="J718" s="268">
        <v>1</v>
      </c>
      <c r="K718" s="269">
        <v>1</v>
      </c>
      <c r="L718" s="268">
        <v>1</v>
      </c>
      <c r="M718" s="267">
        <v>1</v>
      </c>
      <c r="N718" s="268">
        <v>1</v>
      </c>
      <c r="O718" s="277"/>
    </row>
    <row r="719" spans="1:15" x14ac:dyDescent="0.2">
      <c r="A719" s="224" t="s">
        <v>619</v>
      </c>
      <c r="B719" s="224" t="s">
        <v>620</v>
      </c>
      <c r="C719" s="224">
        <v>33098816</v>
      </c>
      <c r="D719" s="230" t="s">
        <v>684</v>
      </c>
      <c r="E719" s="265">
        <v>1</v>
      </c>
      <c r="F719" s="266">
        <v>1</v>
      </c>
      <c r="G719" s="267">
        <v>1</v>
      </c>
      <c r="H719" s="268">
        <v>1</v>
      </c>
      <c r="I719" s="267">
        <v>1</v>
      </c>
      <c r="J719" s="268">
        <v>1</v>
      </c>
      <c r="K719" s="269">
        <v>1</v>
      </c>
      <c r="L719" s="268">
        <v>1</v>
      </c>
      <c r="M719" s="267">
        <v>1</v>
      </c>
      <c r="N719" s="268">
        <v>1</v>
      </c>
      <c r="O719" s="267">
        <v>1</v>
      </c>
    </row>
    <row r="720" spans="1:15" x14ac:dyDescent="0.2">
      <c r="A720" s="224" t="s">
        <v>619</v>
      </c>
      <c r="B720" s="224" t="s">
        <v>620</v>
      </c>
      <c r="C720" s="224">
        <v>33097810</v>
      </c>
      <c r="D720" s="230" t="s">
        <v>685</v>
      </c>
      <c r="E720" s="265">
        <v>1</v>
      </c>
      <c r="F720" s="266">
        <v>1</v>
      </c>
      <c r="G720" s="267">
        <v>1</v>
      </c>
      <c r="H720" s="268">
        <v>1</v>
      </c>
      <c r="I720" s="267">
        <v>1</v>
      </c>
      <c r="J720" s="268">
        <v>1</v>
      </c>
      <c r="K720" s="269">
        <v>1</v>
      </c>
      <c r="L720" s="268">
        <v>1</v>
      </c>
      <c r="M720" s="267">
        <v>1</v>
      </c>
      <c r="N720" s="268">
        <v>1</v>
      </c>
      <c r="O720" s="267">
        <v>1</v>
      </c>
    </row>
    <row r="721" spans="1:15" x14ac:dyDescent="0.2">
      <c r="A721" s="224" t="s">
        <v>619</v>
      </c>
      <c r="B721" s="224" t="s">
        <v>620</v>
      </c>
      <c r="C721" s="224">
        <v>33099286</v>
      </c>
      <c r="D721" s="230" t="s">
        <v>686</v>
      </c>
      <c r="E721" s="265">
        <v>1</v>
      </c>
      <c r="F721" s="266">
        <v>1</v>
      </c>
      <c r="G721" s="267">
        <v>1</v>
      </c>
      <c r="H721" s="268">
        <v>1</v>
      </c>
      <c r="I721" s="267">
        <v>1</v>
      </c>
      <c r="J721" s="268">
        <v>1</v>
      </c>
      <c r="K721" s="269">
        <v>1</v>
      </c>
      <c r="L721" s="268">
        <v>1</v>
      </c>
      <c r="M721" s="267">
        <v>1</v>
      </c>
      <c r="N721" s="268">
        <v>1</v>
      </c>
      <c r="O721" s="277"/>
    </row>
    <row r="722" spans="1:15" x14ac:dyDescent="0.2">
      <c r="A722" s="224" t="s">
        <v>619</v>
      </c>
      <c r="B722" s="224" t="s">
        <v>620</v>
      </c>
      <c r="C722" s="224">
        <v>33049696</v>
      </c>
      <c r="D722" s="230" t="s">
        <v>687</v>
      </c>
      <c r="E722" s="265">
        <v>1</v>
      </c>
      <c r="F722" s="266">
        <v>1</v>
      </c>
      <c r="G722" s="267">
        <v>1</v>
      </c>
      <c r="H722" s="268">
        <v>1</v>
      </c>
      <c r="I722" s="267">
        <v>1</v>
      </c>
      <c r="J722" s="268">
        <v>1</v>
      </c>
      <c r="K722" s="269">
        <v>1</v>
      </c>
      <c r="L722" s="268">
        <v>1</v>
      </c>
      <c r="M722" s="267">
        <v>1</v>
      </c>
      <c r="N722" s="268">
        <v>1</v>
      </c>
      <c r="O722" s="267">
        <v>1</v>
      </c>
    </row>
    <row r="723" spans="1:15" x14ac:dyDescent="0.2">
      <c r="A723" s="224" t="s">
        <v>619</v>
      </c>
      <c r="B723" s="224" t="s">
        <v>620</v>
      </c>
      <c r="C723" s="224">
        <v>33099227</v>
      </c>
      <c r="D723" s="230" t="s">
        <v>688</v>
      </c>
      <c r="E723" s="265">
        <v>1</v>
      </c>
      <c r="F723" s="266">
        <v>1</v>
      </c>
      <c r="G723" s="267">
        <v>1</v>
      </c>
      <c r="H723" s="268">
        <v>1</v>
      </c>
      <c r="I723" s="267">
        <v>1</v>
      </c>
      <c r="J723" s="268">
        <v>1</v>
      </c>
      <c r="K723" s="269">
        <v>1</v>
      </c>
      <c r="L723" s="268">
        <v>1</v>
      </c>
      <c r="M723" s="267">
        <v>1</v>
      </c>
      <c r="N723" s="268">
        <v>1</v>
      </c>
      <c r="O723" s="267">
        <v>1</v>
      </c>
    </row>
    <row r="724" spans="1:15" x14ac:dyDescent="0.2">
      <c r="A724" s="224" t="s">
        <v>619</v>
      </c>
      <c r="B724" s="224" t="s">
        <v>620</v>
      </c>
      <c r="C724" s="224">
        <v>33097895</v>
      </c>
      <c r="D724" s="306" t="s">
        <v>689</v>
      </c>
      <c r="E724" s="265">
        <v>1</v>
      </c>
      <c r="F724" s="266">
        <v>1</v>
      </c>
      <c r="G724" s="267">
        <v>1</v>
      </c>
      <c r="H724" s="268">
        <v>1</v>
      </c>
      <c r="I724" s="267">
        <v>1</v>
      </c>
      <c r="J724" s="268">
        <v>1</v>
      </c>
      <c r="K724" s="269">
        <v>1</v>
      </c>
      <c r="L724" s="268">
        <v>1</v>
      </c>
      <c r="M724" s="267">
        <v>1</v>
      </c>
      <c r="N724" s="268">
        <v>1</v>
      </c>
      <c r="O724" s="267">
        <v>1</v>
      </c>
    </row>
    <row r="725" spans="1:15" x14ac:dyDescent="0.2">
      <c r="A725" s="224" t="s">
        <v>619</v>
      </c>
      <c r="B725" s="224" t="s">
        <v>620</v>
      </c>
      <c r="C725" s="224">
        <v>33099189</v>
      </c>
      <c r="D725" s="306" t="s">
        <v>690</v>
      </c>
      <c r="E725" s="265">
        <v>1</v>
      </c>
      <c r="F725" s="266">
        <v>1</v>
      </c>
      <c r="G725" s="267">
        <v>1</v>
      </c>
      <c r="H725" s="268">
        <v>1</v>
      </c>
      <c r="I725" s="267">
        <v>1</v>
      </c>
      <c r="J725" s="268">
        <v>1</v>
      </c>
      <c r="K725" s="269">
        <v>1</v>
      </c>
      <c r="L725" s="268">
        <v>1</v>
      </c>
      <c r="M725" s="267">
        <v>1</v>
      </c>
      <c r="N725" s="268">
        <v>1</v>
      </c>
      <c r="O725" s="267">
        <v>1</v>
      </c>
    </row>
    <row r="726" spans="1:15" x14ac:dyDescent="0.2">
      <c r="A726" s="224" t="s">
        <v>619</v>
      </c>
      <c r="B726" s="224" t="s">
        <v>620</v>
      </c>
      <c r="C726" s="224">
        <v>33096694</v>
      </c>
      <c r="D726" s="230" t="s">
        <v>691</v>
      </c>
      <c r="E726" s="265">
        <v>1</v>
      </c>
      <c r="F726" s="266">
        <v>1</v>
      </c>
      <c r="G726" s="267">
        <v>1</v>
      </c>
      <c r="H726" s="268">
        <v>1</v>
      </c>
      <c r="I726" s="267">
        <v>1</v>
      </c>
      <c r="J726" s="268">
        <v>1</v>
      </c>
      <c r="K726" s="269">
        <v>1</v>
      </c>
      <c r="L726" s="268">
        <v>1</v>
      </c>
      <c r="M726" s="267">
        <v>1</v>
      </c>
      <c r="N726" s="268">
        <v>1</v>
      </c>
      <c r="O726" s="267">
        <v>1</v>
      </c>
    </row>
    <row r="727" spans="1:15" x14ac:dyDescent="0.2">
      <c r="A727" s="224" t="s">
        <v>619</v>
      </c>
      <c r="B727" s="224" t="s">
        <v>620</v>
      </c>
      <c r="C727" s="224">
        <v>33048835</v>
      </c>
      <c r="D727" s="230" t="s">
        <v>692</v>
      </c>
      <c r="E727" s="265">
        <v>1</v>
      </c>
      <c r="F727" s="266">
        <v>1</v>
      </c>
      <c r="G727" s="267">
        <v>1</v>
      </c>
      <c r="H727" s="268">
        <v>1</v>
      </c>
      <c r="I727" s="267">
        <v>1</v>
      </c>
      <c r="J727" s="268">
        <v>1</v>
      </c>
      <c r="K727" s="269">
        <v>1</v>
      </c>
      <c r="L727" s="266"/>
      <c r="M727" s="277"/>
      <c r="N727" s="266"/>
      <c r="O727" s="277"/>
    </row>
    <row r="728" spans="1:15" x14ac:dyDescent="0.2">
      <c r="A728" s="224" t="s">
        <v>619</v>
      </c>
      <c r="B728" s="224" t="s">
        <v>620</v>
      </c>
      <c r="C728" s="224">
        <v>33049947</v>
      </c>
      <c r="D728" s="230" t="s">
        <v>693</v>
      </c>
      <c r="E728" s="265">
        <v>1</v>
      </c>
      <c r="F728" s="266">
        <v>1</v>
      </c>
      <c r="G728" s="267">
        <v>1</v>
      </c>
      <c r="H728" s="268">
        <v>1</v>
      </c>
      <c r="I728" s="267">
        <v>1</v>
      </c>
      <c r="J728" s="268">
        <v>1</v>
      </c>
      <c r="K728" s="269">
        <v>1</v>
      </c>
      <c r="L728" s="268">
        <v>1</v>
      </c>
      <c r="M728" s="267">
        <v>1</v>
      </c>
      <c r="N728" s="266"/>
      <c r="O728" s="277"/>
    </row>
    <row r="729" spans="1:15" x14ac:dyDescent="0.2">
      <c r="A729" s="224" t="s">
        <v>619</v>
      </c>
      <c r="B729" s="224" t="s">
        <v>620</v>
      </c>
      <c r="C729" s="224">
        <v>33048843</v>
      </c>
      <c r="D729" s="230" t="s">
        <v>694</v>
      </c>
      <c r="E729" s="265">
        <v>1</v>
      </c>
      <c r="F729" s="266">
        <v>1</v>
      </c>
      <c r="G729" s="267">
        <v>1</v>
      </c>
      <c r="H729" s="268">
        <v>1</v>
      </c>
      <c r="I729" s="267">
        <v>1</v>
      </c>
      <c r="J729" s="268">
        <v>1</v>
      </c>
      <c r="K729" s="269">
        <v>1</v>
      </c>
      <c r="L729" s="268">
        <v>1</v>
      </c>
      <c r="M729" s="267">
        <v>1</v>
      </c>
      <c r="N729" s="268">
        <v>1</v>
      </c>
      <c r="O729" s="267">
        <v>1</v>
      </c>
    </row>
    <row r="730" spans="1:15" x14ac:dyDescent="0.2">
      <c r="A730" s="224" t="s">
        <v>619</v>
      </c>
      <c r="B730" s="224" t="s">
        <v>620</v>
      </c>
      <c r="C730" s="224">
        <v>33048916</v>
      </c>
      <c r="D730" s="230" t="s">
        <v>695</v>
      </c>
      <c r="E730" s="265">
        <v>1</v>
      </c>
      <c r="F730" s="266">
        <v>1</v>
      </c>
      <c r="G730" s="267">
        <v>1</v>
      </c>
      <c r="H730" s="268">
        <v>1</v>
      </c>
      <c r="I730" s="267">
        <v>1</v>
      </c>
      <c r="J730" s="268">
        <v>1</v>
      </c>
      <c r="K730" s="269">
        <v>1</v>
      </c>
      <c r="L730" s="268">
        <v>1</v>
      </c>
      <c r="M730" s="267">
        <v>1</v>
      </c>
      <c r="N730" s="268">
        <v>1</v>
      </c>
      <c r="O730" s="286"/>
    </row>
    <row r="731" spans="1:15" x14ac:dyDescent="0.2">
      <c r="A731" s="224" t="s">
        <v>619</v>
      </c>
      <c r="B731" s="224" t="s">
        <v>620</v>
      </c>
      <c r="C731" s="224">
        <v>33049998</v>
      </c>
      <c r="D731" s="230" t="s">
        <v>696</v>
      </c>
      <c r="E731" s="265">
        <v>1</v>
      </c>
      <c r="F731" s="266">
        <v>1</v>
      </c>
      <c r="G731" s="267">
        <v>1</v>
      </c>
      <c r="H731" s="268">
        <v>1</v>
      </c>
      <c r="I731" s="267">
        <v>1</v>
      </c>
      <c r="J731" s="268">
        <v>1</v>
      </c>
      <c r="K731" s="269">
        <v>1</v>
      </c>
      <c r="L731" s="268">
        <v>1</v>
      </c>
      <c r="M731" s="267">
        <v>1</v>
      </c>
      <c r="N731" s="268">
        <v>1</v>
      </c>
      <c r="O731" s="267">
        <v>1</v>
      </c>
    </row>
    <row r="732" spans="1:15" x14ac:dyDescent="0.2">
      <c r="A732" s="224" t="s">
        <v>619</v>
      </c>
      <c r="B732" s="224" t="s">
        <v>620</v>
      </c>
      <c r="C732" s="224">
        <v>33050040</v>
      </c>
      <c r="D732" s="230" t="s">
        <v>697</v>
      </c>
      <c r="E732" s="265">
        <v>1</v>
      </c>
      <c r="F732" s="266">
        <v>1</v>
      </c>
      <c r="G732" s="267">
        <v>1</v>
      </c>
      <c r="H732" s="268">
        <v>1</v>
      </c>
      <c r="I732" s="267">
        <v>1</v>
      </c>
      <c r="J732" s="268">
        <v>1</v>
      </c>
      <c r="K732" s="269">
        <v>1</v>
      </c>
      <c r="L732" s="268">
        <v>1</v>
      </c>
      <c r="M732" s="267">
        <v>1</v>
      </c>
      <c r="N732" s="268">
        <v>1</v>
      </c>
      <c r="O732" s="267">
        <v>1</v>
      </c>
    </row>
    <row r="733" spans="1:15" x14ac:dyDescent="0.2">
      <c r="A733" s="224" t="s">
        <v>619</v>
      </c>
      <c r="B733" s="224" t="s">
        <v>620</v>
      </c>
      <c r="C733" s="224">
        <v>33050058</v>
      </c>
      <c r="D733" s="230" t="s">
        <v>698</v>
      </c>
      <c r="E733" s="265">
        <v>1</v>
      </c>
      <c r="F733" s="266">
        <v>1</v>
      </c>
      <c r="G733" s="267">
        <v>1</v>
      </c>
      <c r="H733" s="268">
        <v>1</v>
      </c>
      <c r="I733" s="267">
        <v>1</v>
      </c>
      <c r="J733" s="268">
        <v>1</v>
      </c>
      <c r="K733" s="269">
        <v>1</v>
      </c>
      <c r="L733" s="268">
        <v>1</v>
      </c>
      <c r="M733" s="267">
        <v>1</v>
      </c>
      <c r="N733" s="268">
        <v>1</v>
      </c>
      <c r="O733" s="267">
        <v>1</v>
      </c>
    </row>
    <row r="734" spans="1:15" x14ac:dyDescent="0.2">
      <c r="A734" s="224" t="s">
        <v>619</v>
      </c>
      <c r="B734" s="224" t="s">
        <v>620</v>
      </c>
      <c r="C734" s="224">
        <v>33049475</v>
      </c>
      <c r="D734" s="230" t="s">
        <v>699</v>
      </c>
      <c r="E734" s="265">
        <v>1</v>
      </c>
      <c r="F734" s="266">
        <v>1</v>
      </c>
      <c r="G734" s="267">
        <v>1</v>
      </c>
      <c r="H734" s="268">
        <v>1</v>
      </c>
      <c r="I734" s="267">
        <v>1</v>
      </c>
      <c r="J734" s="268">
        <v>1</v>
      </c>
      <c r="K734" s="269">
        <v>1</v>
      </c>
      <c r="L734" s="268">
        <v>1</v>
      </c>
      <c r="M734" s="267">
        <v>1</v>
      </c>
      <c r="N734" s="268">
        <v>1</v>
      </c>
      <c r="O734" s="267">
        <v>1</v>
      </c>
    </row>
    <row r="735" spans="1:15" s="164" customFormat="1" x14ac:dyDescent="0.2">
      <c r="A735" s="231" t="s">
        <v>700</v>
      </c>
      <c r="B735" s="232" t="s">
        <v>129</v>
      </c>
      <c r="C735" s="233">
        <v>33062374</v>
      </c>
      <c r="D735" s="234" t="s">
        <v>701</v>
      </c>
      <c r="E735" s="265">
        <v>1</v>
      </c>
      <c r="F735" s="266">
        <v>1</v>
      </c>
      <c r="G735" s="267">
        <v>1</v>
      </c>
      <c r="H735" s="307"/>
      <c r="I735" s="308"/>
      <c r="J735" s="307"/>
      <c r="K735" s="309"/>
      <c r="L735" s="310"/>
      <c r="M735" s="311"/>
      <c r="N735" s="307"/>
      <c r="O735" s="312"/>
    </row>
    <row r="736" spans="1:15" s="164" customFormat="1" x14ac:dyDescent="0.2">
      <c r="A736" s="235" t="s">
        <v>700</v>
      </c>
      <c r="B736" s="236" t="s">
        <v>129</v>
      </c>
      <c r="C736" s="233">
        <v>33062668</v>
      </c>
      <c r="D736" s="234" t="s">
        <v>702</v>
      </c>
      <c r="E736" s="265">
        <v>1</v>
      </c>
      <c r="F736" s="266">
        <v>1</v>
      </c>
      <c r="G736" s="267">
        <v>1</v>
      </c>
      <c r="H736" s="268">
        <v>1</v>
      </c>
      <c r="I736" s="267">
        <v>1</v>
      </c>
      <c r="J736" s="268">
        <v>1</v>
      </c>
      <c r="K736" s="269">
        <v>1</v>
      </c>
      <c r="L736" s="268">
        <v>1</v>
      </c>
      <c r="M736" s="267">
        <v>1</v>
      </c>
      <c r="N736" s="268">
        <v>1</v>
      </c>
      <c r="O736" s="267">
        <v>1</v>
      </c>
    </row>
    <row r="737" spans="1:15" s="164" customFormat="1" x14ac:dyDescent="0.2">
      <c r="A737" s="235" t="s">
        <v>700</v>
      </c>
      <c r="B737" s="236" t="s">
        <v>129</v>
      </c>
      <c r="C737" s="313">
        <v>33062676</v>
      </c>
      <c r="D737" s="234" t="s">
        <v>703</v>
      </c>
      <c r="E737" s="265">
        <v>1</v>
      </c>
      <c r="F737" s="266">
        <v>1</v>
      </c>
      <c r="G737" s="267">
        <v>1</v>
      </c>
      <c r="H737" s="268">
        <v>1</v>
      </c>
      <c r="I737" s="267">
        <v>1</v>
      </c>
      <c r="J737" s="268">
        <v>1</v>
      </c>
      <c r="K737" s="269">
        <v>1</v>
      </c>
      <c r="L737" s="268">
        <v>1</v>
      </c>
      <c r="M737" s="267">
        <v>1</v>
      </c>
      <c r="N737" s="268">
        <v>1</v>
      </c>
      <c r="O737" s="267">
        <v>1</v>
      </c>
    </row>
    <row r="738" spans="1:15" s="164" customFormat="1" x14ac:dyDescent="0.2">
      <c r="A738" s="235" t="s">
        <v>700</v>
      </c>
      <c r="B738" s="236" t="s">
        <v>129</v>
      </c>
      <c r="C738" s="237">
        <v>33062919</v>
      </c>
      <c r="D738" s="234" t="s">
        <v>704</v>
      </c>
      <c r="E738" s="265">
        <v>1</v>
      </c>
      <c r="F738" s="266">
        <v>1</v>
      </c>
      <c r="G738" s="267">
        <v>1</v>
      </c>
      <c r="H738" s="268">
        <v>1</v>
      </c>
      <c r="I738" s="267">
        <v>1</v>
      </c>
      <c r="J738" s="268">
        <v>1</v>
      </c>
      <c r="K738" s="269">
        <v>1</v>
      </c>
      <c r="L738" s="268">
        <v>1</v>
      </c>
      <c r="M738" s="267">
        <v>1</v>
      </c>
      <c r="N738" s="268">
        <v>1</v>
      </c>
      <c r="O738" s="267">
        <v>1</v>
      </c>
    </row>
    <row r="739" spans="1:15" s="164" customFormat="1" x14ac:dyDescent="0.2">
      <c r="A739" s="235" t="s">
        <v>700</v>
      </c>
      <c r="B739" s="236" t="s">
        <v>129</v>
      </c>
      <c r="C739" s="237">
        <v>33062927</v>
      </c>
      <c r="D739" s="234" t="s">
        <v>705</v>
      </c>
      <c r="E739" s="265">
        <v>1</v>
      </c>
      <c r="F739" s="266">
        <v>1</v>
      </c>
      <c r="G739" s="267">
        <v>1</v>
      </c>
      <c r="H739" s="268">
        <v>1</v>
      </c>
      <c r="I739" s="314"/>
      <c r="J739" s="315"/>
      <c r="K739" s="316"/>
      <c r="L739" s="315"/>
      <c r="M739" s="311"/>
      <c r="N739" s="317"/>
      <c r="O739" s="312"/>
    </row>
    <row r="740" spans="1:15" s="164" customFormat="1" x14ac:dyDescent="0.2">
      <c r="A740" s="235" t="s">
        <v>700</v>
      </c>
      <c r="B740" s="236" t="s">
        <v>129</v>
      </c>
      <c r="C740" s="237">
        <v>33063052</v>
      </c>
      <c r="D740" s="234" t="s">
        <v>706</v>
      </c>
      <c r="E740" s="265">
        <v>1</v>
      </c>
      <c r="F740" s="266">
        <v>1</v>
      </c>
      <c r="G740" s="267">
        <v>1</v>
      </c>
      <c r="H740" s="268">
        <v>1</v>
      </c>
      <c r="I740" s="312"/>
      <c r="J740" s="317"/>
      <c r="K740" s="318"/>
      <c r="L740" s="317"/>
      <c r="M740" s="311"/>
      <c r="N740" s="317"/>
      <c r="O740" s="312"/>
    </row>
    <row r="741" spans="1:15" s="164" customFormat="1" x14ac:dyDescent="0.2">
      <c r="A741" s="235" t="s">
        <v>700</v>
      </c>
      <c r="B741" s="236" t="s">
        <v>129</v>
      </c>
      <c r="C741" s="237">
        <v>33063389</v>
      </c>
      <c r="D741" s="234" t="s">
        <v>707</v>
      </c>
      <c r="E741" s="265">
        <v>1</v>
      </c>
      <c r="F741" s="266">
        <v>1</v>
      </c>
      <c r="G741" s="267">
        <v>1</v>
      </c>
      <c r="H741" s="268">
        <v>1</v>
      </c>
      <c r="I741" s="267">
        <v>1</v>
      </c>
      <c r="J741" s="268">
        <v>1</v>
      </c>
      <c r="K741" s="269">
        <v>1</v>
      </c>
      <c r="L741" s="268">
        <v>1</v>
      </c>
      <c r="M741" s="267">
        <v>1</v>
      </c>
      <c r="N741" s="268">
        <v>1</v>
      </c>
      <c r="O741" s="267">
        <v>1</v>
      </c>
    </row>
    <row r="742" spans="1:15" s="164" customFormat="1" x14ac:dyDescent="0.2">
      <c r="A742" s="235" t="s">
        <v>700</v>
      </c>
      <c r="B742" s="236" t="s">
        <v>129</v>
      </c>
      <c r="C742" s="237">
        <v>33063397</v>
      </c>
      <c r="D742" s="234" t="s">
        <v>708</v>
      </c>
      <c r="E742" s="265">
        <v>1</v>
      </c>
      <c r="F742" s="266">
        <v>1</v>
      </c>
      <c r="G742" s="267">
        <v>1</v>
      </c>
      <c r="H742" s="268">
        <v>1</v>
      </c>
      <c r="I742" s="267">
        <v>1</v>
      </c>
      <c r="J742" s="317"/>
      <c r="K742" s="312"/>
      <c r="L742" s="317"/>
      <c r="M742" s="311"/>
      <c r="N742" s="317"/>
      <c r="O742" s="312"/>
    </row>
    <row r="743" spans="1:15" s="164" customFormat="1" x14ac:dyDescent="0.2">
      <c r="A743" s="235" t="s">
        <v>700</v>
      </c>
      <c r="B743" s="236" t="s">
        <v>129</v>
      </c>
      <c r="C743" s="237">
        <v>33063400</v>
      </c>
      <c r="D743" s="234" t="s">
        <v>709</v>
      </c>
      <c r="E743" s="265">
        <v>1</v>
      </c>
      <c r="F743" s="266">
        <v>1</v>
      </c>
      <c r="G743" s="267">
        <v>1</v>
      </c>
      <c r="H743" s="268">
        <v>1</v>
      </c>
      <c r="I743" s="267">
        <v>1</v>
      </c>
      <c r="J743" s="268">
        <v>1</v>
      </c>
      <c r="K743" s="269">
        <v>1</v>
      </c>
      <c r="L743" s="268">
        <v>1</v>
      </c>
      <c r="M743" s="267">
        <v>1</v>
      </c>
      <c r="N743" s="268">
        <v>1</v>
      </c>
      <c r="O743" s="267">
        <v>1</v>
      </c>
    </row>
    <row r="744" spans="1:15" s="164" customFormat="1" x14ac:dyDescent="0.2">
      <c r="A744" s="235" t="s">
        <v>700</v>
      </c>
      <c r="B744" s="236" t="s">
        <v>129</v>
      </c>
      <c r="C744" s="237">
        <v>33063877</v>
      </c>
      <c r="D744" s="234" t="s">
        <v>710</v>
      </c>
      <c r="E744" s="265">
        <v>1</v>
      </c>
      <c r="F744" s="266">
        <v>1</v>
      </c>
      <c r="G744" s="267">
        <v>1</v>
      </c>
      <c r="H744" s="268">
        <v>1</v>
      </c>
      <c r="I744" s="267">
        <v>1</v>
      </c>
      <c r="J744" s="268">
        <v>1</v>
      </c>
      <c r="K744" s="269">
        <v>1</v>
      </c>
      <c r="L744" s="268">
        <v>1</v>
      </c>
      <c r="M744" s="267">
        <v>1</v>
      </c>
      <c r="N744" s="268">
        <v>1</v>
      </c>
      <c r="O744" s="267">
        <v>1</v>
      </c>
    </row>
    <row r="745" spans="1:15" s="164" customFormat="1" x14ac:dyDescent="0.2">
      <c r="A745" s="235" t="s">
        <v>700</v>
      </c>
      <c r="B745" s="236" t="s">
        <v>129</v>
      </c>
      <c r="C745" s="237">
        <v>33064644</v>
      </c>
      <c r="D745" s="234" t="s">
        <v>711</v>
      </c>
      <c r="E745" s="265">
        <v>1</v>
      </c>
      <c r="F745" s="266">
        <v>1</v>
      </c>
      <c r="G745" s="267">
        <v>1</v>
      </c>
      <c r="H745" s="268">
        <v>1</v>
      </c>
      <c r="I745" s="267">
        <v>1</v>
      </c>
      <c r="J745" s="268">
        <v>1</v>
      </c>
      <c r="K745" s="269">
        <v>1</v>
      </c>
      <c r="L745" s="268">
        <v>1</v>
      </c>
      <c r="M745" s="267">
        <v>1</v>
      </c>
      <c r="N745" s="268">
        <v>1</v>
      </c>
      <c r="O745" s="267">
        <v>1</v>
      </c>
    </row>
    <row r="746" spans="1:15" s="164" customFormat="1" x14ac:dyDescent="0.2">
      <c r="A746" s="235" t="s">
        <v>700</v>
      </c>
      <c r="B746" s="236" t="s">
        <v>129</v>
      </c>
      <c r="C746" s="237">
        <v>33064652</v>
      </c>
      <c r="D746" s="234" t="s">
        <v>712</v>
      </c>
      <c r="E746" s="265">
        <v>1</v>
      </c>
      <c r="F746" s="266">
        <v>1</v>
      </c>
      <c r="G746" s="267">
        <v>1</v>
      </c>
      <c r="H746" s="317"/>
      <c r="I746" s="312"/>
      <c r="J746" s="317"/>
      <c r="K746" s="312"/>
      <c r="L746" s="317"/>
      <c r="M746" s="311"/>
      <c r="N746" s="317"/>
      <c r="O746" s="312"/>
    </row>
    <row r="747" spans="1:15" s="164" customFormat="1" x14ac:dyDescent="0.2">
      <c r="A747" s="235" t="s">
        <v>700</v>
      </c>
      <c r="B747" s="236" t="s">
        <v>129</v>
      </c>
      <c r="C747" s="237">
        <v>33064792</v>
      </c>
      <c r="D747" s="234" t="s">
        <v>713</v>
      </c>
      <c r="E747" s="265">
        <v>1</v>
      </c>
      <c r="F747" s="266">
        <v>1</v>
      </c>
      <c r="G747" s="267">
        <v>1</v>
      </c>
      <c r="H747" s="268">
        <v>1</v>
      </c>
      <c r="I747" s="267">
        <v>1</v>
      </c>
      <c r="J747" s="268">
        <v>1</v>
      </c>
      <c r="K747" s="269">
        <v>1</v>
      </c>
      <c r="L747" s="268">
        <v>1</v>
      </c>
      <c r="M747" s="267">
        <v>1</v>
      </c>
      <c r="N747" s="268">
        <v>1</v>
      </c>
      <c r="O747" s="267">
        <v>1</v>
      </c>
    </row>
    <row r="748" spans="1:15" s="164" customFormat="1" x14ac:dyDescent="0.2">
      <c r="A748" s="235" t="s">
        <v>700</v>
      </c>
      <c r="B748" s="236" t="s">
        <v>129</v>
      </c>
      <c r="C748" s="237">
        <v>33065217</v>
      </c>
      <c r="D748" s="234" t="s">
        <v>714</v>
      </c>
      <c r="E748" s="265">
        <v>1</v>
      </c>
      <c r="F748" s="266">
        <v>1</v>
      </c>
      <c r="G748" s="267">
        <v>1</v>
      </c>
      <c r="H748" s="268">
        <v>1</v>
      </c>
      <c r="I748" s="267">
        <v>1</v>
      </c>
      <c r="J748" s="315"/>
      <c r="K748" s="269">
        <v>1</v>
      </c>
      <c r="L748" s="317"/>
      <c r="M748" s="319"/>
      <c r="N748" s="317"/>
      <c r="O748" s="312"/>
    </row>
    <row r="749" spans="1:15" s="164" customFormat="1" x14ac:dyDescent="0.2">
      <c r="A749" s="235" t="s">
        <v>700</v>
      </c>
      <c r="B749" s="236" t="s">
        <v>129</v>
      </c>
      <c r="C749" s="237">
        <v>33065276</v>
      </c>
      <c r="D749" s="234" t="s">
        <v>715</v>
      </c>
      <c r="E749" s="265">
        <v>1</v>
      </c>
      <c r="F749" s="266">
        <v>1</v>
      </c>
      <c r="G749" s="267">
        <v>1</v>
      </c>
      <c r="H749" s="268">
        <v>1</v>
      </c>
      <c r="I749" s="314"/>
      <c r="J749" s="268">
        <v>1</v>
      </c>
      <c r="K749" s="269">
        <v>1</v>
      </c>
      <c r="L749" s="268">
        <v>1</v>
      </c>
      <c r="M749" s="267">
        <v>1</v>
      </c>
      <c r="N749" s="268">
        <v>1</v>
      </c>
      <c r="O749" s="267">
        <v>1</v>
      </c>
    </row>
    <row r="750" spans="1:15" s="164" customFormat="1" x14ac:dyDescent="0.2">
      <c r="A750" s="235" t="s">
        <v>700</v>
      </c>
      <c r="B750" s="236" t="s">
        <v>129</v>
      </c>
      <c r="C750" s="237">
        <v>33065284</v>
      </c>
      <c r="D750" s="234" t="s">
        <v>716</v>
      </c>
      <c r="E750" s="265">
        <v>1</v>
      </c>
      <c r="F750" s="266">
        <v>1</v>
      </c>
      <c r="G750" s="267">
        <v>1</v>
      </c>
      <c r="H750" s="268">
        <v>1</v>
      </c>
      <c r="I750" s="267">
        <v>1</v>
      </c>
      <c r="J750" s="268">
        <v>1</v>
      </c>
      <c r="K750" s="269">
        <v>1</v>
      </c>
      <c r="L750" s="268">
        <v>1</v>
      </c>
      <c r="M750" s="267">
        <v>1</v>
      </c>
      <c r="N750" s="317"/>
      <c r="O750" s="267">
        <v>1</v>
      </c>
    </row>
    <row r="751" spans="1:15" s="164" customFormat="1" x14ac:dyDescent="0.2">
      <c r="A751" s="235" t="s">
        <v>700</v>
      </c>
      <c r="B751" s="236" t="s">
        <v>129</v>
      </c>
      <c r="C751" s="237">
        <v>33065292</v>
      </c>
      <c r="D751" s="234" t="s">
        <v>717</v>
      </c>
      <c r="E751" s="265">
        <v>1</v>
      </c>
      <c r="F751" s="266">
        <v>1</v>
      </c>
      <c r="G751" s="267">
        <v>1</v>
      </c>
      <c r="H751" s="268">
        <v>1</v>
      </c>
      <c r="I751" s="267">
        <v>1</v>
      </c>
      <c r="J751" s="268">
        <v>1</v>
      </c>
      <c r="K751" s="269">
        <v>1</v>
      </c>
      <c r="L751" s="268">
        <v>1</v>
      </c>
      <c r="M751" s="267">
        <v>1</v>
      </c>
      <c r="N751" s="268">
        <v>1</v>
      </c>
      <c r="O751" s="267">
        <v>1</v>
      </c>
    </row>
    <row r="752" spans="1:15" s="164" customFormat="1" x14ac:dyDescent="0.2">
      <c r="A752" s="235" t="s">
        <v>700</v>
      </c>
      <c r="B752" s="236" t="s">
        <v>129</v>
      </c>
      <c r="C752" s="237">
        <v>33066027</v>
      </c>
      <c r="D752" s="234" t="s">
        <v>187</v>
      </c>
      <c r="E752" s="265">
        <v>1</v>
      </c>
      <c r="F752" s="266">
        <v>1</v>
      </c>
      <c r="G752" s="267">
        <v>1</v>
      </c>
      <c r="H752" s="268">
        <v>1</v>
      </c>
      <c r="I752" s="267">
        <v>1</v>
      </c>
      <c r="J752" s="315"/>
      <c r="K752" s="269">
        <v>1</v>
      </c>
      <c r="L752" s="268">
        <v>1</v>
      </c>
      <c r="M752" s="267">
        <v>1</v>
      </c>
      <c r="N752" s="268">
        <v>1</v>
      </c>
      <c r="O752" s="267">
        <v>1</v>
      </c>
    </row>
    <row r="753" spans="1:15" s="164" customFormat="1" x14ac:dyDescent="0.2">
      <c r="A753" s="235" t="s">
        <v>700</v>
      </c>
      <c r="B753" s="236" t="s">
        <v>129</v>
      </c>
      <c r="C753" s="237">
        <v>33066035</v>
      </c>
      <c r="D753" s="234" t="s">
        <v>718</v>
      </c>
      <c r="E753" s="265">
        <v>1</v>
      </c>
      <c r="F753" s="266">
        <v>1</v>
      </c>
      <c r="G753" s="267">
        <v>1</v>
      </c>
      <c r="H753" s="268">
        <v>1</v>
      </c>
      <c r="I753" s="267">
        <v>1</v>
      </c>
      <c r="J753" s="268">
        <v>1</v>
      </c>
      <c r="K753" s="269">
        <v>1</v>
      </c>
      <c r="L753" s="268">
        <v>1</v>
      </c>
      <c r="M753" s="267">
        <v>1</v>
      </c>
      <c r="N753" s="268">
        <v>1</v>
      </c>
      <c r="O753" s="267">
        <v>1</v>
      </c>
    </row>
    <row r="754" spans="1:15" s="164" customFormat="1" x14ac:dyDescent="0.2">
      <c r="A754" s="235" t="s">
        <v>700</v>
      </c>
      <c r="B754" s="236" t="s">
        <v>129</v>
      </c>
      <c r="C754" s="237">
        <v>33066043</v>
      </c>
      <c r="D754" s="234" t="s">
        <v>719</v>
      </c>
      <c r="E754" s="265">
        <v>1</v>
      </c>
      <c r="F754" s="266">
        <v>1</v>
      </c>
      <c r="G754" s="267">
        <v>1</v>
      </c>
      <c r="H754" s="268">
        <v>1</v>
      </c>
      <c r="I754" s="267">
        <v>1</v>
      </c>
      <c r="J754" s="268">
        <v>1</v>
      </c>
      <c r="K754" s="269">
        <v>1</v>
      </c>
      <c r="L754" s="268">
        <v>1</v>
      </c>
      <c r="M754" s="267">
        <v>1</v>
      </c>
      <c r="N754" s="268">
        <v>1</v>
      </c>
      <c r="O754" s="267">
        <v>1</v>
      </c>
    </row>
    <row r="755" spans="1:15" s="164" customFormat="1" x14ac:dyDescent="0.2">
      <c r="A755" s="235" t="s">
        <v>700</v>
      </c>
      <c r="B755" s="236" t="s">
        <v>129</v>
      </c>
      <c r="C755" s="237">
        <v>33066140</v>
      </c>
      <c r="D755" s="234" t="s">
        <v>720</v>
      </c>
      <c r="E755" s="265">
        <v>1</v>
      </c>
      <c r="F755" s="266">
        <v>1</v>
      </c>
      <c r="G755" s="267">
        <v>1</v>
      </c>
      <c r="H755" s="268">
        <v>1</v>
      </c>
      <c r="I755" s="267">
        <v>1</v>
      </c>
      <c r="J755" s="268">
        <v>1</v>
      </c>
      <c r="K755" s="269">
        <v>1</v>
      </c>
      <c r="L755" s="268">
        <v>1</v>
      </c>
      <c r="M755" s="311"/>
      <c r="N755" s="268">
        <v>1</v>
      </c>
      <c r="O755" s="267">
        <v>1</v>
      </c>
    </row>
    <row r="756" spans="1:15" s="164" customFormat="1" x14ac:dyDescent="0.2">
      <c r="A756" s="235" t="s">
        <v>700</v>
      </c>
      <c r="B756" s="236" t="s">
        <v>129</v>
      </c>
      <c r="C756" s="237">
        <v>33066590</v>
      </c>
      <c r="D756" s="234" t="s">
        <v>721</v>
      </c>
      <c r="E756" s="265">
        <v>1</v>
      </c>
      <c r="F756" s="266">
        <v>1</v>
      </c>
      <c r="G756" s="267">
        <v>1</v>
      </c>
      <c r="H756" s="268">
        <v>1</v>
      </c>
      <c r="I756" s="267">
        <v>1</v>
      </c>
      <c r="J756" s="268">
        <v>1</v>
      </c>
      <c r="K756" s="269">
        <v>1</v>
      </c>
      <c r="L756" s="268">
        <v>1</v>
      </c>
      <c r="M756" s="267">
        <v>1</v>
      </c>
      <c r="N756" s="268">
        <v>1</v>
      </c>
      <c r="O756" s="312"/>
    </row>
    <row r="757" spans="1:15" s="164" customFormat="1" x14ac:dyDescent="0.2">
      <c r="A757" s="235" t="s">
        <v>700</v>
      </c>
      <c r="B757" s="236" t="s">
        <v>129</v>
      </c>
      <c r="C757" s="237">
        <v>33066612</v>
      </c>
      <c r="D757" s="234" t="s">
        <v>722</v>
      </c>
      <c r="E757" s="265">
        <v>1</v>
      </c>
      <c r="F757" s="266">
        <v>1</v>
      </c>
      <c r="G757" s="267">
        <v>1</v>
      </c>
      <c r="H757" s="268">
        <v>1</v>
      </c>
      <c r="I757" s="267">
        <v>1</v>
      </c>
      <c r="J757" s="268">
        <v>1</v>
      </c>
      <c r="K757" s="269">
        <v>1</v>
      </c>
      <c r="L757" s="268">
        <v>1</v>
      </c>
      <c r="M757" s="267">
        <v>1</v>
      </c>
      <c r="N757" s="268">
        <v>1</v>
      </c>
      <c r="O757" s="267">
        <v>1</v>
      </c>
    </row>
    <row r="758" spans="1:15" s="164" customFormat="1" x14ac:dyDescent="0.2">
      <c r="A758" s="235" t="s">
        <v>700</v>
      </c>
      <c r="B758" s="236" t="s">
        <v>129</v>
      </c>
      <c r="C758" s="237">
        <v>33066620</v>
      </c>
      <c r="D758" s="234" t="s">
        <v>723</v>
      </c>
      <c r="E758" s="265">
        <v>1</v>
      </c>
      <c r="F758" s="266">
        <v>1</v>
      </c>
      <c r="G758" s="267">
        <v>1</v>
      </c>
      <c r="H758" s="268">
        <v>1</v>
      </c>
      <c r="I758" s="267">
        <v>1</v>
      </c>
      <c r="J758" s="268">
        <v>1</v>
      </c>
      <c r="K758" s="269">
        <v>1</v>
      </c>
      <c r="L758" s="317"/>
      <c r="M758" s="311"/>
      <c r="N758" s="317"/>
      <c r="O758" s="312"/>
    </row>
    <row r="759" spans="1:15" s="164" customFormat="1" x14ac:dyDescent="0.2">
      <c r="A759" s="235" t="s">
        <v>700</v>
      </c>
      <c r="B759" s="236" t="s">
        <v>129</v>
      </c>
      <c r="C759" s="237">
        <v>33067783</v>
      </c>
      <c r="D759" s="234" t="s">
        <v>724</v>
      </c>
      <c r="E759" s="265">
        <v>1</v>
      </c>
      <c r="F759" s="266">
        <v>1</v>
      </c>
      <c r="G759" s="267">
        <v>1</v>
      </c>
      <c r="H759" s="268">
        <v>1</v>
      </c>
      <c r="I759" s="267">
        <v>1</v>
      </c>
      <c r="J759" s="268">
        <v>1</v>
      </c>
      <c r="K759" s="269">
        <v>1</v>
      </c>
      <c r="L759" s="268">
        <v>1</v>
      </c>
      <c r="M759" s="267">
        <v>1</v>
      </c>
      <c r="N759" s="268">
        <v>1</v>
      </c>
      <c r="O759" s="267">
        <v>1</v>
      </c>
    </row>
    <row r="760" spans="1:15" s="164" customFormat="1" x14ac:dyDescent="0.2">
      <c r="A760" s="235" t="s">
        <v>700</v>
      </c>
      <c r="B760" s="236" t="s">
        <v>129</v>
      </c>
      <c r="C760" s="237">
        <v>33067791</v>
      </c>
      <c r="D760" s="234" t="s">
        <v>725</v>
      </c>
      <c r="E760" s="265">
        <v>1</v>
      </c>
      <c r="F760" s="266">
        <v>1</v>
      </c>
      <c r="G760" s="267">
        <v>1</v>
      </c>
      <c r="H760" s="268">
        <v>1</v>
      </c>
      <c r="I760" s="267">
        <v>1</v>
      </c>
      <c r="J760" s="268">
        <v>1</v>
      </c>
      <c r="K760" s="269">
        <v>1</v>
      </c>
      <c r="L760" s="268">
        <v>1</v>
      </c>
      <c r="M760" s="267">
        <v>1</v>
      </c>
      <c r="N760" s="268">
        <v>1</v>
      </c>
      <c r="O760" s="267">
        <v>1</v>
      </c>
    </row>
    <row r="761" spans="1:15" s="164" customFormat="1" x14ac:dyDescent="0.2">
      <c r="A761" s="235" t="s">
        <v>700</v>
      </c>
      <c r="B761" s="236" t="s">
        <v>129</v>
      </c>
      <c r="C761" s="233">
        <v>33068011</v>
      </c>
      <c r="D761" s="234" t="s">
        <v>726</v>
      </c>
      <c r="E761" s="265">
        <v>1</v>
      </c>
      <c r="F761" s="266">
        <v>1</v>
      </c>
      <c r="G761" s="267">
        <v>1</v>
      </c>
      <c r="H761" s="268">
        <v>1</v>
      </c>
      <c r="I761" s="267">
        <v>1</v>
      </c>
      <c r="J761" s="268">
        <v>1</v>
      </c>
      <c r="K761" s="269">
        <v>1</v>
      </c>
      <c r="L761" s="268">
        <v>1</v>
      </c>
      <c r="M761" s="267">
        <v>1</v>
      </c>
      <c r="N761" s="268">
        <v>1</v>
      </c>
      <c r="O761" s="267">
        <v>1</v>
      </c>
    </row>
    <row r="762" spans="1:15" s="164" customFormat="1" x14ac:dyDescent="0.2">
      <c r="A762" s="235" t="s">
        <v>700</v>
      </c>
      <c r="B762" s="236" t="s">
        <v>129</v>
      </c>
      <c r="C762" s="233">
        <v>33071560</v>
      </c>
      <c r="D762" s="234" t="s">
        <v>727</v>
      </c>
      <c r="E762" s="265">
        <v>1</v>
      </c>
      <c r="F762" s="266">
        <v>1</v>
      </c>
      <c r="G762" s="267">
        <v>1</v>
      </c>
      <c r="H762" s="268">
        <v>1</v>
      </c>
      <c r="I762" s="267">
        <v>1</v>
      </c>
      <c r="J762" s="268">
        <v>1</v>
      </c>
      <c r="K762" s="269">
        <v>1</v>
      </c>
      <c r="L762" s="268">
        <v>1</v>
      </c>
      <c r="M762" s="267">
        <v>1</v>
      </c>
      <c r="N762" s="268">
        <v>1</v>
      </c>
      <c r="O762" s="267">
        <v>1</v>
      </c>
    </row>
    <row r="763" spans="1:15" s="164" customFormat="1" x14ac:dyDescent="0.2">
      <c r="A763" s="235" t="s">
        <v>700</v>
      </c>
      <c r="B763" s="236" t="s">
        <v>129</v>
      </c>
      <c r="C763" s="313">
        <v>33072337</v>
      </c>
      <c r="D763" s="234" t="s">
        <v>728</v>
      </c>
      <c r="E763" s="265">
        <v>1</v>
      </c>
      <c r="F763" s="266">
        <v>1</v>
      </c>
      <c r="G763" s="267">
        <v>1</v>
      </c>
      <c r="H763" s="268">
        <v>1</v>
      </c>
      <c r="I763" s="267">
        <v>1</v>
      </c>
      <c r="J763" s="268">
        <v>1</v>
      </c>
      <c r="K763" s="269">
        <v>1</v>
      </c>
      <c r="L763" s="268">
        <v>1</v>
      </c>
      <c r="M763" s="267">
        <v>1</v>
      </c>
      <c r="N763" s="268">
        <v>1</v>
      </c>
      <c r="O763" s="267">
        <v>1</v>
      </c>
    </row>
    <row r="764" spans="1:15" s="164" customFormat="1" x14ac:dyDescent="0.2">
      <c r="A764" s="238" t="s">
        <v>700</v>
      </c>
      <c r="B764" s="236" t="s">
        <v>129</v>
      </c>
      <c r="C764" s="233">
        <v>33077088</v>
      </c>
      <c r="D764" s="234" t="s">
        <v>729</v>
      </c>
      <c r="E764" s="265">
        <v>1</v>
      </c>
      <c r="F764" s="266">
        <v>1</v>
      </c>
      <c r="G764" s="267">
        <v>1</v>
      </c>
      <c r="H764" s="268">
        <v>1</v>
      </c>
      <c r="I764" s="267">
        <v>1</v>
      </c>
      <c r="J764" s="268">
        <v>1</v>
      </c>
      <c r="K764" s="269">
        <v>1</v>
      </c>
      <c r="L764" s="268">
        <v>1</v>
      </c>
      <c r="M764" s="267">
        <v>1</v>
      </c>
      <c r="N764" s="268">
        <v>1</v>
      </c>
      <c r="O764" s="267">
        <v>1</v>
      </c>
    </row>
    <row r="765" spans="1:15" s="164" customFormat="1" x14ac:dyDescent="0.2">
      <c r="A765" s="235" t="s">
        <v>700</v>
      </c>
      <c r="B765" s="236" t="s">
        <v>129</v>
      </c>
      <c r="C765" s="233">
        <v>33077100</v>
      </c>
      <c r="D765" s="234" t="s">
        <v>730</v>
      </c>
      <c r="E765" s="265">
        <v>1</v>
      </c>
      <c r="F765" s="266">
        <v>1</v>
      </c>
      <c r="G765" s="267">
        <v>1</v>
      </c>
      <c r="H765" s="268">
        <v>1</v>
      </c>
      <c r="I765" s="267">
        <v>1</v>
      </c>
      <c r="J765" s="268">
        <v>1</v>
      </c>
      <c r="K765" s="269">
        <v>1</v>
      </c>
      <c r="L765" s="268">
        <v>1</v>
      </c>
      <c r="M765" s="267">
        <v>1</v>
      </c>
      <c r="N765" s="268">
        <v>1</v>
      </c>
      <c r="O765" s="312"/>
    </row>
    <row r="766" spans="1:15" s="164" customFormat="1" x14ac:dyDescent="0.2">
      <c r="A766" s="235" t="s">
        <v>700</v>
      </c>
      <c r="B766" s="236" t="s">
        <v>129</v>
      </c>
      <c r="C766" s="233">
        <v>33077118</v>
      </c>
      <c r="D766" s="234" t="s">
        <v>731</v>
      </c>
      <c r="E766" s="265">
        <v>1</v>
      </c>
      <c r="F766" s="266">
        <v>1</v>
      </c>
      <c r="G766" s="312"/>
      <c r="H766" s="268">
        <v>1</v>
      </c>
      <c r="I766" s="267">
        <v>1</v>
      </c>
      <c r="J766" s="317"/>
      <c r="K766" s="312"/>
      <c r="L766" s="317"/>
      <c r="M766" s="319"/>
      <c r="N766" s="317"/>
      <c r="O766" s="312"/>
    </row>
    <row r="767" spans="1:15" s="164" customFormat="1" x14ac:dyDescent="0.2">
      <c r="A767" s="235" t="s">
        <v>700</v>
      </c>
      <c r="B767" s="236" t="s">
        <v>129</v>
      </c>
      <c r="C767" s="233">
        <v>33077126</v>
      </c>
      <c r="D767" s="234" t="s">
        <v>732</v>
      </c>
      <c r="E767" s="265">
        <v>1</v>
      </c>
      <c r="F767" s="266">
        <v>1</v>
      </c>
      <c r="G767" s="267">
        <v>1</v>
      </c>
      <c r="H767" s="268">
        <v>1</v>
      </c>
      <c r="I767" s="312"/>
      <c r="J767" s="317"/>
      <c r="K767" s="312"/>
      <c r="L767" s="317"/>
      <c r="M767" s="311"/>
      <c r="N767" s="317"/>
      <c r="O767" s="312"/>
    </row>
    <row r="768" spans="1:15" s="164" customFormat="1" x14ac:dyDescent="0.2">
      <c r="A768" s="235" t="s">
        <v>700</v>
      </c>
      <c r="B768" s="236" t="s">
        <v>129</v>
      </c>
      <c r="C768" s="233">
        <v>33077134</v>
      </c>
      <c r="D768" s="234" t="s">
        <v>733</v>
      </c>
      <c r="E768" s="265">
        <v>1</v>
      </c>
      <c r="F768" s="266">
        <v>1</v>
      </c>
      <c r="G768" s="267">
        <v>1</v>
      </c>
      <c r="H768" s="268">
        <v>1</v>
      </c>
      <c r="I768" s="267">
        <v>1</v>
      </c>
      <c r="J768" s="268">
        <v>1</v>
      </c>
      <c r="K768" s="269">
        <v>1</v>
      </c>
      <c r="L768" s="268">
        <v>1</v>
      </c>
      <c r="M768" s="267">
        <v>1</v>
      </c>
      <c r="N768" s="268">
        <v>1</v>
      </c>
      <c r="O768" s="267">
        <v>1</v>
      </c>
    </row>
    <row r="769" spans="1:15" s="164" customFormat="1" x14ac:dyDescent="0.2">
      <c r="A769" s="235" t="s">
        <v>700</v>
      </c>
      <c r="B769" s="236" t="s">
        <v>129</v>
      </c>
      <c r="C769" s="233">
        <v>33077142</v>
      </c>
      <c r="D769" s="234" t="s">
        <v>734</v>
      </c>
      <c r="E769" s="265">
        <v>1</v>
      </c>
      <c r="F769" s="266">
        <v>1</v>
      </c>
      <c r="G769" s="267">
        <v>1</v>
      </c>
      <c r="H769" s="268">
        <v>1</v>
      </c>
      <c r="I769" s="267">
        <v>1</v>
      </c>
      <c r="J769" s="268">
        <v>1</v>
      </c>
      <c r="K769" s="269">
        <v>1</v>
      </c>
      <c r="L769" s="268">
        <v>1</v>
      </c>
      <c r="M769" s="267">
        <v>1</v>
      </c>
      <c r="N769" s="268">
        <v>1</v>
      </c>
      <c r="O769" s="267">
        <v>1</v>
      </c>
    </row>
    <row r="770" spans="1:15" s="164" customFormat="1" x14ac:dyDescent="0.2">
      <c r="A770" s="235" t="s">
        <v>700</v>
      </c>
      <c r="B770" s="236" t="s">
        <v>129</v>
      </c>
      <c r="C770" s="233">
        <v>33077150</v>
      </c>
      <c r="D770" s="234" t="s">
        <v>735</v>
      </c>
      <c r="E770" s="265">
        <v>1</v>
      </c>
      <c r="F770" s="317"/>
      <c r="G770" s="312"/>
      <c r="H770" s="317"/>
      <c r="I770" s="267">
        <v>1</v>
      </c>
      <c r="J770" s="268">
        <v>1</v>
      </c>
      <c r="K770" s="269">
        <v>1</v>
      </c>
      <c r="L770" s="268">
        <v>1</v>
      </c>
      <c r="M770" s="267">
        <v>1</v>
      </c>
      <c r="N770" s="268">
        <v>1</v>
      </c>
      <c r="O770" s="267">
        <v>1</v>
      </c>
    </row>
    <row r="771" spans="1:15" s="164" customFormat="1" x14ac:dyDescent="0.2">
      <c r="A771" s="235" t="s">
        <v>700</v>
      </c>
      <c r="B771" s="236" t="s">
        <v>129</v>
      </c>
      <c r="C771" s="237">
        <v>33077169</v>
      </c>
      <c r="D771" s="234" t="s">
        <v>736</v>
      </c>
      <c r="E771" s="265">
        <v>1</v>
      </c>
      <c r="F771" s="266">
        <v>1</v>
      </c>
      <c r="G771" s="267">
        <v>1</v>
      </c>
      <c r="H771" s="268">
        <v>1</v>
      </c>
      <c r="I771" s="267">
        <v>1</v>
      </c>
      <c r="J771" s="268">
        <v>1</v>
      </c>
      <c r="K771" s="269">
        <v>1</v>
      </c>
      <c r="L771" s="268">
        <v>1</v>
      </c>
      <c r="M771" s="267">
        <v>1</v>
      </c>
      <c r="N771" s="268">
        <v>1</v>
      </c>
      <c r="O771" s="267">
        <v>1</v>
      </c>
    </row>
    <row r="772" spans="1:15" s="164" customFormat="1" x14ac:dyDescent="0.2">
      <c r="A772" s="235" t="s">
        <v>700</v>
      </c>
      <c r="B772" s="236" t="s">
        <v>129</v>
      </c>
      <c r="C772" s="237">
        <v>33077177</v>
      </c>
      <c r="D772" s="234" t="s">
        <v>737</v>
      </c>
      <c r="E772" s="265">
        <v>1</v>
      </c>
      <c r="F772" s="266">
        <v>1</v>
      </c>
      <c r="G772" s="267">
        <v>1</v>
      </c>
      <c r="H772" s="268">
        <v>1</v>
      </c>
      <c r="I772" s="267">
        <v>1</v>
      </c>
      <c r="J772" s="268">
        <v>1</v>
      </c>
      <c r="K772" s="269">
        <v>1</v>
      </c>
      <c r="L772" s="268">
        <v>1</v>
      </c>
      <c r="M772" s="311"/>
      <c r="N772" s="268">
        <v>1</v>
      </c>
      <c r="O772" s="267">
        <v>1</v>
      </c>
    </row>
    <row r="773" spans="1:15" s="164" customFormat="1" x14ac:dyDescent="0.2">
      <c r="A773" s="235" t="s">
        <v>700</v>
      </c>
      <c r="B773" s="236" t="s">
        <v>129</v>
      </c>
      <c r="C773" s="237">
        <v>33077185</v>
      </c>
      <c r="D773" s="234" t="s">
        <v>738</v>
      </c>
      <c r="E773" s="265">
        <v>1</v>
      </c>
      <c r="F773" s="266">
        <v>1</v>
      </c>
      <c r="G773" s="267">
        <v>1</v>
      </c>
      <c r="H773" s="268">
        <v>1</v>
      </c>
      <c r="I773" s="267">
        <v>1</v>
      </c>
      <c r="J773" s="268">
        <v>1</v>
      </c>
      <c r="K773" s="269">
        <v>1</v>
      </c>
      <c r="L773" s="268">
        <v>1</v>
      </c>
      <c r="M773" s="267">
        <v>1</v>
      </c>
      <c r="N773" s="268">
        <v>1</v>
      </c>
      <c r="O773" s="312"/>
    </row>
    <row r="774" spans="1:15" s="164" customFormat="1" x14ac:dyDescent="0.2">
      <c r="A774" s="235" t="s">
        <v>700</v>
      </c>
      <c r="B774" s="236" t="s">
        <v>129</v>
      </c>
      <c r="C774" s="237">
        <v>33077363</v>
      </c>
      <c r="D774" s="234" t="s">
        <v>739</v>
      </c>
      <c r="E774" s="265">
        <v>1</v>
      </c>
      <c r="F774" s="266">
        <v>1</v>
      </c>
      <c r="G774" s="267">
        <v>1</v>
      </c>
      <c r="H774" s="268">
        <v>1</v>
      </c>
      <c r="I774" s="267">
        <v>1</v>
      </c>
      <c r="J774" s="268">
        <v>1</v>
      </c>
      <c r="K774" s="269">
        <v>1</v>
      </c>
      <c r="L774" s="268">
        <v>1</v>
      </c>
      <c r="M774" s="267">
        <v>1</v>
      </c>
      <c r="N774" s="268">
        <v>1</v>
      </c>
      <c r="O774" s="267">
        <v>1</v>
      </c>
    </row>
    <row r="775" spans="1:15" s="164" customFormat="1" x14ac:dyDescent="0.2">
      <c r="A775" s="235" t="s">
        <v>700</v>
      </c>
      <c r="B775" s="236" t="s">
        <v>129</v>
      </c>
      <c r="C775" s="237">
        <v>33077371</v>
      </c>
      <c r="D775" s="234" t="s">
        <v>740</v>
      </c>
      <c r="E775" s="265">
        <v>1</v>
      </c>
      <c r="F775" s="266">
        <v>1</v>
      </c>
      <c r="G775" s="267">
        <v>1</v>
      </c>
      <c r="H775" s="268">
        <v>1</v>
      </c>
      <c r="I775" s="312"/>
      <c r="J775" s="317"/>
      <c r="K775" s="312"/>
      <c r="L775" s="317"/>
      <c r="M775" s="311"/>
      <c r="N775" s="317"/>
      <c r="O775" s="312"/>
    </row>
    <row r="776" spans="1:15" s="164" customFormat="1" x14ac:dyDescent="0.2">
      <c r="A776" s="235" t="s">
        <v>700</v>
      </c>
      <c r="B776" s="236" t="s">
        <v>129</v>
      </c>
      <c r="C776" s="237">
        <v>33077452</v>
      </c>
      <c r="D776" s="234" t="s">
        <v>741</v>
      </c>
      <c r="E776" s="265">
        <v>1</v>
      </c>
      <c r="F776" s="266">
        <v>1</v>
      </c>
      <c r="G776" s="267">
        <v>1</v>
      </c>
      <c r="H776" s="268">
        <v>1</v>
      </c>
      <c r="I776" s="267">
        <v>1</v>
      </c>
      <c r="J776" s="268">
        <v>1</v>
      </c>
      <c r="K776" s="269">
        <v>1</v>
      </c>
      <c r="L776" s="268">
        <v>1</v>
      </c>
      <c r="M776" s="267">
        <v>1</v>
      </c>
      <c r="N776" s="268">
        <v>1</v>
      </c>
      <c r="O776" s="267">
        <v>1</v>
      </c>
    </row>
    <row r="777" spans="1:15" s="164" customFormat="1" x14ac:dyDescent="0.2">
      <c r="A777" s="235" t="s">
        <v>700</v>
      </c>
      <c r="B777" s="236" t="s">
        <v>129</v>
      </c>
      <c r="C777" s="237">
        <v>33077487</v>
      </c>
      <c r="D777" s="234" t="s">
        <v>742</v>
      </c>
      <c r="E777" s="265">
        <v>1</v>
      </c>
      <c r="F777" s="266">
        <v>1</v>
      </c>
      <c r="G777" s="267">
        <v>1</v>
      </c>
      <c r="H777" s="268">
        <v>1</v>
      </c>
      <c r="I777" s="267">
        <v>1</v>
      </c>
      <c r="J777" s="268">
        <v>1</v>
      </c>
      <c r="K777" s="269">
        <v>1</v>
      </c>
      <c r="L777" s="268">
        <v>1</v>
      </c>
      <c r="M777" s="267">
        <v>1</v>
      </c>
      <c r="N777" s="268">
        <v>1</v>
      </c>
      <c r="O777" s="267">
        <v>1</v>
      </c>
    </row>
    <row r="778" spans="1:15" s="164" customFormat="1" x14ac:dyDescent="0.2">
      <c r="A778" s="235" t="s">
        <v>700</v>
      </c>
      <c r="B778" s="236" t="s">
        <v>129</v>
      </c>
      <c r="C778" s="237">
        <v>33077495</v>
      </c>
      <c r="D778" s="234" t="s">
        <v>743</v>
      </c>
      <c r="E778" s="265">
        <v>1</v>
      </c>
      <c r="F778" s="266">
        <v>1</v>
      </c>
      <c r="G778" s="267">
        <v>1</v>
      </c>
      <c r="H778" s="268">
        <v>1</v>
      </c>
      <c r="I778" s="267">
        <v>1</v>
      </c>
      <c r="J778" s="268">
        <v>1</v>
      </c>
      <c r="K778" s="269">
        <v>1</v>
      </c>
      <c r="L778" s="268">
        <v>1</v>
      </c>
      <c r="M778" s="267">
        <v>1</v>
      </c>
      <c r="N778" s="317"/>
      <c r="O778" s="312"/>
    </row>
    <row r="779" spans="1:15" s="164" customFormat="1" x14ac:dyDescent="0.2">
      <c r="A779" s="235" t="s">
        <v>700</v>
      </c>
      <c r="B779" s="236" t="s">
        <v>129</v>
      </c>
      <c r="C779" s="237">
        <v>33077509</v>
      </c>
      <c r="D779" s="234" t="s">
        <v>744</v>
      </c>
      <c r="E779" s="265">
        <v>1</v>
      </c>
      <c r="F779" s="266">
        <v>1</v>
      </c>
      <c r="G779" s="267">
        <v>1</v>
      </c>
      <c r="H779" s="268">
        <v>1</v>
      </c>
      <c r="I779" s="267">
        <v>1</v>
      </c>
      <c r="J779" s="268">
        <v>1</v>
      </c>
      <c r="K779" s="269">
        <v>1</v>
      </c>
      <c r="L779" s="268">
        <v>1</v>
      </c>
      <c r="M779" s="267">
        <v>1</v>
      </c>
      <c r="N779" s="268">
        <v>1</v>
      </c>
      <c r="O779" s="267">
        <v>1</v>
      </c>
    </row>
    <row r="780" spans="1:15" s="164" customFormat="1" x14ac:dyDescent="0.2">
      <c r="A780" s="235" t="s">
        <v>700</v>
      </c>
      <c r="B780" s="236" t="s">
        <v>129</v>
      </c>
      <c r="C780" s="237">
        <v>33077525</v>
      </c>
      <c r="D780" s="234" t="s">
        <v>745</v>
      </c>
      <c r="E780" s="265">
        <v>1</v>
      </c>
      <c r="F780" s="266">
        <v>1</v>
      </c>
      <c r="G780" s="267">
        <v>1</v>
      </c>
      <c r="H780" s="268">
        <v>1</v>
      </c>
      <c r="I780" s="267">
        <v>1</v>
      </c>
      <c r="J780" s="268">
        <v>1</v>
      </c>
      <c r="K780" s="269">
        <v>1</v>
      </c>
      <c r="L780" s="268">
        <v>1</v>
      </c>
      <c r="M780" s="267">
        <v>1</v>
      </c>
      <c r="N780" s="317"/>
      <c r="O780" s="312"/>
    </row>
    <row r="781" spans="1:15" s="164" customFormat="1" x14ac:dyDescent="0.2">
      <c r="A781" s="235" t="s">
        <v>700</v>
      </c>
      <c r="B781" s="236" t="s">
        <v>129</v>
      </c>
      <c r="C781" s="237">
        <v>33077568</v>
      </c>
      <c r="D781" s="234" t="s">
        <v>746</v>
      </c>
      <c r="E781" s="265">
        <v>1</v>
      </c>
      <c r="F781" s="266">
        <v>1</v>
      </c>
      <c r="G781" s="267">
        <v>1</v>
      </c>
      <c r="H781" s="268">
        <v>1</v>
      </c>
      <c r="I781" s="267">
        <v>1</v>
      </c>
      <c r="J781" s="268">
        <v>1</v>
      </c>
      <c r="K781" s="269">
        <v>1</v>
      </c>
      <c r="L781" s="268">
        <v>1</v>
      </c>
      <c r="M781" s="267">
        <v>1</v>
      </c>
      <c r="N781" s="268">
        <v>1</v>
      </c>
      <c r="O781" s="267">
        <v>1</v>
      </c>
    </row>
    <row r="782" spans="1:15" s="164" customFormat="1" x14ac:dyDescent="0.2">
      <c r="A782" s="235" t="s">
        <v>700</v>
      </c>
      <c r="B782" s="236" t="s">
        <v>129</v>
      </c>
      <c r="C782" s="237">
        <v>33077576</v>
      </c>
      <c r="D782" s="234" t="s">
        <v>747</v>
      </c>
      <c r="E782" s="265">
        <v>1</v>
      </c>
      <c r="F782" s="266">
        <v>1</v>
      </c>
      <c r="G782" s="267">
        <v>1</v>
      </c>
      <c r="H782" s="268">
        <v>1</v>
      </c>
      <c r="I782" s="267">
        <v>1</v>
      </c>
      <c r="J782" s="268">
        <v>1</v>
      </c>
      <c r="K782" s="312"/>
      <c r="L782" s="317"/>
      <c r="M782" s="311"/>
      <c r="N782" s="317"/>
      <c r="O782" s="312"/>
    </row>
    <row r="783" spans="1:15" s="164" customFormat="1" x14ac:dyDescent="0.2">
      <c r="A783" s="235" t="s">
        <v>700</v>
      </c>
      <c r="B783" s="236" t="s">
        <v>129</v>
      </c>
      <c r="C783" s="239">
        <v>33086427</v>
      </c>
      <c r="D783" s="234" t="s">
        <v>748</v>
      </c>
      <c r="E783" s="265">
        <v>1</v>
      </c>
      <c r="F783" s="266">
        <v>1</v>
      </c>
      <c r="G783" s="267">
        <v>1</v>
      </c>
      <c r="H783" s="268">
        <v>1</v>
      </c>
      <c r="I783" s="267">
        <v>1</v>
      </c>
      <c r="J783" s="268">
        <v>1</v>
      </c>
      <c r="K783" s="269">
        <v>1</v>
      </c>
      <c r="L783" s="268">
        <v>1</v>
      </c>
      <c r="M783" s="267">
        <v>1</v>
      </c>
      <c r="N783" s="268">
        <v>1</v>
      </c>
      <c r="O783" s="312"/>
    </row>
    <row r="784" spans="1:15" s="164" customFormat="1" ht="45.75" customHeight="1" x14ac:dyDescent="0.2">
      <c r="A784" s="235" t="s">
        <v>700</v>
      </c>
      <c r="B784" s="236" t="s">
        <v>129</v>
      </c>
      <c r="C784" s="237">
        <v>33087644</v>
      </c>
      <c r="D784" s="234" t="s">
        <v>749</v>
      </c>
      <c r="E784" s="265">
        <v>1</v>
      </c>
      <c r="F784" s="266">
        <v>1</v>
      </c>
      <c r="G784" s="267">
        <v>1</v>
      </c>
      <c r="H784" s="268">
        <v>1</v>
      </c>
      <c r="I784" s="267">
        <v>1</v>
      </c>
      <c r="J784" s="268">
        <v>1</v>
      </c>
      <c r="K784" s="269">
        <v>1</v>
      </c>
      <c r="L784" s="268">
        <v>1</v>
      </c>
      <c r="M784" s="267">
        <v>1</v>
      </c>
      <c r="N784" s="268">
        <v>1</v>
      </c>
      <c r="O784" s="267">
        <v>1</v>
      </c>
    </row>
    <row r="785" spans="1:15" s="164" customFormat="1" x14ac:dyDescent="0.2">
      <c r="A785" s="235" t="s">
        <v>700</v>
      </c>
      <c r="B785" s="236" t="s">
        <v>129</v>
      </c>
      <c r="C785" s="237">
        <v>33087725</v>
      </c>
      <c r="D785" s="234" t="s">
        <v>750</v>
      </c>
      <c r="E785" s="265">
        <v>1</v>
      </c>
      <c r="F785" s="266">
        <v>1</v>
      </c>
      <c r="G785" s="267">
        <v>1</v>
      </c>
      <c r="H785" s="268">
        <v>1</v>
      </c>
      <c r="I785" s="267">
        <v>1</v>
      </c>
      <c r="J785" s="268">
        <v>1</v>
      </c>
      <c r="K785" s="269">
        <v>1</v>
      </c>
      <c r="L785" s="268">
        <v>1</v>
      </c>
      <c r="M785" s="267">
        <v>1</v>
      </c>
      <c r="N785" s="268">
        <v>1</v>
      </c>
      <c r="O785" s="267">
        <v>1</v>
      </c>
    </row>
    <row r="786" spans="1:15" s="164" customFormat="1" x14ac:dyDescent="0.2">
      <c r="A786" s="235" t="s">
        <v>700</v>
      </c>
      <c r="B786" s="236" t="s">
        <v>129</v>
      </c>
      <c r="C786" s="237">
        <v>33087733</v>
      </c>
      <c r="D786" s="234" t="s">
        <v>751</v>
      </c>
      <c r="E786" s="265">
        <v>1</v>
      </c>
      <c r="F786" s="266">
        <v>1</v>
      </c>
      <c r="G786" s="267">
        <v>1</v>
      </c>
      <c r="H786" s="268">
        <v>1</v>
      </c>
      <c r="I786" s="267">
        <v>1</v>
      </c>
      <c r="J786" s="268">
        <v>1</v>
      </c>
      <c r="K786" s="269">
        <v>1</v>
      </c>
      <c r="L786" s="268">
        <v>1</v>
      </c>
      <c r="M786" s="267">
        <v>1</v>
      </c>
      <c r="N786" s="268">
        <v>1</v>
      </c>
      <c r="O786" s="267">
        <v>1</v>
      </c>
    </row>
    <row r="787" spans="1:15" s="164" customFormat="1" x14ac:dyDescent="0.2">
      <c r="A787" s="235" t="s">
        <v>700</v>
      </c>
      <c r="B787" s="236" t="s">
        <v>129</v>
      </c>
      <c r="C787" s="237">
        <v>33087750</v>
      </c>
      <c r="D787" s="234" t="s">
        <v>50</v>
      </c>
      <c r="E787" s="265">
        <v>1</v>
      </c>
      <c r="F787" s="266">
        <v>1</v>
      </c>
      <c r="G787" s="267">
        <v>1</v>
      </c>
      <c r="H787" s="268">
        <v>1</v>
      </c>
      <c r="I787" s="267">
        <v>1</v>
      </c>
      <c r="J787" s="268">
        <v>1</v>
      </c>
      <c r="K787" s="269">
        <v>1</v>
      </c>
      <c r="L787" s="268">
        <v>1</v>
      </c>
      <c r="M787" s="267">
        <v>1</v>
      </c>
      <c r="N787" s="268">
        <v>1</v>
      </c>
      <c r="O787" s="312"/>
    </row>
    <row r="788" spans="1:15" s="164" customFormat="1" x14ac:dyDescent="0.2">
      <c r="A788" s="235" t="s">
        <v>700</v>
      </c>
      <c r="B788" s="236" t="s">
        <v>129</v>
      </c>
      <c r="C788" s="237">
        <v>33097283</v>
      </c>
      <c r="D788" s="234" t="s">
        <v>752</v>
      </c>
      <c r="E788" s="265">
        <v>1</v>
      </c>
      <c r="F788" s="266">
        <v>1</v>
      </c>
      <c r="G788" s="267">
        <v>1</v>
      </c>
      <c r="H788" s="268">
        <v>1</v>
      </c>
      <c r="I788" s="320"/>
      <c r="J788" s="268">
        <v>1</v>
      </c>
      <c r="K788" s="320"/>
      <c r="L788" s="321"/>
      <c r="M788" s="319"/>
      <c r="N788" s="321"/>
      <c r="O788" s="312"/>
    </row>
    <row r="789" spans="1:15" s="164" customFormat="1" ht="22.5" x14ac:dyDescent="0.2">
      <c r="A789" s="235" t="s">
        <v>700</v>
      </c>
      <c r="B789" s="236" t="s">
        <v>129</v>
      </c>
      <c r="C789" s="237">
        <v>33102210</v>
      </c>
      <c r="D789" s="240" t="s">
        <v>753</v>
      </c>
      <c r="E789" s="265">
        <v>1</v>
      </c>
      <c r="F789" s="266">
        <v>1</v>
      </c>
      <c r="G789" s="267">
        <v>1</v>
      </c>
      <c r="H789" s="268">
        <v>1</v>
      </c>
      <c r="I789" s="267">
        <v>1</v>
      </c>
      <c r="J789" s="268">
        <v>1</v>
      </c>
      <c r="K789" s="269">
        <v>1</v>
      </c>
      <c r="L789" s="268">
        <v>1</v>
      </c>
      <c r="M789" s="267">
        <v>1</v>
      </c>
      <c r="N789" s="268">
        <v>1</v>
      </c>
      <c r="O789" s="267">
        <v>1</v>
      </c>
    </row>
    <row r="790" spans="1:15" s="164" customFormat="1" x14ac:dyDescent="0.2">
      <c r="A790" s="235" t="s">
        <v>700</v>
      </c>
      <c r="B790" s="236" t="s">
        <v>129</v>
      </c>
      <c r="C790" s="241">
        <v>33105065</v>
      </c>
      <c r="D790" s="234" t="s">
        <v>754</v>
      </c>
      <c r="E790" s="265">
        <v>1</v>
      </c>
      <c r="F790" s="266">
        <v>1</v>
      </c>
      <c r="G790" s="267">
        <v>1</v>
      </c>
      <c r="H790" s="268">
        <v>1</v>
      </c>
      <c r="I790" s="267">
        <v>1</v>
      </c>
      <c r="J790" s="268">
        <v>1</v>
      </c>
      <c r="K790" s="269">
        <v>1</v>
      </c>
      <c r="L790" s="268">
        <v>1</v>
      </c>
      <c r="M790" s="267">
        <v>1</v>
      </c>
      <c r="N790" s="268">
        <v>1</v>
      </c>
      <c r="O790" s="267">
        <v>1</v>
      </c>
    </row>
    <row r="791" spans="1:15" s="164" customFormat="1" x14ac:dyDescent="0.2">
      <c r="A791" s="235" t="s">
        <v>700</v>
      </c>
      <c r="B791" s="236" t="s">
        <v>129</v>
      </c>
      <c r="C791" s="237">
        <v>33105103</v>
      </c>
      <c r="D791" s="234" t="s">
        <v>755</v>
      </c>
      <c r="E791" s="265">
        <v>1</v>
      </c>
      <c r="F791" s="266">
        <v>1</v>
      </c>
      <c r="G791" s="312"/>
      <c r="H791" s="317"/>
      <c r="I791" s="312"/>
      <c r="J791" s="317"/>
      <c r="K791" s="322"/>
      <c r="L791" s="317"/>
      <c r="M791" s="311"/>
      <c r="N791" s="317"/>
      <c r="O791" s="312"/>
    </row>
    <row r="792" spans="1:15" s="164" customFormat="1" x14ac:dyDescent="0.2">
      <c r="A792" s="235" t="s">
        <v>700</v>
      </c>
      <c r="B792" s="236" t="s">
        <v>129</v>
      </c>
      <c r="C792" s="237">
        <v>33110638</v>
      </c>
      <c r="D792" s="234" t="s">
        <v>756</v>
      </c>
      <c r="E792" s="265">
        <v>1</v>
      </c>
      <c r="F792" s="266">
        <v>1</v>
      </c>
      <c r="G792" s="267">
        <v>1</v>
      </c>
      <c r="H792" s="268">
        <v>1</v>
      </c>
      <c r="I792" s="267">
        <v>1</v>
      </c>
      <c r="J792" s="268">
        <v>1</v>
      </c>
      <c r="K792" s="269">
        <v>1</v>
      </c>
      <c r="L792" s="268">
        <v>1</v>
      </c>
      <c r="M792" s="267">
        <v>1</v>
      </c>
      <c r="N792" s="268">
        <v>1</v>
      </c>
      <c r="O792" s="312"/>
    </row>
    <row r="793" spans="1:15" s="164" customFormat="1" x14ac:dyDescent="0.2">
      <c r="A793" s="235" t="s">
        <v>700</v>
      </c>
      <c r="B793" s="236" t="s">
        <v>129</v>
      </c>
      <c r="C793" s="323">
        <v>33125805</v>
      </c>
      <c r="D793" s="234" t="s">
        <v>757</v>
      </c>
      <c r="E793" s="265">
        <v>1</v>
      </c>
      <c r="F793" s="266">
        <v>1</v>
      </c>
      <c r="G793" s="267">
        <v>1</v>
      </c>
      <c r="H793" s="268">
        <v>1</v>
      </c>
      <c r="I793" s="267">
        <v>1</v>
      </c>
      <c r="J793" s="268">
        <v>1</v>
      </c>
      <c r="K793" s="269">
        <v>1</v>
      </c>
      <c r="L793" s="268">
        <v>1</v>
      </c>
      <c r="M793" s="267">
        <v>1</v>
      </c>
      <c r="N793" s="268">
        <v>1</v>
      </c>
      <c r="O793" s="312"/>
    </row>
    <row r="794" spans="1:15" s="164" customFormat="1" x14ac:dyDescent="0.2">
      <c r="A794" s="235" t="s">
        <v>700</v>
      </c>
      <c r="B794" s="236" t="s">
        <v>129</v>
      </c>
      <c r="C794" s="237">
        <v>33126105</v>
      </c>
      <c r="D794" s="234" t="s">
        <v>758</v>
      </c>
      <c r="E794" s="265">
        <v>1</v>
      </c>
      <c r="F794" s="266">
        <v>1</v>
      </c>
      <c r="G794" s="312"/>
      <c r="H794" s="317"/>
      <c r="I794" s="312"/>
      <c r="J794" s="317"/>
      <c r="K794" s="312"/>
      <c r="L794" s="317"/>
      <c r="M794" s="311"/>
      <c r="N794" s="317"/>
      <c r="O794" s="312"/>
    </row>
    <row r="795" spans="1:15" s="164" customFormat="1" x14ac:dyDescent="0.2">
      <c r="A795" s="235" t="s">
        <v>700</v>
      </c>
      <c r="B795" s="236" t="s">
        <v>129</v>
      </c>
      <c r="C795" s="237">
        <v>33126224</v>
      </c>
      <c r="D795" s="234" t="s">
        <v>759</v>
      </c>
      <c r="E795" s="265">
        <v>1</v>
      </c>
      <c r="F795" s="266">
        <v>1</v>
      </c>
      <c r="G795" s="267">
        <v>1</v>
      </c>
      <c r="H795" s="268">
        <v>1</v>
      </c>
      <c r="I795" s="267">
        <v>1</v>
      </c>
      <c r="J795" s="268">
        <v>1</v>
      </c>
      <c r="K795" s="269">
        <v>1</v>
      </c>
      <c r="L795" s="268">
        <v>1</v>
      </c>
      <c r="M795" s="267">
        <v>1</v>
      </c>
      <c r="N795" s="268">
        <v>1</v>
      </c>
      <c r="O795" s="267">
        <v>1</v>
      </c>
    </row>
    <row r="796" spans="1:15" s="164" customFormat="1" x14ac:dyDescent="0.2">
      <c r="A796" s="235" t="s">
        <v>700</v>
      </c>
      <c r="B796" s="236" t="s">
        <v>129</v>
      </c>
      <c r="C796" s="237">
        <v>33126232</v>
      </c>
      <c r="D796" s="234" t="s">
        <v>760</v>
      </c>
      <c r="E796" s="265">
        <v>1</v>
      </c>
      <c r="F796" s="266">
        <v>1</v>
      </c>
      <c r="G796" s="267">
        <v>1</v>
      </c>
      <c r="H796" s="268">
        <v>1</v>
      </c>
      <c r="I796" s="267">
        <v>1</v>
      </c>
      <c r="J796" s="268">
        <v>1</v>
      </c>
      <c r="K796" s="269">
        <v>1</v>
      </c>
      <c r="L796" s="268">
        <v>1</v>
      </c>
      <c r="M796" s="267">
        <v>1</v>
      </c>
      <c r="N796" s="268">
        <v>1</v>
      </c>
      <c r="O796" s="267">
        <v>1</v>
      </c>
    </row>
    <row r="797" spans="1:15" s="164" customFormat="1" x14ac:dyDescent="0.2">
      <c r="A797" s="235" t="s">
        <v>700</v>
      </c>
      <c r="B797" s="236" t="s">
        <v>129</v>
      </c>
      <c r="C797" s="237">
        <v>33126755</v>
      </c>
      <c r="D797" s="234" t="s">
        <v>761</v>
      </c>
      <c r="E797" s="265">
        <v>1</v>
      </c>
      <c r="F797" s="266">
        <v>1</v>
      </c>
      <c r="G797" s="267">
        <v>1</v>
      </c>
      <c r="H797" s="268">
        <v>1</v>
      </c>
      <c r="I797" s="267">
        <v>1</v>
      </c>
      <c r="J797" s="268">
        <v>1</v>
      </c>
      <c r="K797" s="269">
        <v>1</v>
      </c>
      <c r="L797" s="268">
        <v>1</v>
      </c>
      <c r="M797" s="267">
        <v>1</v>
      </c>
      <c r="N797" s="268">
        <v>1</v>
      </c>
      <c r="O797" s="267">
        <v>1</v>
      </c>
    </row>
    <row r="798" spans="1:15" s="164" customFormat="1" x14ac:dyDescent="0.2">
      <c r="A798" s="235" t="s">
        <v>700</v>
      </c>
      <c r="B798" s="236" t="s">
        <v>129</v>
      </c>
      <c r="C798" s="237">
        <v>33126941</v>
      </c>
      <c r="D798" s="234" t="s">
        <v>762</v>
      </c>
      <c r="E798" s="265">
        <v>1</v>
      </c>
      <c r="F798" s="266">
        <v>1</v>
      </c>
      <c r="G798" s="267">
        <v>1</v>
      </c>
      <c r="H798" s="268">
        <v>1</v>
      </c>
      <c r="I798" s="267">
        <v>1</v>
      </c>
      <c r="J798" s="268">
        <v>1</v>
      </c>
      <c r="K798" s="269">
        <v>1</v>
      </c>
      <c r="L798" s="268">
        <v>1</v>
      </c>
      <c r="M798" s="267">
        <v>1</v>
      </c>
      <c r="N798" s="317"/>
      <c r="O798" s="312"/>
    </row>
    <row r="799" spans="1:15" s="164" customFormat="1" x14ac:dyDescent="0.2">
      <c r="A799" s="235" t="s">
        <v>700</v>
      </c>
      <c r="B799" s="236" t="s">
        <v>129</v>
      </c>
      <c r="C799" s="237">
        <v>33134049</v>
      </c>
      <c r="D799" s="240" t="s">
        <v>763</v>
      </c>
      <c r="E799" s="265">
        <v>1</v>
      </c>
      <c r="F799" s="266">
        <v>1</v>
      </c>
      <c r="G799" s="267">
        <v>1</v>
      </c>
      <c r="H799" s="268">
        <v>1</v>
      </c>
      <c r="I799" s="267">
        <v>1</v>
      </c>
      <c r="J799" s="268">
        <v>1</v>
      </c>
      <c r="K799" s="269">
        <v>1</v>
      </c>
      <c r="L799" s="268">
        <v>1</v>
      </c>
      <c r="M799" s="267">
        <v>1</v>
      </c>
      <c r="N799" s="268">
        <v>1</v>
      </c>
      <c r="O799" s="267">
        <v>1</v>
      </c>
    </row>
    <row r="800" spans="1:15" s="164" customFormat="1" ht="13.5" customHeight="1" x14ac:dyDescent="0.2">
      <c r="A800" s="235" t="s">
        <v>700</v>
      </c>
      <c r="B800" s="236" t="s">
        <v>129</v>
      </c>
      <c r="C800" s="237">
        <v>33183724</v>
      </c>
      <c r="D800" s="234" t="s">
        <v>764</v>
      </c>
      <c r="E800" s="265">
        <v>1</v>
      </c>
      <c r="F800" s="266">
        <v>1</v>
      </c>
      <c r="G800" s="267">
        <v>1</v>
      </c>
      <c r="H800" s="268">
        <v>1</v>
      </c>
      <c r="I800" s="267">
        <v>1</v>
      </c>
      <c r="J800" s="268">
        <v>1</v>
      </c>
      <c r="K800" s="269">
        <v>1</v>
      </c>
      <c r="L800" s="268">
        <v>1</v>
      </c>
      <c r="M800" s="267">
        <v>1</v>
      </c>
      <c r="N800" s="268">
        <v>1</v>
      </c>
      <c r="O800" s="267">
        <v>1</v>
      </c>
    </row>
    <row r="801" spans="1:15" s="164" customFormat="1" x14ac:dyDescent="0.2">
      <c r="A801" s="223" t="s">
        <v>700</v>
      </c>
      <c r="B801" s="236" t="s">
        <v>129</v>
      </c>
      <c r="C801" s="237">
        <v>33138648</v>
      </c>
      <c r="D801" s="234" t="s">
        <v>765</v>
      </c>
      <c r="E801" s="265">
        <v>1</v>
      </c>
      <c r="F801" s="266">
        <v>1</v>
      </c>
      <c r="G801" s="267">
        <v>1</v>
      </c>
      <c r="H801" s="268">
        <v>1</v>
      </c>
      <c r="I801" s="267">
        <v>1</v>
      </c>
      <c r="J801" s="268">
        <v>1</v>
      </c>
      <c r="K801" s="269">
        <v>1</v>
      </c>
      <c r="L801" s="268">
        <v>1</v>
      </c>
      <c r="M801" s="267">
        <v>1</v>
      </c>
      <c r="N801" s="268">
        <v>1</v>
      </c>
      <c r="O801" s="267">
        <v>1</v>
      </c>
    </row>
    <row r="802" spans="1:15" s="164" customFormat="1" x14ac:dyDescent="0.2">
      <c r="A802" s="235" t="s">
        <v>700</v>
      </c>
      <c r="B802" s="236" t="s">
        <v>129</v>
      </c>
      <c r="C802" s="237">
        <v>33173010</v>
      </c>
      <c r="D802" s="234" t="s">
        <v>766</v>
      </c>
      <c r="E802" s="265">
        <v>1</v>
      </c>
      <c r="F802" s="266">
        <v>1</v>
      </c>
      <c r="G802" s="267">
        <v>1</v>
      </c>
      <c r="H802" s="268">
        <v>1</v>
      </c>
      <c r="I802" s="267">
        <v>1</v>
      </c>
      <c r="J802" s="268">
        <v>1</v>
      </c>
      <c r="K802" s="269">
        <v>1</v>
      </c>
      <c r="L802" s="268">
        <v>1</v>
      </c>
      <c r="M802" s="267">
        <v>1</v>
      </c>
      <c r="N802" s="268">
        <v>1</v>
      </c>
      <c r="O802" s="267">
        <v>1</v>
      </c>
    </row>
    <row r="803" spans="1:15" s="164" customFormat="1" x14ac:dyDescent="0.2">
      <c r="A803" s="235" t="s">
        <v>700</v>
      </c>
      <c r="B803" s="236" t="s">
        <v>129</v>
      </c>
      <c r="C803" s="237">
        <v>33271208</v>
      </c>
      <c r="D803" s="234" t="s">
        <v>767</v>
      </c>
      <c r="E803" s="265">
        <v>1</v>
      </c>
      <c r="F803" s="266">
        <v>1</v>
      </c>
      <c r="G803" s="267">
        <v>1</v>
      </c>
      <c r="H803" s="268">
        <v>1</v>
      </c>
      <c r="I803" s="267">
        <v>1</v>
      </c>
      <c r="J803" s="268">
        <v>1</v>
      </c>
      <c r="K803" s="269">
        <v>1</v>
      </c>
      <c r="L803" s="268">
        <v>1</v>
      </c>
      <c r="M803" s="267">
        <v>1</v>
      </c>
      <c r="N803" s="268">
        <v>1</v>
      </c>
      <c r="O803" s="267">
        <v>1</v>
      </c>
    </row>
    <row r="804" spans="1:15" s="164" customFormat="1" x14ac:dyDescent="0.2">
      <c r="A804" s="235" t="s">
        <v>700</v>
      </c>
      <c r="B804" s="236" t="s">
        <v>129</v>
      </c>
      <c r="C804" s="237">
        <v>33439222</v>
      </c>
      <c r="D804" s="242" t="s">
        <v>768</v>
      </c>
      <c r="E804" s="265">
        <v>1</v>
      </c>
      <c r="F804" s="266">
        <v>1</v>
      </c>
      <c r="G804" s="267">
        <v>1</v>
      </c>
      <c r="H804" s="268">
        <v>1</v>
      </c>
      <c r="I804" s="267">
        <v>1</v>
      </c>
      <c r="J804" s="268">
        <v>1</v>
      </c>
      <c r="K804" s="269">
        <v>1</v>
      </c>
      <c r="L804" s="268">
        <v>1</v>
      </c>
      <c r="M804" s="267">
        <v>1</v>
      </c>
      <c r="N804" s="268">
        <v>1</v>
      </c>
      <c r="O804" s="267">
        <v>1</v>
      </c>
    </row>
    <row r="805" spans="1:15" x14ac:dyDescent="0.2">
      <c r="A805" s="224" t="s">
        <v>769</v>
      </c>
      <c r="B805" s="224" t="s">
        <v>122</v>
      </c>
      <c r="C805" s="224">
        <v>33046247</v>
      </c>
      <c r="D805" s="224" t="s">
        <v>770</v>
      </c>
      <c r="E805" s="265">
        <v>1</v>
      </c>
      <c r="F805" s="266">
        <v>1</v>
      </c>
      <c r="G805" s="267">
        <v>1</v>
      </c>
      <c r="H805" s="268">
        <v>1</v>
      </c>
      <c r="I805" s="267">
        <v>1</v>
      </c>
      <c r="J805" s="268">
        <v>1</v>
      </c>
      <c r="K805" s="269">
        <v>1</v>
      </c>
      <c r="L805" s="268">
        <v>1</v>
      </c>
      <c r="M805" s="267">
        <v>1</v>
      </c>
      <c r="N805" s="268">
        <v>1</v>
      </c>
      <c r="O805" s="267">
        <v>1</v>
      </c>
    </row>
    <row r="806" spans="1:15" x14ac:dyDescent="0.2">
      <c r="A806" s="224" t="s">
        <v>769</v>
      </c>
      <c r="B806" s="224" t="s">
        <v>122</v>
      </c>
      <c r="C806" s="224">
        <v>33046263</v>
      </c>
      <c r="D806" s="224" t="s">
        <v>771</v>
      </c>
      <c r="E806" s="265">
        <v>1</v>
      </c>
      <c r="F806" s="266">
        <v>1</v>
      </c>
      <c r="G806" s="267">
        <v>1</v>
      </c>
      <c r="H806" s="268">
        <v>1</v>
      </c>
      <c r="I806" s="267">
        <v>1</v>
      </c>
      <c r="J806" s="268">
        <v>1</v>
      </c>
      <c r="K806" s="269">
        <v>1</v>
      </c>
      <c r="L806" s="268">
        <v>1</v>
      </c>
      <c r="M806" s="267">
        <v>1</v>
      </c>
      <c r="N806" s="268">
        <v>1</v>
      </c>
      <c r="O806" s="267">
        <v>1</v>
      </c>
    </row>
    <row r="807" spans="1:15" x14ac:dyDescent="0.2">
      <c r="A807" s="224" t="s">
        <v>769</v>
      </c>
      <c r="B807" s="224" t="s">
        <v>122</v>
      </c>
      <c r="C807" s="224">
        <v>33046514</v>
      </c>
      <c r="D807" s="224" t="s">
        <v>772</v>
      </c>
      <c r="E807" s="265">
        <v>1</v>
      </c>
      <c r="F807" s="266">
        <v>1</v>
      </c>
      <c r="G807" s="267">
        <v>1</v>
      </c>
      <c r="H807" s="268">
        <v>1</v>
      </c>
      <c r="I807" s="267">
        <v>1</v>
      </c>
      <c r="J807" s="268">
        <v>1</v>
      </c>
      <c r="K807" s="269">
        <v>1</v>
      </c>
      <c r="L807" s="268">
        <v>1</v>
      </c>
      <c r="M807" s="267">
        <v>1</v>
      </c>
      <c r="N807" s="266"/>
      <c r="O807" s="277"/>
    </row>
    <row r="808" spans="1:15" x14ac:dyDescent="0.2">
      <c r="A808" s="224" t="s">
        <v>769</v>
      </c>
      <c r="B808" s="224" t="s">
        <v>122</v>
      </c>
      <c r="C808" s="224">
        <v>33046522</v>
      </c>
      <c r="D808" s="224" t="s">
        <v>773</v>
      </c>
      <c r="E808" s="265">
        <v>1</v>
      </c>
      <c r="F808" s="266">
        <v>1</v>
      </c>
      <c r="G808" s="267">
        <v>1</v>
      </c>
      <c r="H808" s="268">
        <v>1</v>
      </c>
      <c r="I808" s="267">
        <v>1</v>
      </c>
      <c r="J808" s="268">
        <v>1</v>
      </c>
      <c r="K808" s="269">
        <v>1</v>
      </c>
      <c r="L808" s="268">
        <v>1</v>
      </c>
      <c r="M808" s="267">
        <v>1</v>
      </c>
      <c r="N808" s="268">
        <v>1</v>
      </c>
      <c r="O808" s="267">
        <v>1</v>
      </c>
    </row>
    <row r="809" spans="1:15" ht="14.25" customHeight="1" x14ac:dyDescent="0.2">
      <c r="A809" s="224" t="s">
        <v>769</v>
      </c>
      <c r="B809" s="224" t="s">
        <v>122</v>
      </c>
      <c r="C809" s="224">
        <v>33046530</v>
      </c>
      <c r="D809" s="224" t="s">
        <v>774</v>
      </c>
      <c r="E809" s="265">
        <v>1</v>
      </c>
      <c r="F809" s="266">
        <v>1</v>
      </c>
      <c r="G809" s="267">
        <v>1</v>
      </c>
      <c r="H809" s="268">
        <v>1</v>
      </c>
      <c r="I809" s="267">
        <v>1</v>
      </c>
      <c r="J809" s="268">
        <v>1</v>
      </c>
      <c r="K809" s="269">
        <v>1</v>
      </c>
      <c r="L809" s="268">
        <v>1</v>
      </c>
      <c r="M809" s="267">
        <v>1</v>
      </c>
      <c r="N809" s="268">
        <v>1</v>
      </c>
      <c r="O809" s="267">
        <v>1</v>
      </c>
    </row>
    <row r="810" spans="1:15" ht="14.25" customHeight="1" x14ac:dyDescent="0.2">
      <c r="A810" s="224" t="s">
        <v>769</v>
      </c>
      <c r="B810" s="224" t="s">
        <v>122</v>
      </c>
      <c r="C810" s="224">
        <v>33046565</v>
      </c>
      <c r="D810" s="224" t="s">
        <v>775</v>
      </c>
      <c r="E810" s="265">
        <v>1</v>
      </c>
      <c r="F810" s="266">
        <v>1</v>
      </c>
      <c r="G810" s="267">
        <v>1</v>
      </c>
      <c r="H810" s="268">
        <v>1</v>
      </c>
      <c r="I810" s="267">
        <v>1</v>
      </c>
      <c r="J810" s="268">
        <v>1</v>
      </c>
      <c r="K810" s="269">
        <v>1</v>
      </c>
      <c r="L810" s="268">
        <v>1</v>
      </c>
      <c r="M810" s="267">
        <v>1</v>
      </c>
      <c r="N810" s="268">
        <v>1</v>
      </c>
      <c r="O810" s="267">
        <v>1</v>
      </c>
    </row>
    <row r="811" spans="1:15" x14ac:dyDescent="0.2">
      <c r="A811" s="224" t="s">
        <v>769</v>
      </c>
      <c r="B811" s="224" t="s">
        <v>122</v>
      </c>
      <c r="C811" s="224">
        <v>33046573</v>
      </c>
      <c r="D811" s="224" t="s">
        <v>776</v>
      </c>
      <c r="E811" s="265">
        <v>1</v>
      </c>
      <c r="F811" s="266">
        <v>1</v>
      </c>
      <c r="G811" s="267">
        <v>1</v>
      </c>
      <c r="H811" s="268">
        <v>1</v>
      </c>
      <c r="I811" s="267">
        <v>1</v>
      </c>
      <c r="J811" s="268">
        <v>1</v>
      </c>
      <c r="K811" s="269">
        <v>1</v>
      </c>
      <c r="L811" s="268">
        <v>1</v>
      </c>
      <c r="M811" s="267">
        <v>1</v>
      </c>
      <c r="N811" s="268">
        <v>1</v>
      </c>
      <c r="O811" s="277"/>
    </row>
    <row r="812" spans="1:15" ht="12.75" customHeight="1" x14ac:dyDescent="0.2">
      <c r="A812" s="224" t="s">
        <v>769</v>
      </c>
      <c r="B812" s="224" t="s">
        <v>122</v>
      </c>
      <c r="C812" s="224">
        <v>33046581</v>
      </c>
      <c r="D812" s="224" t="s">
        <v>777</v>
      </c>
      <c r="E812" s="265">
        <v>1</v>
      </c>
      <c r="F812" s="266">
        <v>1</v>
      </c>
      <c r="G812" s="267">
        <v>1</v>
      </c>
      <c r="H812" s="268">
        <v>1</v>
      </c>
      <c r="I812" s="267">
        <v>1</v>
      </c>
      <c r="J812" s="268">
        <v>1</v>
      </c>
      <c r="K812" s="277"/>
      <c r="L812" s="266"/>
      <c r="M812" s="277"/>
      <c r="N812" s="266"/>
      <c r="O812" s="277"/>
    </row>
    <row r="813" spans="1:15" x14ac:dyDescent="0.2">
      <c r="A813" s="224" t="s">
        <v>769</v>
      </c>
      <c r="B813" s="224" t="s">
        <v>122</v>
      </c>
      <c r="C813" s="224">
        <v>33046603</v>
      </c>
      <c r="D813" s="224" t="s">
        <v>778</v>
      </c>
      <c r="E813" s="265">
        <v>1</v>
      </c>
      <c r="F813" s="266">
        <v>1</v>
      </c>
      <c r="G813" s="267">
        <v>1</v>
      </c>
      <c r="H813" s="268">
        <v>1</v>
      </c>
      <c r="I813" s="267">
        <v>1</v>
      </c>
      <c r="J813" s="268">
        <v>1</v>
      </c>
      <c r="K813" s="269">
        <v>1</v>
      </c>
      <c r="L813" s="268">
        <v>1</v>
      </c>
      <c r="M813" s="267">
        <v>1</v>
      </c>
      <c r="N813" s="266"/>
      <c r="O813" s="277"/>
    </row>
    <row r="814" spans="1:15" x14ac:dyDescent="0.2">
      <c r="A814" s="224" t="s">
        <v>769</v>
      </c>
      <c r="B814" s="224" t="s">
        <v>122</v>
      </c>
      <c r="C814" s="224">
        <v>33046620</v>
      </c>
      <c r="D814" s="224" t="s">
        <v>779</v>
      </c>
      <c r="E814" s="265">
        <v>1</v>
      </c>
      <c r="F814" s="266">
        <v>1</v>
      </c>
      <c r="G814" s="267">
        <v>1</v>
      </c>
      <c r="H814" s="268">
        <v>1</v>
      </c>
      <c r="I814" s="267">
        <v>1</v>
      </c>
      <c r="J814" s="268">
        <v>1</v>
      </c>
      <c r="K814" s="269">
        <v>1</v>
      </c>
      <c r="L814" s="268">
        <v>1</v>
      </c>
      <c r="M814" s="267">
        <v>1</v>
      </c>
      <c r="N814" s="268">
        <v>1</v>
      </c>
      <c r="O814" s="267">
        <v>1</v>
      </c>
    </row>
    <row r="815" spans="1:15" x14ac:dyDescent="0.2">
      <c r="A815" s="224" t="s">
        <v>769</v>
      </c>
      <c r="B815" s="224" t="s">
        <v>122</v>
      </c>
      <c r="C815" s="224">
        <v>33046646</v>
      </c>
      <c r="D815" s="224" t="s">
        <v>780</v>
      </c>
      <c r="E815" s="265">
        <v>1</v>
      </c>
      <c r="F815" s="266">
        <v>1</v>
      </c>
      <c r="G815" s="267">
        <v>1</v>
      </c>
      <c r="H815" s="268">
        <v>1</v>
      </c>
      <c r="I815" s="267">
        <v>1</v>
      </c>
      <c r="J815" s="268">
        <v>1</v>
      </c>
      <c r="K815" s="269">
        <v>1</v>
      </c>
      <c r="L815" s="268">
        <v>1</v>
      </c>
      <c r="M815" s="267">
        <v>1</v>
      </c>
      <c r="N815" s="268">
        <v>1</v>
      </c>
      <c r="O815" s="267">
        <v>1</v>
      </c>
    </row>
    <row r="816" spans="1:15" x14ac:dyDescent="0.2">
      <c r="A816" s="224" t="s">
        <v>769</v>
      </c>
      <c r="B816" s="224" t="s">
        <v>122</v>
      </c>
      <c r="C816" s="224">
        <v>33046654</v>
      </c>
      <c r="D816" s="224" t="s">
        <v>781</v>
      </c>
      <c r="E816" s="265">
        <v>1</v>
      </c>
      <c r="F816" s="266">
        <v>1</v>
      </c>
      <c r="G816" s="267">
        <v>1</v>
      </c>
      <c r="H816" s="268">
        <v>1</v>
      </c>
      <c r="I816" s="267">
        <v>1</v>
      </c>
      <c r="J816" s="268">
        <v>1</v>
      </c>
      <c r="K816" s="269">
        <v>1</v>
      </c>
      <c r="L816" s="268">
        <v>1</v>
      </c>
      <c r="M816" s="267">
        <v>1</v>
      </c>
      <c r="N816" s="268">
        <v>1</v>
      </c>
      <c r="O816" s="267">
        <v>1</v>
      </c>
    </row>
    <row r="817" spans="1:15" x14ac:dyDescent="0.2">
      <c r="A817" s="224" t="s">
        <v>769</v>
      </c>
      <c r="B817" s="224" t="s">
        <v>122</v>
      </c>
      <c r="C817" s="224">
        <v>33046662</v>
      </c>
      <c r="D817" s="224" t="s">
        <v>782</v>
      </c>
      <c r="E817" s="265">
        <v>1</v>
      </c>
      <c r="F817" s="266">
        <v>1</v>
      </c>
      <c r="G817" s="267">
        <v>1</v>
      </c>
      <c r="H817" s="268">
        <v>1</v>
      </c>
      <c r="I817" s="267">
        <v>1</v>
      </c>
      <c r="J817" s="268">
        <v>1</v>
      </c>
      <c r="K817" s="277"/>
      <c r="L817" s="266"/>
      <c r="M817" s="277"/>
      <c r="N817" s="266"/>
      <c r="O817" s="277"/>
    </row>
    <row r="818" spans="1:15" x14ac:dyDescent="0.2">
      <c r="A818" s="224" t="s">
        <v>769</v>
      </c>
      <c r="B818" s="224" t="s">
        <v>122</v>
      </c>
      <c r="C818" s="224">
        <v>33046743</v>
      </c>
      <c r="D818" s="224" t="s">
        <v>783</v>
      </c>
      <c r="E818" s="265">
        <v>1</v>
      </c>
      <c r="F818" s="266">
        <v>1</v>
      </c>
      <c r="G818" s="267">
        <v>1</v>
      </c>
      <c r="H818" s="268">
        <v>1</v>
      </c>
      <c r="I818" s="267">
        <v>1</v>
      </c>
      <c r="J818" s="268">
        <v>1</v>
      </c>
      <c r="K818" s="269">
        <v>1</v>
      </c>
      <c r="L818" s="268">
        <v>1</v>
      </c>
      <c r="M818" s="267">
        <v>1</v>
      </c>
      <c r="N818" s="268">
        <v>1</v>
      </c>
      <c r="O818" s="267">
        <v>1</v>
      </c>
    </row>
    <row r="819" spans="1:15" x14ac:dyDescent="0.2">
      <c r="A819" s="224" t="s">
        <v>769</v>
      </c>
      <c r="B819" s="224" t="s">
        <v>122</v>
      </c>
      <c r="C819" s="224">
        <v>33046751</v>
      </c>
      <c r="D819" s="224" t="s">
        <v>784</v>
      </c>
      <c r="E819" s="265">
        <v>1</v>
      </c>
      <c r="F819" s="266">
        <v>1</v>
      </c>
      <c r="G819" s="267">
        <v>1</v>
      </c>
      <c r="H819" s="268">
        <v>1</v>
      </c>
      <c r="I819" s="267">
        <v>1</v>
      </c>
      <c r="J819" s="268">
        <v>1</v>
      </c>
      <c r="K819" s="269">
        <v>1</v>
      </c>
      <c r="L819" s="268">
        <v>1</v>
      </c>
      <c r="M819" s="267">
        <v>1</v>
      </c>
      <c r="N819" s="268">
        <v>1</v>
      </c>
      <c r="O819" s="267">
        <v>1</v>
      </c>
    </row>
    <row r="820" spans="1:15" x14ac:dyDescent="0.2">
      <c r="A820" s="224" t="s">
        <v>769</v>
      </c>
      <c r="B820" s="224" t="s">
        <v>122</v>
      </c>
      <c r="C820" s="224">
        <v>33046778</v>
      </c>
      <c r="D820" s="224" t="s">
        <v>785</v>
      </c>
      <c r="E820" s="265">
        <v>1</v>
      </c>
      <c r="F820" s="266">
        <v>1</v>
      </c>
      <c r="G820" s="267">
        <v>1</v>
      </c>
      <c r="H820" s="268">
        <v>1</v>
      </c>
      <c r="I820" s="267">
        <v>1</v>
      </c>
      <c r="J820" s="268">
        <v>1</v>
      </c>
      <c r="K820" s="269">
        <v>1</v>
      </c>
      <c r="L820" s="268">
        <v>1</v>
      </c>
      <c r="M820" s="267">
        <v>1</v>
      </c>
      <c r="N820" s="268">
        <v>1</v>
      </c>
      <c r="O820" s="267">
        <v>1</v>
      </c>
    </row>
    <row r="821" spans="1:15" x14ac:dyDescent="0.2">
      <c r="A821" s="224" t="s">
        <v>769</v>
      </c>
      <c r="B821" s="224" t="s">
        <v>122</v>
      </c>
      <c r="C821" s="224">
        <v>33046786</v>
      </c>
      <c r="D821" s="224" t="s">
        <v>786</v>
      </c>
      <c r="E821" s="265">
        <v>1</v>
      </c>
      <c r="F821" s="266">
        <v>1</v>
      </c>
      <c r="G821" s="267">
        <v>1</v>
      </c>
      <c r="H821" s="268">
        <v>1</v>
      </c>
      <c r="I821" s="267">
        <v>1</v>
      </c>
      <c r="J821" s="268">
        <v>1</v>
      </c>
      <c r="K821" s="269">
        <v>1</v>
      </c>
      <c r="L821" s="268">
        <v>1</v>
      </c>
      <c r="M821" s="267">
        <v>1</v>
      </c>
      <c r="N821" s="268">
        <v>1</v>
      </c>
      <c r="O821" s="267">
        <v>1</v>
      </c>
    </row>
    <row r="822" spans="1:15" x14ac:dyDescent="0.2">
      <c r="A822" s="224" t="s">
        <v>769</v>
      </c>
      <c r="B822" s="224" t="s">
        <v>122</v>
      </c>
      <c r="C822" s="224">
        <v>33046794</v>
      </c>
      <c r="D822" s="224" t="s">
        <v>787</v>
      </c>
      <c r="E822" s="265">
        <v>1</v>
      </c>
      <c r="F822" s="266">
        <v>1</v>
      </c>
      <c r="G822" s="267">
        <v>1</v>
      </c>
      <c r="H822" s="268">
        <v>1</v>
      </c>
      <c r="I822" s="267">
        <v>1</v>
      </c>
      <c r="J822" s="268">
        <v>1</v>
      </c>
      <c r="K822" s="269">
        <v>1</v>
      </c>
      <c r="L822" s="268">
        <v>1</v>
      </c>
      <c r="M822" s="267">
        <v>1</v>
      </c>
      <c r="N822" s="268">
        <v>1</v>
      </c>
      <c r="O822" s="267">
        <v>1</v>
      </c>
    </row>
    <row r="823" spans="1:15" x14ac:dyDescent="0.2">
      <c r="A823" s="224" t="s">
        <v>769</v>
      </c>
      <c r="B823" s="224" t="s">
        <v>122</v>
      </c>
      <c r="C823" s="224">
        <v>33046808</v>
      </c>
      <c r="D823" s="224" t="s">
        <v>788</v>
      </c>
      <c r="E823" s="265">
        <v>1</v>
      </c>
      <c r="F823" s="266">
        <v>1</v>
      </c>
      <c r="G823" s="267">
        <v>1</v>
      </c>
      <c r="H823" s="268">
        <v>1</v>
      </c>
      <c r="I823" s="267">
        <v>1</v>
      </c>
      <c r="J823" s="268">
        <v>1</v>
      </c>
      <c r="K823" s="269">
        <v>1</v>
      </c>
      <c r="L823" s="268">
        <v>1</v>
      </c>
      <c r="M823" s="267">
        <v>1</v>
      </c>
      <c r="N823" s="268">
        <v>1</v>
      </c>
      <c r="O823" s="267">
        <v>1</v>
      </c>
    </row>
    <row r="824" spans="1:15" x14ac:dyDescent="0.2">
      <c r="A824" s="224" t="s">
        <v>769</v>
      </c>
      <c r="B824" s="224" t="s">
        <v>122</v>
      </c>
      <c r="C824" s="224">
        <v>33046816</v>
      </c>
      <c r="D824" s="224" t="s">
        <v>789</v>
      </c>
      <c r="E824" s="265">
        <v>1</v>
      </c>
      <c r="F824" s="266">
        <v>1</v>
      </c>
      <c r="G824" s="267">
        <v>1</v>
      </c>
      <c r="H824" s="268">
        <v>1</v>
      </c>
      <c r="I824" s="267">
        <v>1</v>
      </c>
      <c r="J824" s="268">
        <v>1</v>
      </c>
      <c r="K824" s="269">
        <v>1</v>
      </c>
      <c r="L824" s="268">
        <v>1</v>
      </c>
      <c r="M824" s="267">
        <v>1</v>
      </c>
      <c r="N824" s="268">
        <v>1</v>
      </c>
      <c r="O824" s="267">
        <v>1</v>
      </c>
    </row>
    <row r="825" spans="1:15" x14ac:dyDescent="0.2">
      <c r="A825" s="224" t="s">
        <v>769</v>
      </c>
      <c r="B825" s="224" t="s">
        <v>122</v>
      </c>
      <c r="C825" s="224">
        <v>33046824</v>
      </c>
      <c r="D825" s="224" t="s">
        <v>790</v>
      </c>
      <c r="E825" s="265">
        <v>1</v>
      </c>
      <c r="F825" s="266">
        <v>1</v>
      </c>
      <c r="G825" s="267">
        <v>1</v>
      </c>
      <c r="H825" s="268">
        <v>1</v>
      </c>
      <c r="I825" s="267">
        <v>1</v>
      </c>
      <c r="J825" s="268">
        <v>1</v>
      </c>
      <c r="K825" s="269">
        <v>1</v>
      </c>
      <c r="L825" s="268">
        <v>1</v>
      </c>
      <c r="M825" s="267">
        <v>1</v>
      </c>
      <c r="N825" s="268">
        <v>1</v>
      </c>
      <c r="O825" s="267">
        <v>1</v>
      </c>
    </row>
    <row r="826" spans="1:15" x14ac:dyDescent="0.2">
      <c r="A826" s="224" t="s">
        <v>769</v>
      </c>
      <c r="B826" s="224" t="s">
        <v>122</v>
      </c>
      <c r="C826" s="224">
        <v>33046867</v>
      </c>
      <c r="D826" s="224" t="s">
        <v>791</v>
      </c>
      <c r="E826" s="265">
        <v>1</v>
      </c>
      <c r="F826" s="266">
        <v>1</v>
      </c>
      <c r="G826" s="267">
        <v>1</v>
      </c>
      <c r="H826" s="268">
        <v>1</v>
      </c>
      <c r="I826" s="267">
        <v>1</v>
      </c>
      <c r="J826" s="268">
        <v>1</v>
      </c>
      <c r="K826" s="269">
        <v>1</v>
      </c>
      <c r="L826" s="268">
        <v>1</v>
      </c>
      <c r="M826" s="267">
        <v>1</v>
      </c>
      <c r="N826" s="268">
        <v>1</v>
      </c>
      <c r="O826" s="267">
        <v>1</v>
      </c>
    </row>
    <row r="827" spans="1:15" x14ac:dyDescent="0.2">
      <c r="A827" s="224" t="s">
        <v>769</v>
      </c>
      <c r="B827" s="224" t="s">
        <v>122</v>
      </c>
      <c r="C827" s="224">
        <v>33047243</v>
      </c>
      <c r="D827" s="224" t="s">
        <v>792</v>
      </c>
      <c r="E827" s="265">
        <v>1</v>
      </c>
      <c r="F827" s="266">
        <v>1</v>
      </c>
      <c r="G827" s="267">
        <v>1</v>
      </c>
      <c r="H827" s="268">
        <v>1</v>
      </c>
      <c r="I827" s="267">
        <v>1</v>
      </c>
      <c r="J827" s="268">
        <v>1</v>
      </c>
      <c r="K827" s="269">
        <v>1</v>
      </c>
      <c r="L827" s="268">
        <v>1</v>
      </c>
      <c r="M827" s="267">
        <v>1</v>
      </c>
      <c r="N827" s="268">
        <v>1</v>
      </c>
      <c r="O827" s="267">
        <v>1</v>
      </c>
    </row>
    <row r="828" spans="1:15" x14ac:dyDescent="0.2">
      <c r="A828" s="224" t="s">
        <v>769</v>
      </c>
      <c r="B828" s="224" t="s">
        <v>122</v>
      </c>
      <c r="C828" s="224">
        <v>33047251</v>
      </c>
      <c r="D828" s="224" t="s">
        <v>793</v>
      </c>
      <c r="E828" s="265">
        <v>1</v>
      </c>
      <c r="F828" s="266">
        <v>1</v>
      </c>
      <c r="G828" s="267">
        <v>1</v>
      </c>
      <c r="H828" s="268">
        <v>1</v>
      </c>
      <c r="I828" s="267">
        <v>1</v>
      </c>
      <c r="J828" s="268">
        <v>1</v>
      </c>
      <c r="K828" s="269">
        <v>1</v>
      </c>
      <c r="L828" s="268">
        <v>1</v>
      </c>
      <c r="M828" s="267">
        <v>1</v>
      </c>
      <c r="N828" s="268">
        <v>1</v>
      </c>
      <c r="O828" s="267">
        <v>1</v>
      </c>
    </row>
    <row r="829" spans="1:15" x14ac:dyDescent="0.2">
      <c r="A829" s="224" t="s">
        <v>769</v>
      </c>
      <c r="B829" s="224" t="s">
        <v>122</v>
      </c>
      <c r="C829" s="224">
        <v>33047278</v>
      </c>
      <c r="D829" s="224" t="s">
        <v>794</v>
      </c>
      <c r="E829" s="265">
        <v>1</v>
      </c>
      <c r="F829" s="266">
        <v>1</v>
      </c>
      <c r="G829" s="267">
        <v>1</v>
      </c>
      <c r="H829" s="268">
        <v>1</v>
      </c>
      <c r="I829" s="267">
        <v>1</v>
      </c>
      <c r="J829" s="268">
        <v>1</v>
      </c>
      <c r="K829" s="269">
        <v>1</v>
      </c>
      <c r="L829" s="268">
        <v>1</v>
      </c>
      <c r="M829" s="267">
        <v>1</v>
      </c>
      <c r="N829" s="268">
        <v>1</v>
      </c>
      <c r="O829" s="267">
        <v>1</v>
      </c>
    </row>
    <row r="830" spans="1:15" x14ac:dyDescent="0.2">
      <c r="A830" s="224" t="s">
        <v>769</v>
      </c>
      <c r="B830" s="224" t="s">
        <v>122</v>
      </c>
      <c r="C830" s="224">
        <v>33047286</v>
      </c>
      <c r="D830" s="224" t="s">
        <v>795</v>
      </c>
      <c r="E830" s="265">
        <v>1</v>
      </c>
      <c r="F830" s="266">
        <v>1</v>
      </c>
      <c r="G830" s="267">
        <v>1</v>
      </c>
      <c r="H830" s="268">
        <v>1</v>
      </c>
      <c r="I830" s="267">
        <v>1</v>
      </c>
      <c r="J830" s="268">
        <v>1</v>
      </c>
      <c r="K830" s="269">
        <v>1</v>
      </c>
      <c r="L830" s="268">
        <v>1</v>
      </c>
      <c r="M830" s="267">
        <v>1</v>
      </c>
      <c r="N830" s="268">
        <v>1</v>
      </c>
      <c r="O830" s="267">
        <v>1</v>
      </c>
    </row>
    <row r="831" spans="1:15" x14ac:dyDescent="0.2">
      <c r="A831" s="224" t="s">
        <v>769</v>
      </c>
      <c r="B831" s="224" t="s">
        <v>122</v>
      </c>
      <c r="C831" s="224">
        <v>33047294</v>
      </c>
      <c r="D831" s="224" t="s">
        <v>796</v>
      </c>
      <c r="E831" s="265">
        <v>1</v>
      </c>
      <c r="F831" s="266">
        <v>1</v>
      </c>
      <c r="G831" s="267">
        <v>1</v>
      </c>
      <c r="H831" s="268">
        <v>1</v>
      </c>
      <c r="I831" s="267">
        <v>1</v>
      </c>
      <c r="J831" s="268">
        <v>1</v>
      </c>
      <c r="K831" s="269">
        <v>1</v>
      </c>
      <c r="L831" s="268">
        <v>1</v>
      </c>
      <c r="M831" s="267">
        <v>1</v>
      </c>
      <c r="N831" s="268">
        <v>1</v>
      </c>
      <c r="O831" s="267">
        <v>1</v>
      </c>
    </row>
    <row r="832" spans="1:15" x14ac:dyDescent="0.2">
      <c r="A832" s="224" t="s">
        <v>769</v>
      </c>
      <c r="B832" s="224" t="s">
        <v>122</v>
      </c>
      <c r="C832" s="224">
        <v>33047308</v>
      </c>
      <c r="D832" s="324" t="s">
        <v>1301</v>
      </c>
      <c r="E832" s="265">
        <v>1</v>
      </c>
      <c r="F832" s="266">
        <v>1</v>
      </c>
      <c r="G832" s="267">
        <v>1</v>
      </c>
      <c r="H832" s="268">
        <v>1</v>
      </c>
      <c r="I832" s="267">
        <v>1</v>
      </c>
      <c r="J832" s="268">
        <v>1</v>
      </c>
      <c r="K832" s="269">
        <v>1</v>
      </c>
      <c r="L832" s="268">
        <v>1</v>
      </c>
      <c r="M832" s="267">
        <v>1</v>
      </c>
      <c r="N832" s="268">
        <v>1</v>
      </c>
      <c r="O832" s="277"/>
    </row>
    <row r="833" spans="1:15" x14ac:dyDescent="0.2">
      <c r="A833" s="224" t="s">
        <v>769</v>
      </c>
      <c r="B833" s="224" t="s">
        <v>122</v>
      </c>
      <c r="C833" s="224">
        <v>33047316</v>
      </c>
      <c r="D833" s="224" t="s">
        <v>798</v>
      </c>
      <c r="E833" s="265">
        <v>1</v>
      </c>
      <c r="F833" s="266">
        <v>1</v>
      </c>
      <c r="G833" s="267">
        <v>1</v>
      </c>
      <c r="H833" s="268">
        <v>1</v>
      </c>
      <c r="I833" s="267">
        <v>1</v>
      </c>
      <c r="J833" s="268">
        <v>1</v>
      </c>
      <c r="K833" s="269">
        <v>1</v>
      </c>
      <c r="L833" s="268">
        <v>1</v>
      </c>
      <c r="M833" s="267">
        <v>1</v>
      </c>
      <c r="N833" s="266"/>
      <c r="O833" s="267">
        <v>1</v>
      </c>
    </row>
    <row r="834" spans="1:15" x14ac:dyDescent="0.2">
      <c r="A834" s="224" t="s">
        <v>769</v>
      </c>
      <c r="B834" s="224" t="s">
        <v>122</v>
      </c>
      <c r="C834" s="224">
        <v>33047324</v>
      </c>
      <c r="D834" s="224" t="s">
        <v>799</v>
      </c>
      <c r="E834" s="265">
        <v>1</v>
      </c>
      <c r="F834" s="266">
        <v>1</v>
      </c>
      <c r="G834" s="267">
        <v>1</v>
      </c>
      <c r="H834" s="268">
        <v>1</v>
      </c>
      <c r="I834" s="267">
        <v>1</v>
      </c>
      <c r="J834" s="268">
        <v>1</v>
      </c>
      <c r="K834" s="269">
        <v>1</v>
      </c>
      <c r="L834" s="268">
        <v>1</v>
      </c>
      <c r="M834" s="267">
        <v>1</v>
      </c>
      <c r="N834" s="268">
        <v>1</v>
      </c>
      <c r="O834" s="267">
        <v>1</v>
      </c>
    </row>
    <row r="835" spans="1:15" x14ac:dyDescent="0.2">
      <c r="A835" s="224" t="s">
        <v>769</v>
      </c>
      <c r="B835" s="224" t="s">
        <v>122</v>
      </c>
      <c r="C835" s="224">
        <v>33047332</v>
      </c>
      <c r="D835" s="224" t="s">
        <v>800</v>
      </c>
      <c r="E835" s="265">
        <v>1</v>
      </c>
      <c r="F835" s="266">
        <v>1</v>
      </c>
      <c r="G835" s="267">
        <v>1</v>
      </c>
      <c r="H835" s="268">
        <v>1</v>
      </c>
      <c r="I835" s="267">
        <v>1</v>
      </c>
      <c r="J835" s="268">
        <v>1</v>
      </c>
      <c r="K835" s="269">
        <v>1</v>
      </c>
      <c r="L835" s="268">
        <v>1</v>
      </c>
      <c r="M835" s="267">
        <v>1</v>
      </c>
      <c r="N835" s="266"/>
      <c r="O835" s="277"/>
    </row>
    <row r="836" spans="1:15" x14ac:dyDescent="0.2">
      <c r="A836" s="224" t="s">
        <v>769</v>
      </c>
      <c r="B836" s="224" t="s">
        <v>122</v>
      </c>
      <c r="C836" s="224">
        <v>33047340</v>
      </c>
      <c r="D836" s="224" t="s">
        <v>801</v>
      </c>
      <c r="E836" s="265">
        <v>1</v>
      </c>
      <c r="F836" s="266">
        <v>1</v>
      </c>
      <c r="G836" s="267">
        <v>1</v>
      </c>
      <c r="H836" s="268">
        <v>1</v>
      </c>
      <c r="I836" s="267">
        <v>1</v>
      </c>
      <c r="J836" s="268">
        <v>1</v>
      </c>
      <c r="K836" s="269">
        <v>1</v>
      </c>
      <c r="L836" s="268">
        <v>1</v>
      </c>
      <c r="M836" s="267">
        <v>1</v>
      </c>
      <c r="N836" s="268">
        <v>1</v>
      </c>
      <c r="O836" s="267">
        <v>1</v>
      </c>
    </row>
    <row r="837" spans="1:15" x14ac:dyDescent="0.2">
      <c r="A837" s="224" t="s">
        <v>769</v>
      </c>
      <c r="B837" s="224" t="s">
        <v>122</v>
      </c>
      <c r="C837" s="224">
        <v>33047910</v>
      </c>
      <c r="D837" s="224" t="s">
        <v>802</v>
      </c>
      <c r="E837" s="265">
        <v>1</v>
      </c>
      <c r="F837" s="266">
        <v>1</v>
      </c>
      <c r="G837" s="267">
        <v>1</v>
      </c>
      <c r="H837" s="268">
        <v>1</v>
      </c>
      <c r="I837" s="267">
        <v>1</v>
      </c>
      <c r="J837" s="268">
        <v>1</v>
      </c>
      <c r="K837" s="269">
        <v>1</v>
      </c>
      <c r="L837" s="268">
        <v>1</v>
      </c>
      <c r="M837" s="267">
        <v>1</v>
      </c>
      <c r="N837" s="268">
        <v>1</v>
      </c>
      <c r="O837" s="267">
        <v>1</v>
      </c>
    </row>
    <row r="838" spans="1:15" x14ac:dyDescent="0.2">
      <c r="A838" s="224" t="s">
        <v>769</v>
      </c>
      <c r="B838" s="224" t="s">
        <v>122</v>
      </c>
      <c r="C838" s="224">
        <v>33047928</v>
      </c>
      <c r="D838" s="224" t="s">
        <v>803</v>
      </c>
      <c r="E838" s="265">
        <v>1</v>
      </c>
      <c r="F838" s="266">
        <v>1</v>
      </c>
      <c r="G838" s="267">
        <v>1</v>
      </c>
      <c r="H838" s="268">
        <v>1</v>
      </c>
      <c r="I838" s="267">
        <v>1</v>
      </c>
      <c r="J838" s="268">
        <v>1</v>
      </c>
      <c r="K838" s="269">
        <v>1</v>
      </c>
      <c r="L838" s="268">
        <v>1</v>
      </c>
      <c r="M838" s="267">
        <v>1</v>
      </c>
      <c r="N838" s="268">
        <v>1</v>
      </c>
      <c r="O838" s="267">
        <v>1</v>
      </c>
    </row>
    <row r="839" spans="1:15" x14ac:dyDescent="0.2">
      <c r="A839" s="224" t="s">
        <v>769</v>
      </c>
      <c r="B839" s="224" t="s">
        <v>122</v>
      </c>
      <c r="C839" s="224">
        <v>33047936</v>
      </c>
      <c r="D839" s="224" t="s">
        <v>804</v>
      </c>
      <c r="E839" s="265">
        <v>1</v>
      </c>
      <c r="F839" s="266">
        <v>1</v>
      </c>
      <c r="G839" s="267">
        <v>1</v>
      </c>
      <c r="H839" s="268">
        <v>1</v>
      </c>
      <c r="I839" s="267">
        <v>1</v>
      </c>
      <c r="J839" s="268">
        <v>1</v>
      </c>
      <c r="K839" s="269">
        <v>1</v>
      </c>
      <c r="L839" s="268">
        <v>1</v>
      </c>
      <c r="M839" s="267">
        <v>1</v>
      </c>
      <c r="N839" s="268">
        <v>1</v>
      </c>
      <c r="O839" s="277"/>
    </row>
    <row r="840" spans="1:15" x14ac:dyDescent="0.2">
      <c r="A840" s="224" t="s">
        <v>769</v>
      </c>
      <c r="B840" s="224" t="s">
        <v>122</v>
      </c>
      <c r="C840" s="224">
        <v>33047944</v>
      </c>
      <c r="D840" s="224" t="s">
        <v>805</v>
      </c>
      <c r="E840" s="265">
        <v>1</v>
      </c>
      <c r="F840" s="266">
        <v>1</v>
      </c>
      <c r="G840" s="267">
        <v>1</v>
      </c>
      <c r="H840" s="268">
        <v>1</v>
      </c>
      <c r="I840" s="267">
        <v>1</v>
      </c>
      <c r="J840" s="268">
        <v>1</v>
      </c>
      <c r="K840" s="269">
        <v>1</v>
      </c>
      <c r="L840" s="268">
        <v>1</v>
      </c>
      <c r="M840" s="267">
        <v>1</v>
      </c>
      <c r="N840" s="268">
        <v>1</v>
      </c>
      <c r="O840" s="267">
        <v>1</v>
      </c>
    </row>
    <row r="841" spans="1:15" x14ac:dyDescent="0.2">
      <c r="A841" s="224" t="s">
        <v>769</v>
      </c>
      <c r="B841" s="224" t="s">
        <v>122</v>
      </c>
      <c r="C841" s="224">
        <v>33047960</v>
      </c>
      <c r="D841" s="224" t="s">
        <v>806</v>
      </c>
      <c r="E841" s="265">
        <v>1</v>
      </c>
      <c r="F841" s="266">
        <v>1</v>
      </c>
      <c r="G841" s="267">
        <v>1</v>
      </c>
      <c r="H841" s="268">
        <v>1</v>
      </c>
      <c r="I841" s="267">
        <v>1</v>
      </c>
      <c r="J841" s="268">
        <v>1</v>
      </c>
      <c r="K841" s="269">
        <v>1</v>
      </c>
      <c r="L841" s="268">
        <v>1</v>
      </c>
      <c r="M841" s="267">
        <v>1</v>
      </c>
      <c r="N841" s="268">
        <v>1</v>
      </c>
      <c r="O841" s="277"/>
    </row>
    <row r="842" spans="1:15" x14ac:dyDescent="0.2">
      <c r="A842" s="224" t="s">
        <v>769</v>
      </c>
      <c r="B842" s="224" t="s">
        <v>122</v>
      </c>
      <c r="C842" s="224">
        <v>33094144</v>
      </c>
      <c r="D842" s="224" t="s">
        <v>807</v>
      </c>
      <c r="E842" s="265">
        <v>1</v>
      </c>
      <c r="F842" s="266">
        <v>1</v>
      </c>
      <c r="G842" s="267">
        <v>1</v>
      </c>
      <c r="H842" s="268">
        <v>1</v>
      </c>
      <c r="I842" s="267">
        <v>1</v>
      </c>
      <c r="J842" s="268">
        <v>1</v>
      </c>
      <c r="K842" s="269">
        <v>1</v>
      </c>
      <c r="L842" s="268">
        <v>1</v>
      </c>
      <c r="M842" s="267">
        <v>1</v>
      </c>
      <c r="N842" s="268">
        <v>1</v>
      </c>
      <c r="O842" s="267">
        <v>1</v>
      </c>
    </row>
    <row r="843" spans="1:15" x14ac:dyDescent="0.2">
      <c r="A843" s="224" t="s">
        <v>769</v>
      </c>
      <c r="B843" s="224" t="s">
        <v>122</v>
      </c>
      <c r="C843" s="224">
        <v>33098131</v>
      </c>
      <c r="D843" s="224" t="s">
        <v>808</v>
      </c>
      <c r="E843" s="265">
        <v>1</v>
      </c>
      <c r="F843" s="266">
        <v>1</v>
      </c>
      <c r="G843" s="267">
        <v>1</v>
      </c>
      <c r="H843" s="268">
        <v>1</v>
      </c>
      <c r="I843" s="267">
        <v>1</v>
      </c>
      <c r="J843" s="268">
        <v>1</v>
      </c>
      <c r="K843" s="269">
        <v>1</v>
      </c>
      <c r="L843" s="268">
        <v>1</v>
      </c>
      <c r="M843" s="267">
        <v>1</v>
      </c>
      <c r="N843" s="268">
        <v>1</v>
      </c>
      <c r="O843" s="267">
        <v>1</v>
      </c>
    </row>
    <row r="844" spans="1:15" x14ac:dyDescent="0.2">
      <c r="A844" s="224" t="s">
        <v>769</v>
      </c>
      <c r="B844" s="224" t="s">
        <v>809</v>
      </c>
      <c r="C844" s="224">
        <v>33061084</v>
      </c>
      <c r="D844" s="224" t="s">
        <v>810</v>
      </c>
      <c r="E844" s="265">
        <v>1</v>
      </c>
      <c r="F844" s="266">
        <v>1</v>
      </c>
      <c r="G844" s="267">
        <v>1</v>
      </c>
      <c r="H844" s="268">
        <v>1</v>
      </c>
      <c r="I844" s="267">
        <v>1</v>
      </c>
      <c r="J844" s="268">
        <v>1</v>
      </c>
      <c r="K844" s="269">
        <v>1</v>
      </c>
      <c r="L844" s="268">
        <v>1</v>
      </c>
      <c r="M844" s="267">
        <v>1</v>
      </c>
      <c r="N844" s="268">
        <v>1</v>
      </c>
      <c r="O844" s="267">
        <v>1</v>
      </c>
    </row>
    <row r="845" spans="1:15" x14ac:dyDescent="0.2">
      <c r="A845" s="224" t="s">
        <v>769</v>
      </c>
      <c r="B845" s="224" t="s">
        <v>809</v>
      </c>
      <c r="C845" s="224">
        <v>33061106</v>
      </c>
      <c r="D845" s="224" t="s">
        <v>811</v>
      </c>
      <c r="E845" s="265">
        <v>1</v>
      </c>
      <c r="F845" s="266">
        <v>1</v>
      </c>
      <c r="G845" s="267">
        <v>1</v>
      </c>
      <c r="H845" s="268">
        <v>1</v>
      </c>
      <c r="I845" s="267">
        <v>1</v>
      </c>
      <c r="J845" s="268">
        <v>1</v>
      </c>
      <c r="K845" s="269">
        <v>1</v>
      </c>
      <c r="L845" s="268">
        <v>1</v>
      </c>
      <c r="M845" s="267">
        <v>1</v>
      </c>
      <c r="N845" s="268">
        <v>1</v>
      </c>
      <c r="O845" s="277"/>
    </row>
    <row r="846" spans="1:15" x14ac:dyDescent="0.2">
      <c r="A846" s="224" t="s">
        <v>769</v>
      </c>
      <c r="B846" s="224" t="s">
        <v>809</v>
      </c>
      <c r="C846" s="224">
        <v>33061122</v>
      </c>
      <c r="D846" s="224" t="s">
        <v>812</v>
      </c>
      <c r="E846" s="265">
        <v>1</v>
      </c>
      <c r="F846" s="266">
        <v>1</v>
      </c>
      <c r="G846" s="267">
        <v>1</v>
      </c>
      <c r="H846" s="268">
        <v>1</v>
      </c>
      <c r="I846" s="267">
        <v>1</v>
      </c>
      <c r="J846" s="268">
        <v>1</v>
      </c>
      <c r="K846" s="269">
        <v>1</v>
      </c>
      <c r="L846" s="268">
        <v>1</v>
      </c>
      <c r="M846" s="267">
        <v>1</v>
      </c>
      <c r="N846" s="268">
        <v>1</v>
      </c>
      <c r="O846" s="277"/>
    </row>
    <row r="847" spans="1:15" x14ac:dyDescent="0.2">
      <c r="A847" s="224" t="s">
        <v>769</v>
      </c>
      <c r="B847" s="224" t="s">
        <v>809</v>
      </c>
      <c r="C847" s="224">
        <v>33061149</v>
      </c>
      <c r="D847" s="230" t="s">
        <v>813</v>
      </c>
      <c r="E847" s="265">
        <v>1</v>
      </c>
      <c r="F847" s="266">
        <v>1</v>
      </c>
      <c r="G847" s="267">
        <v>1</v>
      </c>
      <c r="H847" s="268">
        <v>1</v>
      </c>
      <c r="I847" s="267">
        <v>1</v>
      </c>
      <c r="J847" s="268">
        <v>1</v>
      </c>
      <c r="K847" s="269">
        <v>1</v>
      </c>
      <c r="L847" s="268">
        <v>1</v>
      </c>
      <c r="M847" s="267">
        <v>1</v>
      </c>
      <c r="N847" s="268">
        <v>1</v>
      </c>
      <c r="O847" s="267">
        <v>1</v>
      </c>
    </row>
    <row r="848" spans="1:15" x14ac:dyDescent="0.2">
      <c r="A848" s="224" t="s">
        <v>769</v>
      </c>
      <c r="B848" s="224" t="s">
        <v>809</v>
      </c>
      <c r="C848" s="224">
        <v>33061165</v>
      </c>
      <c r="D848" s="230" t="s">
        <v>814</v>
      </c>
      <c r="E848" s="265">
        <v>1</v>
      </c>
      <c r="F848" s="266">
        <v>1</v>
      </c>
      <c r="G848" s="267">
        <v>1</v>
      </c>
      <c r="H848" s="268">
        <v>1</v>
      </c>
      <c r="I848" s="267">
        <v>1</v>
      </c>
      <c r="J848" s="268">
        <v>1</v>
      </c>
      <c r="K848" s="269">
        <v>1</v>
      </c>
      <c r="L848" s="268">
        <v>1</v>
      </c>
      <c r="M848" s="267">
        <v>1</v>
      </c>
      <c r="N848" s="268">
        <v>1</v>
      </c>
      <c r="O848" s="277"/>
    </row>
    <row r="849" spans="1:15" x14ac:dyDescent="0.2">
      <c r="A849" s="224" t="s">
        <v>769</v>
      </c>
      <c r="B849" s="224" t="s">
        <v>809</v>
      </c>
      <c r="C849" s="224">
        <v>33061173</v>
      </c>
      <c r="D849" s="230" t="s">
        <v>815</v>
      </c>
      <c r="E849" s="265">
        <v>1</v>
      </c>
      <c r="F849" s="266">
        <v>1</v>
      </c>
      <c r="G849" s="267">
        <v>1</v>
      </c>
      <c r="H849" s="268">
        <v>1</v>
      </c>
      <c r="I849" s="267">
        <v>1</v>
      </c>
      <c r="J849" s="268">
        <v>1</v>
      </c>
      <c r="K849" s="269">
        <v>1</v>
      </c>
      <c r="L849" s="268">
        <v>1</v>
      </c>
      <c r="M849" s="267">
        <v>1</v>
      </c>
      <c r="N849" s="268">
        <v>1</v>
      </c>
      <c r="O849" s="267">
        <v>1</v>
      </c>
    </row>
    <row r="850" spans="1:15" x14ac:dyDescent="0.2">
      <c r="A850" s="224" t="s">
        <v>769</v>
      </c>
      <c r="B850" s="224" t="s">
        <v>809</v>
      </c>
      <c r="C850" s="224">
        <v>33061181</v>
      </c>
      <c r="D850" s="230" t="s">
        <v>816</v>
      </c>
      <c r="E850" s="265">
        <v>1</v>
      </c>
      <c r="F850" s="266">
        <v>1</v>
      </c>
      <c r="G850" s="267">
        <v>1</v>
      </c>
      <c r="H850" s="268">
        <v>1</v>
      </c>
      <c r="I850" s="267">
        <v>1</v>
      </c>
      <c r="J850" s="268">
        <v>1</v>
      </c>
      <c r="K850" s="269">
        <v>1</v>
      </c>
      <c r="L850" s="268">
        <v>1</v>
      </c>
      <c r="M850" s="277"/>
      <c r="N850" s="268">
        <v>1</v>
      </c>
      <c r="O850" s="267">
        <v>1</v>
      </c>
    </row>
    <row r="851" spans="1:15" x14ac:dyDescent="0.2">
      <c r="A851" s="224" t="s">
        <v>769</v>
      </c>
      <c r="B851" s="224" t="s">
        <v>809</v>
      </c>
      <c r="C851" s="224">
        <v>33061203</v>
      </c>
      <c r="D851" s="230" t="s">
        <v>817</v>
      </c>
      <c r="E851" s="265">
        <v>1</v>
      </c>
      <c r="F851" s="266">
        <v>1</v>
      </c>
      <c r="G851" s="267">
        <v>1</v>
      </c>
      <c r="H851" s="268">
        <v>1</v>
      </c>
      <c r="I851" s="267">
        <v>1</v>
      </c>
      <c r="J851" s="268">
        <v>1</v>
      </c>
      <c r="K851" s="269">
        <v>1</v>
      </c>
      <c r="L851" s="268">
        <v>1</v>
      </c>
      <c r="M851" s="267">
        <v>1</v>
      </c>
      <c r="N851" s="268">
        <v>1</v>
      </c>
      <c r="O851" s="267">
        <v>1</v>
      </c>
    </row>
    <row r="852" spans="1:15" x14ac:dyDescent="0.2">
      <c r="A852" s="224" t="s">
        <v>769</v>
      </c>
      <c r="B852" s="224" t="s">
        <v>809</v>
      </c>
      <c r="C852" s="224">
        <v>33061246</v>
      </c>
      <c r="D852" s="224" t="s">
        <v>818</v>
      </c>
      <c r="E852" s="265">
        <v>1</v>
      </c>
      <c r="F852" s="266">
        <v>1</v>
      </c>
      <c r="G852" s="267">
        <v>1</v>
      </c>
      <c r="H852" s="268">
        <v>1</v>
      </c>
      <c r="I852" s="267">
        <v>1</v>
      </c>
      <c r="J852" s="268">
        <v>1</v>
      </c>
      <c r="K852" s="269">
        <v>1</v>
      </c>
      <c r="L852" s="268">
        <v>1</v>
      </c>
      <c r="M852" s="267">
        <v>1</v>
      </c>
      <c r="N852" s="268">
        <v>1</v>
      </c>
      <c r="O852" s="267">
        <v>1</v>
      </c>
    </row>
    <row r="853" spans="1:15" x14ac:dyDescent="0.2">
      <c r="A853" s="224" t="s">
        <v>769</v>
      </c>
      <c r="B853" s="224" t="s">
        <v>809</v>
      </c>
      <c r="C853" s="224">
        <v>33113319</v>
      </c>
      <c r="D853" s="224" t="s">
        <v>819</v>
      </c>
      <c r="E853" s="265">
        <v>1</v>
      </c>
      <c r="F853" s="266">
        <v>1</v>
      </c>
      <c r="G853" s="267">
        <v>1</v>
      </c>
      <c r="H853" s="268">
        <v>1</v>
      </c>
      <c r="I853" s="267">
        <v>1</v>
      </c>
      <c r="J853" s="268">
        <v>1</v>
      </c>
      <c r="K853" s="269">
        <v>1</v>
      </c>
      <c r="L853" s="266"/>
      <c r="M853" s="277"/>
      <c r="N853" s="266"/>
      <c r="O853" s="277"/>
    </row>
    <row r="854" spans="1:15" x14ac:dyDescent="0.2">
      <c r="A854" s="224" t="s">
        <v>769</v>
      </c>
      <c r="B854" s="224" t="s">
        <v>820</v>
      </c>
      <c r="C854" s="224">
        <v>33054576</v>
      </c>
      <c r="D854" s="224" t="s">
        <v>821</v>
      </c>
      <c r="E854" s="265">
        <v>1</v>
      </c>
      <c r="F854" s="266">
        <v>1</v>
      </c>
      <c r="G854" s="267">
        <v>1</v>
      </c>
      <c r="H854" s="268">
        <v>1</v>
      </c>
      <c r="I854" s="267">
        <v>1</v>
      </c>
      <c r="J854" s="268">
        <v>1</v>
      </c>
      <c r="K854" s="269">
        <v>1</v>
      </c>
      <c r="L854" s="268">
        <v>1</v>
      </c>
      <c r="M854" s="267">
        <v>1</v>
      </c>
      <c r="N854" s="268">
        <v>1</v>
      </c>
      <c r="O854" s="267">
        <v>1</v>
      </c>
    </row>
    <row r="855" spans="1:15" ht="14.25" customHeight="1" x14ac:dyDescent="0.2">
      <c r="A855" s="224" t="s">
        <v>769</v>
      </c>
      <c r="B855" s="224" t="s">
        <v>820</v>
      </c>
      <c r="C855" s="224">
        <v>33054584</v>
      </c>
      <c r="D855" s="224" t="s">
        <v>822</v>
      </c>
      <c r="E855" s="265">
        <v>1</v>
      </c>
      <c r="F855" s="266">
        <v>1</v>
      </c>
      <c r="G855" s="267">
        <v>1</v>
      </c>
      <c r="H855" s="268">
        <v>1</v>
      </c>
      <c r="I855" s="267">
        <v>1</v>
      </c>
      <c r="J855" s="268">
        <v>1</v>
      </c>
      <c r="K855" s="269">
        <v>1</v>
      </c>
      <c r="L855" s="268">
        <v>1</v>
      </c>
      <c r="M855" s="267">
        <v>1</v>
      </c>
      <c r="N855" s="268">
        <v>1</v>
      </c>
      <c r="O855" s="267">
        <v>1</v>
      </c>
    </row>
    <row r="856" spans="1:15" x14ac:dyDescent="0.2">
      <c r="A856" s="224" t="s">
        <v>769</v>
      </c>
      <c r="B856" s="224" t="s">
        <v>820</v>
      </c>
      <c r="C856" s="224">
        <v>33054592</v>
      </c>
      <c r="D856" s="224" t="s">
        <v>823</v>
      </c>
      <c r="E856" s="265">
        <v>1</v>
      </c>
      <c r="F856" s="266">
        <v>1</v>
      </c>
      <c r="G856" s="267">
        <v>1</v>
      </c>
      <c r="H856" s="268">
        <v>1</v>
      </c>
      <c r="I856" s="267">
        <v>1</v>
      </c>
      <c r="J856" s="268">
        <v>1</v>
      </c>
      <c r="K856" s="269">
        <v>1</v>
      </c>
      <c r="L856" s="268">
        <v>1</v>
      </c>
      <c r="M856" s="267">
        <v>1</v>
      </c>
      <c r="N856" s="268">
        <v>1</v>
      </c>
      <c r="O856" s="267">
        <v>1</v>
      </c>
    </row>
    <row r="857" spans="1:15" x14ac:dyDescent="0.2">
      <c r="A857" s="224" t="s">
        <v>769</v>
      </c>
      <c r="B857" s="224" t="s">
        <v>820</v>
      </c>
      <c r="C857" s="224">
        <v>33054606</v>
      </c>
      <c r="D857" s="224" t="s">
        <v>824</v>
      </c>
      <c r="E857" s="265">
        <v>1</v>
      </c>
      <c r="F857" s="266">
        <v>1</v>
      </c>
      <c r="G857" s="267">
        <v>1</v>
      </c>
      <c r="H857" s="268">
        <v>1</v>
      </c>
      <c r="I857" s="267">
        <v>1</v>
      </c>
      <c r="J857" s="268">
        <v>1</v>
      </c>
      <c r="K857" s="269">
        <v>1</v>
      </c>
      <c r="L857" s="268">
        <v>1</v>
      </c>
      <c r="M857" s="267">
        <v>1</v>
      </c>
      <c r="N857" s="268">
        <v>1</v>
      </c>
      <c r="O857" s="267">
        <v>1</v>
      </c>
    </row>
    <row r="858" spans="1:15" x14ac:dyDescent="0.2">
      <c r="A858" s="224" t="s">
        <v>769</v>
      </c>
      <c r="B858" s="224" t="s">
        <v>820</v>
      </c>
      <c r="C858" s="224">
        <v>33054681</v>
      </c>
      <c r="D858" s="224" t="s">
        <v>825</v>
      </c>
      <c r="E858" s="265">
        <v>1</v>
      </c>
      <c r="F858" s="266">
        <v>1</v>
      </c>
      <c r="G858" s="267">
        <v>1</v>
      </c>
      <c r="H858" s="268">
        <v>1</v>
      </c>
      <c r="I858" s="267">
        <v>1</v>
      </c>
      <c r="J858" s="268">
        <v>1</v>
      </c>
      <c r="K858" s="269">
        <v>1</v>
      </c>
      <c r="L858" s="268">
        <v>1</v>
      </c>
      <c r="M858" s="267">
        <v>1</v>
      </c>
      <c r="N858" s="268">
        <v>1</v>
      </c>
      <c r="O858" s="267">
        <v>1</v>
      </c>
    </row>
    <row r="859" spans="1:15" x14ac:dyDescent="0.2">
      <c r="A859" s="224" t="s">
        <v>769</v>
      </c>
      <c r="B859" s="224" t="s">
        <v>820</v>
      </c>
      <c r="C859" s="224">
        <v>33054711</v>
      </c>
      <c r="D859" s="224" t="s">
        <v>826</v>
      </c>
      <c r="E859" s="265">
        <v>1</v>
      </c>
      <c r="F859" s="266">
        <v>1</v>
      </c>
      <c r="G859" s="267">
        <v>1</v>
      </c>
      <c r="H859" s="268">
        <v>1</v>
      </c>
      <c r="I859" s="267">
        <v>1</v>
      </c>
      <c r="J859" s="268">
        <v>1</v>
      </c>
      <c r="K859" s="269">
        <v>1</v>
      </c>
      <c r="L859" s="268">
        <v>1</v>
      </c>
      <c r="M859" s="267">
        <v>1</v>
      </c>
      <c r="N859" s="268">
        <v>1</v>
      </c>
      <c r="O859" s="267">
        <v>1</v>
      </c>
    </row>
    <row r="860" spans="1:15" x14ac:dyDescent="0.2">
      <c r="A860" s="224" t="s">
        <v>769</v>
      </c>
      <c r="B860" s="224" t="s">
        <v>820</v>
      </c>
      <c r="C860" s="224">
        <v>33054843</v>
      </c>
      <c r="D860" s="224" t="s">
        <v>827</v>
      </c>
      <c r="E860" s="265">
        <v>1</v>
      </c>
      <c r="F860" s="266">
        <v>1</v>
      </c>
      <c r="G860" s="267">
        <v>1</v>
      </c>
      <c r="H860" s="268">
        <v>1</v>
      </c>
      <c r="I860" s="267">
        <v>1</v>
      </c>
      <c r="J860" s="268">
        <v>1</v>
      </c>
      <c r="K860" s="269">
        <v>1</v>
      </c>
      <c r="L860" s="268">
        <v>1</v>
      </c>
      <c r="M860" s="267">
        <v>1</v>
      </c>
      <c r="N860" s="268">
        <v>1</v>
      </c>
      <c r="O860" s="267">
        <v>1</v>
      </c>
    </row>
    <row r="861" spans="1:15" x14ac:dyDescent="0.2">
      <c r="A861" s="224" t="s">
        <v>769</v>
      </c>
      <c r="B861" s="224" t="s">
        <v>820</v>
      </c>
      <c r="C861" s="224">
        <v>33054983</v>
      </c>
      <c r="D861" s="224" t="s">
        <v>828</v>
      </c>
      <c r="E861" s="265">
        <v>1</v>
      </c>
      <c r="F861" s="266">
        <v>1</v>
      </c>
      <c r="G861" s="267">
        <v>1</v>
      </c>
      <c r="H861" s="268">
        <v>1</v>
      </c>
      <c r="I861" s="267">
        <v>1</v>
      </c>
      <c r="J861" s="268">
        <v>1</v>
      </c>
      <c r="K861" s="269">
        <v>1</v>
      </c>
      <c r="L861" s="268">
        <v>1</v>
      </c>
      <c r="M861" s="267">
        <v>1</v>
      </c>
      <c r="N861" s="266"/>
      <c r="O861" s="277"/>
    </row>
    <row r="862" spans="1:15" x14ac:dyDescent="0.2">
      <c r="A862" s="224" t="s">
        <v>769</v>
      </c>
      <c r="B862" s="224" t="s">
        <v>820</v>
      </c>
      <c r="C862" s="224">
        <v>33055025</v>
      </c>
      <c r="D862" s="224" t="s">
        <v>829</v>
      </c>
      <c r="E862" s="265">
        <v>1</v>
      </c>
      <c r="F862" s="266">
        <v>1</v>
      </c>
      <c r="G862" s="267">
        <v>1</v>
      </c>
      <c r="H862" s="268">
        <v>1</v>
      </c>
      <c r="I862" s="267">
        <v>1</v>
      </c>
      <c r="J862" s="268">
        <v>1</v>
      </c>
      <c r="K862" s="269">
        <v>1</v>
      </c>
      <c r="L862" s="268">
        <v>1</v>
      </c>
      <c r="M862" s="267">
        <v>1</v>
      </c>
      <c r="N862" s="268">
        <v>1</v>
      </c>
      <c r="O862" s="267">
        <v>1</v>
      </c>
    </row>
    <row r="863" spans="1:15" x14ac:dyDescent="0.2">
      <c r="A863" s="224" t="s">
        <v>769</v>
      </c>
      <c r="B863" s="224" t="s">
        <v>820</v>
      </c>
      <c r="C863" s="224">
        <v>33055033</v>
      </c>
      <c r="D863" s="224" t="s">
        <v>830</v>
      </c>
      <c r="E863" s="265">
        <v>1</v>
      </c>
      <c r="F863" s="266">
        <v>1</v>
      </c>
      <c r="G863" s="267">
        <v>1</v>
      </c>
      <c r="H863" s="268">
        <v>1</v>
      </c>
      <c r="I863" s="267">
        <v>1</v>
      </c>
      <c r="J863" s="268">
        <v>1</v>
      </c>
      <c r="K863" s="269">
        <v>1</v>
      </c>
      <c r="L863" s="268">
        <v>1</v>
      </c>
      <c r="M863" s="277"/>
      <c r="N863" s="266"/>
      <c r="O863" s="277"/>
    </row>
    <row r="864" spans="1:15" x14ac:dyDescent="0.2">
      <c r="A864" s="224" t="s">
        <v>769</v>
      </c>
      <c r="B864" s="224" t="s">
        <v>820</v>
      </c>
      <c r="C864" s="224">
        <v>33099049</v>
      </c>
      <c r="D864" s="224" t="s">
        <v>831</v>
      </c>
      <c r="E864" s="265">
        <v>1</v>
      </c>
      <c r="F864" s="266">
        <v>1</v>
      </c>
      <c r="G864" s="267">
        <v>1</v>
      </c>
      <c r="H864" s="268">
        <v>1</v>
      </c>
      <c r="I864" s="267">
        <v>1</v>
      </c>
      <c r="J864" s="268">
        <v>1</v>
      </c>
      <c r="K864" s="269">
        <v>1</v>
      </c>
      <c r="L864" s="268">
        <v>1</v>
      </c>
      <c r="M864" s="267">
        <v>1</v>
      </c>
      <c r="N864" s="268">
        <v>1</v>
      </c>
      <c r="O864" s="277"/>
    </row>
    <row r="865" spans="1:15" x14ac:dyDescent="0.2">
      <c r="A865" s="224" t="s">
        <v>769</v>
      </c>
      <c r="B865" s="224" t="s">
        <v>820</v>
      </c>
      <c r="C865" s="224">
        <v>33101078</v>
      </c>
      <c r="D865" s="224" t="s">
        <v>832</v>
      </c>
      <c r="E865" s="265">
        <v>1</v>
      </c>
      <c r="F865" s="266">
        <v>1</v>
      </c>
      <c r="G865" s="267">
        <v>1</v>
      </c>
      <c r="H865" s="268">
        <v>1</v>
      </c>
      <c r="I865" s="267">
        <v>1</v>
      </c>
      <c r="J865" s="268">
        <v>1</v>
      </c>
      <c r="K865" s="269">
        <v>1</v>
      </c>
      <c r="L865" s="268">
        <v>1</v>
      </c>
      <c r="M865" s="267">
        <v>1</v>
      </c>
      <c r="N865" s="268">
        <v>1</v>
      </c>
      <c r="O865" s="267">
        <v>1</v>
      </c>
    </row>
    <row r="866" spans="1:15" x14ac:dyDescent="0.2">
      <c r="A866" s="224" t="s">
        <v>769</v>
      </c>
      <c r="B866" s="224" t="s">
        <v>833</v>
      </c>
      <c r="C866" s="224">
        <v>33047979</v>
      </c>
      <c r="D866" s="224" t="s">
        <v>834</v>
      </c>
      <c r="E866" s="265">
        <v>1</v>
      </c>
      <c r="F866" s="266">
        <v>1</v>
      </c>
      <c r="G866" s="267">
        <v>1</v>
      </c>
      <c r="H866" s="268">
        <v>1</v>
      </c>
      <c r="I866" s="267">
        <v>1</v>
      </c>
      <c r="J866" s="268">
        <v>1</v>
      </c>
      <c r="K866" s="269">
        <v>1</v>
      </c>
      <c r="L866" s="268">
        <v>1</v>
      </c>
      <c r="M866" s="267">
        <v>1</v>
      </c>
      <c r="N866" s="268">
        <v>1</v>
      </c>
      <c r="O866" s="267">
        <v>1</v>
      </c>
    </row>
    <row r="867" spans="1:15" x14ac:dyDescent="0.2">
      <c r="A867" s="224" t="s">
        <v>769</v>
      </c>
      <c r="B867" s="224" t="s">
        <v>833</v>
      </c>
      <c r="C867" s="224">
        <v>33092141</v>
      </c>
      <c r="D867" s="224" t="s">
        <v>835</v>
      </c>
      <c r="E867" s="265">
        <v>1</v>
      </c>
      <c r="F867" s="266">
        <v>1</v>
      </c>
      <c r="G867" s="267">
        <v>1</v>
      </c>
      <c r="H867" s="268">
        <v>1</v>
      </c>
      <c r="I867" s="267">
        <v>1</v>
      </c>
      <c r="J867" s="268">
        <v>1</v>
      </c>
      <c r="K867" s="269">
        <v>1</v>
      </c>
      <c r="L867" s="278"/>
      <c r="M867" s="286"/>
      <c r="N867" s="278"/>
      <c r="O867" s="286"/>
    </row>
    <row r="868" spans="1:15" x14ac:dyDescent="0.2">
      <c r="A868" s="224" t="s">
        <v>769</v>
      </c>
      <c r="B868" s="224" t="s">
        <v>833</v>
      </c>
      <c r="C868" s="224">
        <v>33092168</v>
      </c>
      <c r="D868" s="224" t="s">
        <v>1302</v>
      </c>
      <c r="E868" s="265">
        <v>1</v>
      </c>
      <c r="F868" s="266">
        <v>1</v>
      </c>
      <c r="G868" s="267">
        <v>1</v>
      </c>
      <c r="H868" s="268">
        <v>1</v>
      </c>
      <c r="I868" s="267">
        <v>1</v>
      </c>
      <c r="J868" s="268">
        <v>1</v>
      </c>
      <c r="K868" s="269">
        <v>1</v>
      </c>
      <c r="L868" s="268">
        <v>1</v>
      </c>
      <c r="M868" s="267">
        <v>1</v>
      </c>
      <c r="N868" s="268">
        <v>1</v>
      </c>
      <c r="O868" s="267">
        <v>1</v>
      </c>
    </row>
    <row r="869" spans="1:15" x14ac:dyDescent="0.2">
      <c r="A869" s="224" t="s">
        <v>769</v>
      </c>
      <c r="B869" s="224" t="s">
        <v>833</v>
      </c>
      <c r="C869" s="224">
        <v>33092176</v>
      </c>
      <c r="D869" s="224" t="s">
        <v>837</v>
      </c>
      <c r="E869" s="265">
        <v>1</v>
      </c>
      <c r="F869" s="266">
        <v>1</v>
      </c>
      <c r="G869" s="267">
        <v>1</v>
      </c>
      <c r="H869" s="268">
        <v>1</v>
      </c>
      <c r="I869" s="267">
        <v>1</v>
      </c>
      <c r="J869" s="268">
        <v>1</v>
      </c>
      <c r="K869" s="269">
        <v>1</v>
      </c>
      <c r="L869" s="268">
        <v>1</v>
      </c>
      <c r="M869" s="277"/>
      <c r="N869" s="266"/>
      <c r="O869" s="277"/>
    </row>
    <row r="870" spans="1:15" x14ac:dyDescent="0.2">
      <c r="A870" s="224" t="s">
        <v>769</v>
      </c>
      <c r="B870" s="224" t="s">
        <v>833</v>
      </c>
      <c r="C870" s="224">
        <v>33092184</v>
      </c>
      <c r="D870" s="224" t="s">
        <v>838</v>
      </c>
      <c r="E870" s="265">
        <v>1</v>
      </c>
      <c r="F870" s="266">
        <v>1</v>
      </c>
      <c r="G870" s="267">
        <v>1</v>
      </c>
      <c r="H870" s="268">
        <v>1</v>
      </c>
      <c r="I870" s="267">
        <v>1</v>
      </c>
      <c r="J870" s="268">
        <v>1</v>
      </c>
      <c r="K870" s="269">
        <v>1</v>
      </c>
      <c r="L870" s="268">
        <v>1</v>
      </c>
      <c r="M870" s="267">
        <v>1</v>
      </c>
      <c r="N870" s="268">
        <v>1</v>
      </c>
      <c r="O870" s="267">
        <v>1</v>
      </c>
    </row>
    <row r="871" spans="1:15" x14ac:dyDescent="0.2">
      <c r="A871" s="224" t="s">
        <v>769</v>
      </c>
      <c r="B871" s="224" t="s">
        <v>833</v>
      </c>
      <c r="C871" s="224">
        <v>33092206</v>
      </c>
      <c r="D871" s="224" t="s">
        <v>1303</v>
      </c>
      <c r="E871" s="265">
        <v>1</v>
      </c>
      <c r="F871" s="266">
        <v>1</v>
      </c>
      <c r="G871" s="267">
        <v>1</v>
      </c>
      <c r="H871" s="268">
        <v>1</v>
      </c>
      <c r="I871" s="267">
        <v>1</v>
      </c>
      <c r="J871" s="268">
        <v>1</v>
      </c>
      <c r="K871" s="269">
        <v>1</v>
      </c>
      <c r="L871" s="268">
        <v>1</v>
      </c>
      <c r="M871" s="267">
        <v>1</v>
      </c>
      <c r="N871" s="268">
        <v>1</v>
      </c>
      <c r="O871" s="267">
        <v>1</v>
      </c>
    </row>
    <row r="872" spans="1:15" x14ac:dyDescent="0.2">
      <c r="A872" s="224" t="s">
        <v>769</v>
      </c>
      <c r="B872" s="224" t="s">
        <v>833</v>
      </c>
      <c r="C872" s="224">
        <v>33092214</v>
      </c>
      <c r="D872" s="224" t="s">
        <v>840</v>
      </c>
      <c r="E872" s="265">
        <v>1</v>
      </c>
      <c r="F872" s="266">
        <v>1</v>
      </c>
      <c r="G872" s="267">
        <v>1</v>
      </c>
      <c r="H872" s="268">
        <v>1</v>
      </c>
      <c r="I872" s="267">
        <v>1</v>
      </c>
      <c r="J872" s="268">
        <v>1</v>
      </c>
      <c r="K872" s="269">
        <v>1</v>
      </c>
      <c r="L872" s="268">
        <v>1</v>
      </c>
      <c r="M872" s="267">
        <v>1</v>
      </c>
      <c r="N872" s="266"/>
      <c r="O872" s="277"/>
    </row>
    <row r="873" spans="1:15" x14ac:dyDescent="0.2">
      <c r="A873" s="224" t="s">
        <v>769</v>
      </c>
      <c r="B873" s="224" t="s">
        <v>833</v>
      </c>
      <c r="C873" s="224">
        <v>33092222</v>
      </c>
      <c r="D873" s="224" t="s">
        <v>841</v>
      </c>
      <c r="E873" s="265">
        <v>1</v>
      </c>
      <c r="F873" s="266">
        <v>1</v>
      </c>
      <c r="G873" s="267">
        <v>1</v>
      </c>
      <c r="H873" s="268">
        <v>1</v>
      </c>
      <c r="I873" s="267">
        <v>1</v>
      </c>
      <c r="J873" s="268">
        <v>1</v>
      </c>
      <c r="K873" s="269">
        <v>1</v>
      </c>
      <c r="L873" s="268">
        <v>1</v>
      </c>
      <c r="M873" s="267">
        <v>1</v>
      </c>
      <c r="N873" s="268">
        <v>1</v>
      </c>
      <c r="O873" s="277"/>
    </row>
    <row r="874" spans="1:15" x14ac:dyDescent="0.2">
      <c r="A874" s="224" t="s">
        <v>769</v>
      </c>
      <c r="B874" s="224" t="s">
        <v>833</v>
      </c>
      <c r="C874" s="224">
        <v>33092230</v>
      </c>
      <c r="D874" s="224" t="s">
        <v>842</v>
      </c>
      <c r="E874" s="265">
        <v>1</v>
      </c>
      <c r="F874" s="266">
        <v>1</v>
      </c>
      <c r="G874" s="267">
        <v>1</v>
      </c>
      <c r="H874" s="268">
        <v>1</v>
      </c>
      <c r="I874" s="267">
        <v>1</v>
      </c>
      <c r="J874" s="268">
        <v>1</v>
      </c>
      <c r="K874" s="269">
        <v>1</v>
      </c>
      <c r="L874" s="266"/>
      <c r="M874" s="277"/>
      <c r="N874" s="266"/>
      <c r="O874" s="277"/>
    </row>
    <row r="875" spans="1:15" ht="16.5" customHeight="1" x14ac:dyDescent="0.2">
      <c r="A875" s="224" t="s">
        <v>769</v>
      </c>
      <c r="B875" s="224" t="s">
        <v>833</v>
      </c>
      <c r="C875" s="224">
        <v>33092249</v>
      </c>
      <c r="D875" s="243" t="s">
        <v>843</v>
      </c>
      <c r="E875" s="265">
        <v>1</v>
      </c>
      <c r="F875" s="266">
        <v>1</v>
      </c>
      <c r="G875" s="267">
        <v>1</v>
      </c>
      <c r="H875" s="268">
        <v>1</v>
      </c>
      <c r="I875" s="267">
        <v>1</v>
      </c>
      <c r="J875" s="268">
        <v>1</v>
      </c>
      <c r="K875" s="269">
        <v>1</v>
      </c>
      <c r="L875" s="268">
        <v>1</v>
      </c>
      <c r="M875" s="267">
        <v>1</v>
      </c>
      <c r="N875" s="268">
        <v>1</v>
      </c>
      <c r="O875" s="267">
        <v>1</v>
      </c>
    </row>
    <row r="876" spans="1:15" x14ac:dyDescent="0.2">
      <c r="A876" s="224" t="s">
        <v>769</v>
      </c>
      <c r="B876" s="224" t="s">
        <v>833</v>
      </c>
      <c r="C876" s="224">
        <v>33092257</v>
      </c>
      <c r="D876" s="224" t="s">
        <v>844</v>
      </c>
      <c r="E876" s="265">
        <v>1</v>
      </c>
      <c r="F876" s="266">
        <v>1</v>
      </c>
      <c r="G876" s="267">
        <v>1</v>
      </c>
      <c r="H876" s="268">
        <v>1</v>
      </c>
      <c r="I876" s="267">
        <v>1</v>
      </c>
      <c r="J876" s="268">
        <v>1</v>
      </c>
      <c r="K876" s="269">
        <v>1</v>
      </c>
      <c r="L876" s="268">
        <v>1</v>
      </c>
      <c r="M876" s="267">
        <v>1</v>
      </c>
      <c r="N876" s="268">
        <v>1</v>
      </c>
      <c r="O876" s="267">
        <v>1</v>
      </c>
    </row>
    <row r="877" spans="1:15" x14ac:dyDescent="0.2">
      <c r="A877" s="224" t="s">
        <v>769</v>
      </c>
      <c r="B877" s="224" t="s">
        <v>833</v>
      </c>
      <c r="C877" s="224">
        <v>33092265</v>
      </c>
      <c r="D877" s="224" t="s">
        <v>845</v>
      </c>
      <c r="E877" s="265">
        <v>1</v>
      </c>
      <c r="F877" s="266">
        <v>1</v>
      </c>
      <c r="G877" s="267">
        <v>1</v>
      </c>
      <c r="H877" s="268">
        <v>1</v>
      </c>
      <c r="I877" s="267">
        <v>1</v>
      </c>
      <c r="J877" s="268">
        <v>1</v>
      </c>
      <c r="K877" s="269">
        <v>1</v>
      </c>
      <c r="L877" s="268">
        <v>1</v>
      </c>
      <c r="M877" s="267">
        <v>1</v>
      </c>
      <c r="N877" s="268">
        <v>1</v>
      </c>
      <c r="O877" s="267">
        <v>1</v>
      </c>
    </row>
    <row r="878" spans="1:15" x14ac:dyDescent="0.2">
      <c r="A878" s="224" t="s">
        <v>769</v>
      </c>
      <c r="B878" s="224" t="s">
        <v>833</v>
      </c>
      <c r="C878" s="224">
        <v>33092427</v>
      </c>
      <c r="D878" s="224" t="s">
        <v>846</v>
      </c>
      <c r="E878" s="265">
        <v>1</v>
      </c>
      <c r="F878" s="266">
        <v>1</v>
      </c>
      <c r="G878" s="267">
        <v>1</v>
      </c>
      <c r="H878" s="268">
        <v>1</v>
      </c>
      <c r="I878" s="267">
        <v>1</v>
      </c>
      <c r="J878" s="268">
        <v>1</v>
      </c>
      <c r="K878" s="269">
        <v>1</v>
      </c>
      <c r="L878" s="268">
        <v>1</v>
      </c>
      <c r="M878" s="267">
        <v>1</v>
      </c>
      <c r="N878" s="268">
        <v>1</v>
      </c>
      <c r="O878" s="267">
        <v>1</v>
      </c>
    </row>
    <row r="879" spans="1:15" x14ac:dyDescent="0.2">
      <c r="A879" s="224" t="s">
        <v>769</v>
      </c>
      <c r="B879" s="224" t="s">
        <v>833</v>
      </c>
      <c r="C879" s="224">
        <v>33092443</v>
      </c>
      <c r="D879" s="224" t="s">
        <v>847</v>
      </c>
      <c r="E879" s="265">
        <v>1</v>
      </c>
      <c r="F879" s="266">
        <v>1</v>
      </c>
      <c r="G879" s="267">
        <v>1</v>
      </c>
      <c r="H879" s="268">
        <v>1</v>
      </c>
      <c r="I879" s="267">
        <v>1</v>
      </c>
      <c r="J879" s="268">
        <v>1</v>
      </c>
      <c r="K879" s="269">
        <v>1</v>
      </c>
      <c r="L879" s="268">
        <v>1</v>
      </c>
      <c r="M879" s="267">
        <v>1</v>
      </c>
      <c r="N879" s="268">
        <v>1</v>
      </c>
      <c r="O879" s="267">
        <v>1</v>
      </c>
    </row>
    <row r="880" spans="1:15" x14ac:dyDescent="0.2">
      <c r="A880" s="224" t="s">
        <v>769</v>
      </c>
      <c r="B880" s="224" t="s">
        <v>833</v>
      </c>
      <c r="C880" s="224">
        <v>33092451</v>
      </c>
      <c r="D880" s="224" t="s">
        <v>848</v>
      </c>
      <c r="E880" s="265">
        <v>1</v>
      </c>
      <c r="F880" s="266">
        <v>1</v>
      </c>
      <c r="G880" s="267">
        <v>1</v>
      </c>
      <c r="H880" s="268">
        <v>1</v>
      </c>
      <c r="I880" s="267">
        <v>1</v>
      </c>
      <c r="J880" s="268">
        <v>1</v>
      </c>
      <c r="K880" s="269">
        <v>1</v>
      </c>
      <c r="L880" s="268">
        <v>1</v>
      </c>
      <c r="M880" s="267">
        <v>1</v>
      </c>
      <c r="N880" s="268">
        <v>1</v>
      </c>
      <c r="O880" s="277"/>
    </row>
    <row r="881" spans="1:15" x14ac:dyDescent="0.2">
      <c r="A881" s="224" t="s">
        <v>769</v>
      </c>
      <c r="B881" s="224" t="s">
        <v>833</v>
      </c>
      <c r="C881" s="224">
        <v>33092460</v>
      </c>
      <c r="D881" s="224" t="s">
        <v>849</v>
      </c>
      <c r="E881" s="265">
        <v>1</v>
      </c>
      <c r="F881" s="266">
        <v>1</v>
      </c>
      <c r="G881" s="267">
        <v>1</v>
      </c>
      <c r="H881" s="268">
        <v>1</v>
      </c>
      <c r="I881" s="267">
        <v>1</v>
      </c>
      <c r="J881" s="268">
        <v>1</v>
      </c>
      <c r="K881" s="269">
        <v>1</v>
      </c>
      <c r="L881" s="268">
        <v>1</v>
      </c>
      <c r="M881" s="267">
        <v>1</v>
      </c>
      <c r="N881" s="268">
        <v>1</v>
      </c>
      <c r="O881" s="267">
        <v>1</v>
      </c>
    </row>
    <row r="882" spans="1:15" x14ac:dyDescent="0.2">
      <c r="A882" s="224" t="s">
        <v>769</v>
      </c>
      <c r="B882" s="224" t="s">
        <v>833</v>
      </c>
      <c r="C882" s="224">
        <v>33092478</v>
      </c>
      <c r="D882" s="224" t="s">
        <v>712</v>
      </c>
      <c r="E882" s="265">
        <v>1</v>
      </c>
      <c r="F882" s="266">
        <v>1</v>
      </c>
      <c r="G882" s="267">
        <v>1</v>
      </c>
      <c r="H882" s="268">
        <v>1</v>
      </c>
      <c r="I882" s="267">
        <v>1</v>
      </c>
      <c r="J882" s="268">
        <v>1</v>
      </c>
      <c r="K882" s="269">
        <v>1</v>
      </c>
      <c r="L882" s="268">
        <v>1</v>
      </c>
      <c r="M882" s="267">
        <v>1</v>
      </c>
      <c r="N882" s="266"/>
      <c r="O882" s="277"/>
    </row>
    <row r="883" spans="1:15" x14ac:dyDescent="0.2">
      <c r="A883" s="224" t="s">
        <v>769</v>
      </c>
      <c r="B883" s="224" t="s">
        <v>833</v>
      </c>
      <c r="C883" s="224">
        <v>33092508</v>
      </c>
      <c r="D883" s="224" t="s">
        <v>850</v>
      </c>
      <c r="E883" s="265">
        <v>1</v>
      </c>
      <c r="F883" s="266">
        <v>1</v>
      </c>
      <c r="G883" s="267">
        <v>1</v>
      </c>
      <c r="H883" s="268">
        <v>1</v>
      </c>
      <c r="I883" s="267">
        <v>1</v>
      </c>
      <c r="J883" s="268">
        <v>1</v>
      </c>
      <c r="K883" s="269">
        <v>1</v>
      </c>
      <c r="L883" s="268">
        <v>1</v>
      </c>
      <c r="M883" s="286"/>
      <c r="N883" s="278"/>
      <c r="O883" s="286"/>
    </row>
    <row r="884" spans="1:15" x14ac:dyDescent="0.2">
      <c r="A884" s="224" t="s">
        <v>769</v>
      </c>
      <c r="B884" s="224" t="s">
        <v>833</v>
      </c>
      <c r="C884" s="224">
        <v>33092516</v>
      </c>
      <c r="D884" s="224" t="s">
        <v>851</v>
      </c>
      <c r="E884" s="265">
        <v>1</v>
      </c>
      <c r="F884" s="266">
        <v>1</v>
      </c>
      <c r="G884" s="267">
        <v>1</v>
      </c>
      <c r="H884" s="268">
        <v>1</v>
      </c>
      <c r="I884" s="267">
        <v>1</v>
      </c>
      <c r="J884" s="268">
        <v>1</v>
      </c>
      <c r="K884" s="269">
        <v>1</v>
      </c>
      <c r="L884" s="268">
        <v>1</v>
      </c>
      <c r="M884" s="267">
        <v>1</v>
      </c>
      <c r="N884" s="268">
        <v>1</v>
      </c>
      <c r="O884" s="277"/>
    </row>
    <row r="885" spans="1:15" x14ac:dyDescent="0.2">
      <c r="A885" s="224" t="s">
        <v>769</v>
      </c>
      <c r="B885" s="224" t="s">
        <v>833</v>
      </c>
      <c r="C885" s="224">
        <v>33092532</v>
      </c>
      <c r="D885" s="224" t="s">
        <v>257</v>
      </c>
      <c r="E885" s="265">
        <v>1</v>
      </c>
      <c r="F885" s="266">
        <v>1</v>
      </c>
      <c r="G885" s="267">
        <v>1</v>
      </c>
      <c r="H885" s="268">
        <v>1</v>
      </c>
      <c r="I885" s="267">
        <v>1</v>
      </c>
      <c r="J885" s="268">
        <v>1</v>
      </c>
      <c r="K885" s="269">
        <v>1</v>
      </c>
      <c r="L885" s="268">
        <v>1</v>
      </c>
      <c r="M885" s="267">
        <v>1</v>
      </c>
      <c r="N885" s="268">
        <v>1</v>
      </c>
      <c r="O885" s="277"/>
    </row>
    <row r="886" spans="1:15" x14ac:dyDescent="0.2">
      <c r="A886" s="224" t="s">
        <v>769</v>
      </c>
      <c r="B886" s="224" t="s">
        <v>833</v>
      </c>
      <c r="C886" s="224">
        <v>33092796</v>
      </c>
      <c r="D886" s="224" t="s">
        <v>852</v>
      </c>
      <c r="E886" s="265">
        <v>1</v>
      </c>
      <c r="F886" s="266">
        <v>1</v>
      </c>
      <c r="G886" s="267">
        <v>1</v>
      </c>
      <c r="H886" s="268">
        <v>1</v>
      </c>
      <c r="I886" s="267">
        <v>1</v>
      </c>
      <c r="J886" s="268">
        <v>1</v>
      </c>
      <c r="K886" s="269">
        <v>1</v>
      </c>
      <c r="L886" s="268">
        <v>1</v>
      </c>
      <c r="M886" s="267">
        <v>1</v>
      </c>
      <c r="N886" s="268">
        <v>1</v>
      </c>
      <c r="O886" s="277"/>
    </row>
    <row r="887" spans="1:15" x14ac:dyDescent="0.2">
      <c r="A887" s="224" t="s">
        <v>769</v>
      </c>
      <c r="B887" s="224" t="s">
        <v>833</v>
      </c>
      <c r="C887" s="224">
        <v>33093016</v>
      </c>
      <c r="D887" s="224" t="s">
        <v>853</v>
      </c>
      <c r="E887" s="265">
        <v>1</v>
      </c>
      <c r="F887" s="266">
        <v>1</v>
      </c>
      <c r="G887" s="267">
        <v>1</v>
      </c>
      <c r="H887" s="268">
        <v>1</v>
      </c>
      <c r="I887" s="267">
        <v>1</v>
      </c>
      <c r="J887" s="268">
        <v>1</v>
      </c>
      <c r="K887" s="269">
        <v>1</v>
      </c>
      <c r="L887" s="268">
        <v>1</v>
      </c>
      <c r="M887" s="267">
        <v>1</v>
      </c>
      <c r="N887" s="268">
        <v>1</v>
      </c>
      <c r="O887" s="267">
        <v>1</v>
      </c>
    </row>
    <row r="888" spans="1:15" x14ac:dyDescent="0.2">
      <c r="A888" s="224" t="s">
        <v>769</v>
      </c>
      <c r="B888" s="224" t="s">
        <v>833</v>
      </c>
      <c r="C888" s="224">
        <v>33093024</v>
      </c>
      <c r="D888" s="224" t="s">
        <v>854</v>
      </c>
      <c r="E888" s="265">
        <v>1</v>
      </c>
      <c r="F888" s="266">
        <v>1</v>
      </c>
      <c r="G888" s="267">
        <v>1</v>
      </c>
      <c r="H888" s="268">
        <v>1</v>
      </c>
      <c r="I888" s="267">
        <v>1</v>
      </c>
      <c r="J888" s="268">
        <v>1</v>
      </c>
      <c r="K888" s="269">
        <v>1</v>
      </c>
      <c r="L888" s="268">
        <v>1</v>
      </c>
      <c r="M888" s="267">
        <v>1</v>
      </c>
      <c r="N888" s="268">
        <v>1</v>
      </c>
      <c r="O888" s="267">
        <v>1</v>
      </c>
    </row>
    <row r="889" spans="1:15" x14ac:dyDescent="0.2">
      <c r="A889" s="224" t="s">
        <v>769</v>
      </c>
      <c r="B889" s="224" t="s">
        <v>833</v>
      </c>
      <c r="C889" s="224">
        <v>33093091</v>
      </c>
      <c r="D889" s="224" t="s">
        <v>855</v>
      </c>
      <c r="E889" s="265">
        <v>1</v>
      </c>
      <c r="F889" s="266">
        <v>1</v>
      </c>
      <c r="G889" s="267">
        <v>1</v>
      </c>
      <c r="H889" s="268">
        <v>1</v>
      </c>
      <c r="I889" s="267">
        <v>1</v>
      </c>
      <c r="J889" s="268">
        <v>1</v>
      </c>
      <c r="K889" s="269">
        <v>1</v>
      </c>
      <c r="L889" s="268">
        <v>1</v>
      </c>
      <c r="M889" s="267">
        <v>1</v>
      </c>
      <c r="N889" s="268">
        <v>1</v>
      </c>
      <c r="O889" s="267">
        <v>1</v>
      </c>
    </row>
    <row r="890" spans="1:15" x14ac:dyDescent="0.2">
      <c r="A890" s="224" t="s">
        <v>769</v>
      </c>
      <c r="B890" s="224" t="s">
        <v>833</v>
      </c>
      <c r="C890" s="224">
        <v>33093156</v>
      </c>
      <c r="D890" s="224" t="s">
        <v>856</v>
      </c>
      <c r="E890" s="265">
        <v>1</v>
      </c>
      <c r="F890" s="266">
        <v>1</v>
      </c>
      <c r="G890" s="267">
        <v>1</v>
      </c>
      <c r="H890" s="268">
        <v>1</v>
      </c>
      <c r="I890" s="267">
        <v>1</v>
      </c>
      <c r="J890" s="268">
        <v>1</v>
      </c>
      <c r="K890" s="269">
        <v>1</v>
      </c>
      <c r="L890" s="268">
        <v>1</v>
      </c>
      <c r="M890" s="267">
        <v>1</v>
      </c>
      <c r="N890" s="268">
        <v>1</v>
      </c>
      <c r="O890" s="277"/>
    </row>
    <row r="891" spans="1:15" x14ac:dyDescent="0.2">
      <c r="A891" s="224" t="s">
        <v>769</v>
      </c>
      <c r="B891" s="224" t="s">
        <v>833</v>
      </c>
      <c r="C891" s="224">
        <v>33093180</v>
      </c>
      <c r="D891" s="224" t="s">
        <v>857</v>
      </c>
      <c r="E891" s="265">
        <v>1</v>
      </c>
      <c r="F891" s="266">
        <v>1</v>
      </c>
      <c r="G891" s="267">
        <v>1</v>
      </c>
      <c r="H891" s="268">
        <v>1</v>
      </c>
      <c r="I891" s="267">
        <v>1</v>
      </c>
      <c r="J891" s="268">
        <v>1</v>
      </c>
      <c r="K891" s="269">
        <v>1</v>
      </c>
      <c r="L891" s="268">
        <v>1</v>
      </c>
      <c r="M891" s="267">
        <v>1</v>
      </c>
      <c r="N891" s="268">
        <v>1</v>
      </c>
      <c r="O891" s="286"/>
    </row>
    <row r="892" spans="1:15" x14ac:dyDescent="0.2">
      <c r="A892" s="224" t="s">
        <v>769</v>
      </c>
      <c r="B892" s="224" t="s">
        <v>833</v>
      </c>
      <c r="C892" s="224">
        <v>33093199</v>
      </c>
      <c r="D892" s="224" t="s">
        <v>858</v>
      </c>
      <c r="E892" s="265">
        <v>1</v>
      </c>
      <c r="F892" s="266">
        <v>1</v>
      </c>
      <c r="G892" s="267">
        <v>1</v>
      </c>
      <c r="H892" s="266"/>
      <c r="I892" s="267">
        <v>1</v>
      </c>
      <c r="J892" s="268">
        <v>1</v>
      </c>
      <c r="K892" s="269">
        <v>1</v>
      </c>
      <c r="L892" s="268">
        <v>1</v>
      </c>
      <c r="M892" s="267">
        <v>1</v>
      </c>
      <c r="N892" s="268">
        <v>1</v>
      </c>
      <c r="O892" s="267">
        <v>1</v>
      </c>
    </row>
    <row r="893" spans="1:15" x14ac:dyDescent="0.2">
      <c r="A893" s="224" t="s">
        <v>769</v>
      </c>
      <c r="B893" s="224" t="s">
        <v>833</v>
      </c>
      <c r="C893" s="224">
        <v>33093202</v>
      </c>
      <c r="D893" s="224" t="s">
        <v>859</v>
      </c>
      <c r="E893" s="265">
        <v>1</v>
      </c>
      <c r="F893" s="266">
        <v>1</v>
      </c>
      <c r="G893" s="267">
        <v>1</v>
      </c>
      <c r="H893" s="266"/>
      <c r="I893" s="267">
        <v>1</v>
      </c>
      <c r="J893" s="268">
        <v>1</v>
      </c>
      <c r="K893" s="269">
        <v>1</v>
      </c>
      <c r="L893" s="268">
        <v>1</v>
      </c>
      <c r="M893" s="267">
        <v>1</v>
      </c>
      <c r="N893" s="268">
        <v>1</v>
      </c>
      <c r="O893" s="267">
        <v>1</v>
      </c>
    </row>
    <row r="894" spans="1:15" x14ac:dyDescent="0.2">
      <c r="A894" s="224" t="s">
        <v>769</v>
      </c>
      <c r="B894" s="224" t="s">
        <v>833</v>
      </c>
      <c r="C894" s="224">
        <v>33093210</v>
      </c>
      <c r="D894" s="224" t="s">
        <v>860</v>
      </c>
      <c r="E894" s="265">
        <v>1</v>
      </c>
      <c r="F894" s="266">
        <v>1</v>
      </c>
      <c r="G894" s="267">
        <v>1</v>
      </c>
      <c r="H894" s="268">
        <v>1</v>
      </c>
      <c r="I894" s="267">
        <v>1</v>
      </c>
      <c r="J894" s="268">
        <v>1</v>
      </c>
      <c r="K894" s="269">
        <v>1</v>
      </c>
      <c r="L894" s="268">
        <v>1</v>
      </c>
      <c r="M894" s="267">
        <v>1</v>
      </c>
      <c r="N894" s="268">
        <v>1</v>
      </c>
      <c r="O894" s="267">
        <v>1</v>
      </c>
    </row>
    <row r="895" spans="1:15" x14ac:dyDescent="0.2">
      <c r="A895" s="224" t="s">
        <v>769</v>
      </c>
      <c r="B895" s="224" t="s">
        <v>833</v>
      </c>
      <c r="C895" s="224">
        <v>33093423</v>
      </c>
      <c r="D895" s="224" t="s">
        <v>861</v>
      </c>
      <c r="E895" s="265">
        <v>1</v>
      </c>
      <c r="F895" s="266">
        <v>1</v>
      </c>
      <c r="G895" s="267">
        <v>1</v>
      </c>
      <c r="H895" s="268">
        <v>1</v>
      </c>
      <c r="I895" s="267">
        <v>1</v>
      </c>
      <c r="J895" s="268">
        <v>1</v>
      </c>
      <c r="K895" s="269">
        <v>1</v>
      </c>
      <c r="L895" s="268">
        <v>1</v>
      </c>
      <c r="M895" s="267">
        <v>1</v>
      </c>
      <c r="N895" s="268">
        <v>1</v>
      </c>
      <c r="O895" s="267">
        <v>1</v>
      </c>
    </row>
    <row r="896" spans="1:15" x14ac:dyDescent="0.2">
      <c r="A896" s="224" t="s">
        <v>769</v>
      </c>
      <c r="B896" s="224" t="s">
        <v>833</v>
      </c>
      <c r="C896" s="224">
        <v>33093458</v>
      </c>
      <c r="D896" s="224" t="s">
        <v>862</v>
      </c>
      <c r="E896" s="265">
        <v>1</v>
      </c>
      <c r="F896" s="266">
        <v>1</v>
      </c>
      <c r="G896" s="267">
        <v>1</v>
      </c>
      <c r="H896" s="268">
        <v>1</v>
      </c>
      <c r="I896" s="267">
        <v>1</v>
      </c>
      <c r="J896" s="268">
        <v>1</v>
      </c>
      <c r="K896" s="269">
        <v>1</v>
      </c>
      <c r="L896" s="268">
        <v>1</v>
      </c>
      <c r="M896" s="277"/>
      <c r="N896" s="266"/>
      <c r="O896" s="277"/>
    </row>
    <row r="897" spans="1:15" x14ac:dyDescent="0.2">
      <c r="A897" s="224" t="s">
        <v>769</v>
      </c>
      <c r="B897" s="224" t="s">
        <v>833</v>
      </c>
      <c r="C897" s="224">
        <v>33093466</v>
      </c>
      <c r="D897" s="224" t="s">
        <v>863</v>
      </c>
      <c r="E897" s="265">
        <v>1</v>
      </c>
      <c r="F897" s="266">
        <v>1</v>
      </c>
      <c r="G897" s="267">
        <v>1</v>
      </c>
      <c r="H897" s="268">
        <v>1</v>
      </c>
      <c r="I897" s="267">
        <v>1</v>
      </c>
      <c r="J897" s="268">
        <v>1</v>
      </c>
      <c r="K897" s="269">
        <v>1</v>
      </c>
      <c r="L897" s="268">
        <v>1</v>
      </c>
      <c r="M897" s="267">
        <v>1</v>
      </c>
      <c r="N897" s="268">
        <v>1</v>
      </c>
      <c r="O897" s="267">
        <v>1</v>
      </c>
    </row>
    <row r="898" spans="1:15" x14ac:dyDescent="0.2">
      <c r="A898" s="224" t="s">
        <v>769</v>
      </c>
      <c r="B898" s="224" t="s">
        <v>833</v>
      </c>
      <c r="C898" s="224">
        <v>33093482</v>
      </c>
      <c r="D898" s="224" t="s">
        <v>864</v>
      </c>
      <c r="E898" s="265">
        <v>1</v>
      </c>
      <c r="F898" s="266">
        <v>1</v>
      </c>
      <c r="G898" s="267">
        <v>1</v>
      </c>
      <c r="H898" s="268">
        <v>1</v>
      </c>
      <c r="I898" s="267">
        <v>1</v>
      </c>
      <c r="J898" s="268">
        <v>1</v>
      </c>
      <c r="K898" s="269">
        <v>1</v>
      </c>
      <c r="L898" s="268">
        <v>1</v>
      </c>
      <c r="M898" s="267">
        <v>1</v>
      </c>
      <c r="N898" s="268">
        <v>1</v>
      </c>
      <c r="O898" s="267">
        <v>1</v>
      </c>
    </row>
    <row r="899" spans="1:15" x14ac:dyDescent="0.2">
      <c r="A899" s="224" t="s">
        <v>769</v>
      </c>
      <c r="B899" s="224" t="s">
        <v>833</v>
      </c>
      <c r="C899" s="224">
        <v>33093504</v>
      </c>
      <c r="D899" s="224" t="s">
        <v>503</v>
      </c>
      <c r="E899" s="265">
        <v>1</v>
      </c>
      <c r="F899" s="266">
        <v>1</v>
      </c>
      <c r="G899" s="267">
        <v>1</v>
      </c>
      <c r="H899" s="268">
        <v>1</v>
      </c>
      <c r="I899" s="267">
        <v>1</v>
      </c>
      <c r="J899" s="268">
        <v>1</v>
      </c>
      <c r="K899" s="269">
        <v>1</v>
      </c>
      <c r="L899" s="268">
        <v>1</v>
      </c>
      <c r="M899" s="267">
        <v>1</v>
      </c>
      <c r="N899" s="268">
        <v>1</v>
      </c>
      <c r="O899" s="267">
        <v>1</v>
      </c>
    </row>
    <row r="900" spans="1:15" x14ac:dyDescent="0.2">
      <c r="A900" s="224" t="s">
        <v>769</v>
      </c>
      <c r="B900" s="224" t="s">
        <v>833</v>
      </c>
      <c r="C900" s="224">
        <v>33104271</v>
      </c>
      <c r="D900" s="224" t="s">
        <v>866</v>
      </c>
      <c r="E900" s="265">
        <v>1</v>
      </c>
      <c r="F900" s="266">
        <v>1</v>
      </c>
      <c r="G900" s="267">
        <v>1</v>
      </c>
      <c r="H900" s="268">
        <v>1</v>
      </c>
      <c r="I900" s="267">
        <v>1</v>
      </c>
      <c r="J900" s="268">
        <v>1</v>
      </c>
      <c r="K900" s="269">
        <v>1</v>
      </c>
      <c r="L900" s="268">
        <v>1</v>
      </c>
      <c r="M900" s="267">
        <v>1</v>
      </c>
      <c r="N900" s="268">
        <v>1</v>
      </c>
      <c r="O900" s="267">
        <v>1</v>
      </c>
    </row>
    <row r="901" spans="1:15" x14ac:dyDescent="0.2">
      <c r="A901" s="224" t="s">
        <v>769</v>
      </c>
      <c r="B901" s="224" t="s">
        <v>833</v>
      </c>
      <c r="C901" s="224">
        <v>33104298</v>
      </c>
      <c r="D901" s="224" t="s">
        <v>867</v>
      </c>
      <c r="E901" s="265">
        <v>1</v>
      </c>
      <c r="F901" s="266">
        <v>1</v>
      </c>
      <c r="G901" s="267">
        <v>1</v>
      </c>
      <c r="H901" s="268">
        <v>1</v>
      </c>
      <c r="I901" s="267">
        <v>1</v>
      </c>
      <c r="J901" s="268">
        <v>1</v>
      </c>
      <c r="K901" s="269">
        <v>1</v>
      </c>
      <c r="L901" s="268">
        <v>1</v>
      </c>
      <c r="M901" s="267">
        <v>1</v>
      </c>
      <c r="N901" s="268">
        <v>1</v>
      </c>
      <c r="O901" s="267">
        <v>1</v>
      </c>
    </row>
    <row r="902" spans="1:15" x14ac:dyDescent="0.2">
      <c r="A902" s="224" t="s">
        <v>769</v>
      </c>
      <c r="B902" s="224" t="s">
        <v>833</v>
      </c>
      <c r="C902" s="224">
        <v>33104301</v>
      </c>
      <c r="D902" s="243" t="s">
        <v>868</v>
      </c>
      <c r="E902" s="265">
        <v>1</v>
      </c>
      <c r="F902" s="266">
        <v>1</v>
      </c>
      <c r="G902" s="267">
        <v>1</v>
      </c>
      <c r="H902" s="268">
        <v>1</v>
      </c>
      <c r="I902" s="267">
        <v>1</v>
      </c>
      <c r="J902" s="268">
        <v>1</v>
      </c>
      <c r="K902" s="269">
        <v>1</v>
      </c>
      <c r="L902" s="268">
        <v>1</v>
      </c>
      <c r="M902" s="267">
        <v>1</v>
      </c>
      <c r="N902" s="268">
        <v>1</v>
      </c>
      <c r="O902" s="267">
        <v>1</v>
      </c>
    </row>
    <row r="903" spans="1:15" x14ac:dyDescent="0.2">
      <c r="A903" s="224" t="s">
        <v>769</v>
      </c>
      <c r="B903" s="224" t="s">
        <v>833</v>
      </c>
      <c r="C903" s="224">
        <v>33104328</v>
      </c>
      <c r="D903" s="224" t="s">
        <v>869</v>
      </c>
      <c r="E903" s="265">
        <v>1</v>
      </c>
      <c r="F903" s="266">
        <v>1</v>
      </c>
      <c r="G903" s="267">
        <v>1</v>
      </c>
      <c r="H903" s="268">
        <v>1</v>
      </c>
      <c r="I903" s="286"/>
      <c r="J903" s="268">
        <v>1</v>
      </c>
      <c r="K903" s="269">
        <v>1</v>
      </c>
      <c r="L903" s="278"/>
      <c r="M903" s="267">
        <v>1</v>
      </c>
      <c r="N903" s="268">
        <v>1</v>
      </c>
      <c r="O903" s="286"/>
    </row>
    <row r="904" spans="1:15" x14ac:dyDescent="0.2">
      <c r="A904" s="224" t="s">
        <v>769</v>
      </c>
      <c r="B904" s="224" t="s">
        <v>833</v>
      </c>
      <c r="C904" s="224">
        <v>33104344</v>
      </c>
      <c r="D904" s="224" t="s">
        <v>870</v>
      </c>
      <c r="E904" s="265">
        <v>1</v>
      </c>
      <c r="F904" s="266">
        <v>1</v>
      </c>
      <c r="G904" s="267">
        <v>1</v>
      </c>
      <c r="H904" s="268">
        <v>1</v>
      </c>
      <c r="I904" s="267">
        <v>1</v>
      </c>
      <c r="J904" s="268">
        <v>1</v>
      </c>
      <c r="K904" s="269">
        <v>1</v>
      </c>
      <c r="L904" s="268">
        <v>1</v>
      </c>
      <c r="M904" s="267">
        <v>1</v>
      </c>
      <c r="N904" s="268">
        <v>1</v>
      </c>
      <c r="O904" s="267">
        <v>1</v>
      </c>
    </row>
    <row r="905" spans="1:15" x14ac:dyDescent="0.2">
      <c r="A905" s="224" t="s">
        <v>769</v>
      </c>
      <c r="B905" s="224" t="s">
        <v>833</v>
      </c>
      <c r="C905" s="224">
        <v>33104352</v>
      </c>
      <c r="D905" s="224" t="s">
        <v>871</v>
      </c>
      <c r="E905" s="265">
        <v>1</v>
      </c>
      <c r="F905" s="266">
        <v>1</v>
      </c>
      <c r="G905" s="267">
        <v>1</v>
      </c>
      <c r="H905" s="268">
        <v>1</v>
      </c>
      <c r="I905" s="277"/>
      <c r="J905" s="268">
        <v>1</v>
      </c>
      <c r="K905" s="269">
        <v>1</v>
      </c>
      <c r="L905" s="268">
        <v>1</v>
      </c>
      <c r="M905" s="267">
        <v>1</v>
      </c>
      <c r="N905" s="268">
        <v>1</v>
      </c>
      <c r="O905" s="277"/>
    </row>
    <row r="906" spans="1:15" x14ac:dyDescent="0.2">
      <c r="A906" s="224" t="s">
        <v>769</v>
      </c>
      <c r="B906" s="224" t="s">
        <v>833</v>
      </c>
      <c r="C906" s="224">
        <v>33104379</v>
      </c>
      <c r="D906" s="224" t="s">
        <v>872</v>
      </c>
      <c r="E906" s="265">
        <v>1</v>
      </c>
      <c r="F906" s="266">
        <v>1</v>
      </c>
      <c r="G906" s="267">
        <v>1</v>
      </c>
      <c r="H906" s="268">
        <v>1</v>
      </c>
      <c r="I906" s="267">
        <v>1</v>
      </c>
      <c r="J906" s="268">
        <v>1</v>
      </c>
      <c r="K906" s="269">
        <v>1</v>
      </c>
      <c r="L906" s="268">
        <v>1</v>
      </c>
      <c r="M906" s="267">
        <v>1</v>
      </c>
      <c r="N906" s="268">
        <v>1</v>
      </c>
      <c r="O906" s="267">
        <v>1</v>
      </c>
    </row>
    <row r="907" spans="1:15" x14ac:dyDescent="0.2">
      <c r="A907" s="224" t="s">
        <v>873</v>
      </c>
      <c r="B907" s="224" t="s">
        <v>874</v>
      </c>
      <c r="C907" s="224">
        <v>33004749</v>
      </c>
      <c r="D907" s="224" t="s">
        <v>875</v>
      </c>
      <c r="E907" s="265">
        <v>1</v>
      </c>
      <c r="F907" s="266">
        <v>1</v>
      </c>
      <c r="G907" s="267">
        <v>1</v>
      </c>
      <c r="H907" s="268">
        <v>1</v>
      </c>
      <c r="I907" s="267">
        <v>1</v>
      </c>
      <c r="J907" s="268">
        <v>1</v>
      </c>
      <c r="K907" s="269">
        <v>1</v>
      </c>
      <c r="L907" s="268">
        <v>1</v>
      </c>
      <c r="M907" s="267">
        <v>1</v>
      </c>
      <c r="N907" s="268">
        <v>1</v>
      </c>
      <c r="O907" s="267">
        <v>1</v>
      </c>
    </row>
    <row r="908" spans="1:15" x14ac:dyDescent="0.2">
      <c r="A908" s="224" t="s">
        <v>873</v>
      </c>
      <c r="B908" s="224" t="s">
        <v>874</v>
      </c>
      <c r="C908" s="224">
        <v>33095647</v>
      </c>
      <c r="D908" s="224" t="s">
        <v>876</v>
      </c>
      <c r="E908" s="265">
        <v>1</v>
      </c>
      <c r="F908" s="266">
        <v>1</v>
      </c>
      <c r="G908" s="267">
        <v>1</v>
      </c>
      <c r="H908" s="268">
        <v>1</v>
      </c>
      <c r="I908" s="267">
        <v>1</v>
      </c>
      <c r="J908" s="268">
        <v>1</v>
      </c>
      <c r="K908" s="269">
        <v>1</v>
      </c>
      <c r="L908" s="268">
        <v>1</v>
      </c>
      <c r="M908" s="267">
        <v>1</v>
      </c>
      <c r="N908" s="268">
        <v>1</v>
      </c>
      <c r="O908" s="267">
        <v>1</v>
      </c>
    </row>
    <row r="909" spans="1:15" x14ac:dyDescent="0.2">
      <c r="A909" s="224" t="s">
        <v>873</v>
      </c>
      <c r="B909" s="224" t="s">
        <v>877</v>
      </c>
      <c r="C909" s="224">
        <v>33000026</v>
      </c>
      <c r="D909" s="224" t="s">
        <v>858</v>
      </c>
      <c r="E909" s="265">
        <v>1</v>
      </c>
      <c r="F909" s="266">
        <v>1</v>
      </c>
      <c r="G909" s="267">
        <v>1</v>
      </c>
      <c r="H909" s="268">
        <v>1</v>
      </c>
      <c r="I909" s="267">
        <v>1</v>
      </c>
      <c r="J909" s="268">
        <v>1</v>
      </c>
      <c r="K909" s="269">
        <v>1</v>
      </c>
      <c r="L909" s="268">
        <v>1</v>
      </c>
      <c r="M909" s="267">
        <v>1</v>
      </c>
      <c r="N909" s="268">
        <v>1</v>
      </c>
      <c r="O909" s="267">
        <v>1</v>
      </c>
    </row>
    <row r="910" spans="1:15" x14ac:dyDescent="0.2">
      <c r="A910" s="224" t="s">
        <v>873</v>
      </c>
      <c r="B910" s="224" t="s">
        <v>877</v>
      </c>
      <c r="C910" s="224">
        <v>33000042</v>
      </c>
      <c r="D910" s="224" t="s">
        <v>878</v>
      </c>
      <c r="E910" s="265">
        <v>1</v>
      </c>
      <c r="F910" s="266">
        <v>1</v>
      </c>
      <c r="G910" s="267">
        <v>1</v>
      </c>
      <c r="H910" s="268">
        <v>1</v>
      </c>
      <c r="I910" s="267">
        <v>1</v>
      </c>
      <c r="J910" s="268">
        <v>1</v>
      </c>
      <c r="K910" s="269">
        <v>1</v>
      </c>
      <c r="L910" s="268">
        <v>1</v>
      </c>
      <c r="M910" s="267">
        <v>1</v>
      </c>
      <c r="N910" s="268">
        <v>1</v>
      </c>
      <c r="O910" s="267">
        <v>1</v>
      </c>
    </row>
    <row r="911" spans="1:15" ht="14.25" customHeight="1" x14ac:dyDescent="0.2">
      <c r="A911" s="228" t="s">
        <v>873</v>
      </c>
      <c r="B911" s="224" t="s">
        <v>877</v>
      </c>
      <c r="C911" s="224">
        <v>33000115</v>
      </c>
      <c r="D911" s="224" t="s">
        <v>879</v>
      </c>
      <c r="E911" s="265">
        <v>1</v>
      </c>
      <c r="F911" s="266">
        <v>1</v>
      </c>
      <c r="G911" s="267">
        <v>1</v>
      </c>
      <c r="H911" s="268">
        <v>1</v>
      </c>
      <c r="I911" s="267">
        <v>1</v>
      </c>
      <c r="J911" s="268">
        <v>1</v>
      </c>
      <c r="K911" s="269">
        <v>1</v>
      </c>
      <c r="L911" s="268">
        <v>1</v>
      </c>
      <c r="M911" s="267">
        <v>1</v>
      </c>
      <c r="N911" s="268">
        <v>1</v>
      </c>
      <c r="O911" s="267">
        <v>1</v>
      </c>
    </row>
    <row r="912" spans="1:15" ht="15" customHeight="1" x14ac:dyDescent="0.2">
      <c r="A912" s="224" t="s">
        <v>873</v>
      </c>
      <c r="B912" s="224" t="s">
        <v>877</v>
      </c>
      <c r="C912" s="224">
        <v>33000158</v>
      </c>
      <c r="D912" s="224" t="s">
        <v>880</v>
      </c>
      <c r="E912" s="265">
        <v>1</v>
      </c>
      <c r="F912" s="266">
        <v>1</v>
      </c>
      <c r="G912" s="267">
        <v>1</v>
      </c>
      <c r="H912" s="268">
        <v>1</v>
      </c>
      <c r="I912" s="267">
        <v>1</v>
      </c>
      <c r="J912" s="268">
        <v>1</v>
      </c>
      <c r="K912" s="269">
        <v>1</v>
      </c>
      <c r="L912" s="268">
        <v>1</v>
      </c>
      <c r="M912" s="267">
        <v>1</v>
      </c>
      <c r="N912" s="268">
        <v>1</v>
      </c>
      <c r="O912" s="267">
        <v>1</v>
      </c>
    </row>
    <row r="913" spans="1:15" x14ac:dyDescent="0.2">
      <c r="A913" s="224" t="s">
        <v>873</v>
      </c>
      <c r="B913" s="224" t="s">
        <v>877</v>
      </c>
      <c r="C913" s="224">
        <v>33000360</v>
      </c>
      <c r="D913" s="224" t="s">
        <v>881</v>
      </c>
      <c r="E913" s="265">
        <v>1</v>
      </c>
      <c r="F913" s="266">
        <v>1</v>
      </c>
      <c r="G913" s="267">
        <v>1</v>
      </c>
      <c r="H913" s="268">
        <v>1</v>
      </c>
      <c r="I913" s="267">
        <v>1</v>
      </c>
      <c r="J913" s="268">
        <v>1</v>
      </c>
      <c r="K913" s="269">
        <v>1</v>
      </c>
      <c r="L913" s="268">
        <v>1</v>
      </c>
      <c r="M913" s="267">
        <v>1</v>
      </c>
      <c r="N913" s="268">
        <v>1</v>
      </c>
      <c r="O913" s="267">
        <v>1</v>
      </c>
    </row>
    <row r="914" spans="1:15" x14ac:dyDescent="0.2">
      <c r="A914" s="224" t="s">
        <v>873</v>
      </c>
      <c r="B914" s="224" t="s">
        <v>877</v>
      </c>
      <c r="C914" s="224">
        <v>33000662</v>
      </c>
      <c r="D914" s="284" t="s">
        <v>794</v>
      </c>
      <c r="E914" s="265">
        <v>1</v>
      </c>
      <c r="F914" s="266">
        <v>1</v>
      </c>
      <c r="G914" s="267">
        <v>1</v>
      </c>
      <c r="H914" s="268">
        <v>1</v>
      </c>
      <c r="I914" s="267">
        <v>1</v>
      </c>
      <c r="J914" s="268">
        <v>1</v>
      </c>
      <c r="K914" s="269">
        <v>1</v>
      </c>
      <c r="L914" s="268">
        <v>1</v>
      </c>
      <c r="M914" s="267">
        <v>1</v>
      </c>
      <c r="N914" s="268">
        <v>1</v>
      </c>
      <c r="O914" s="267">
        <v>1</v>
      </c>
    </row>
    <row r="915" spans="1:15" x14ac:dyDescent="0.2">
      <c r="A915" s="224" t="s">
        <v>873</v>
      </c>
      <c r="B915" s="224" t="s">
        <v>877</v>
      </c>
      <c r="C915" s="224">
        <v>33000670</v>
      </c>
      <c r="D915" s="224" t="s">
        <v>882</v>
      </c>
      <c r="E915" s="265">
        <v>1</v>
      </c>
      <c r="F915" s="266">
        <v>1</v>
      </c>
      <c r="G915" s="267">
        <v>1</v>
      </c>
      <c r="H915" s="268">
        <v>1</v>
      </c>
      <c r="I915" s="267">
        <v>1</v>
      </c>
      <c r="J915" s="266"/>
      <c r="K915" s="269">
        <v>1</v>
      </c>
      <c r="L915" s="268">
        <v>1</v>
      </c>
      <c r="M915" s="267">
        <v>1</v>
      </c>
      <c r="N915" s="268">
        <v>1</v>
      </c>
      <c r="O915" s="267">
        <v>1</v>
      </c>
    </row>
    <row r="916" spans="1:15" ht="14.25" customHeight="1" x14ac:dyDescent="0.2">
      <c r="A916" s="224" t="s">
        <v>873</v>
      </c>
      <c r="B916" s="224"/>
      <c r="C916" s="224">
        <v>33518220</v>
      </c>
      <c r="D916" s="224" t="s">
        <v>883</v>
      </c>
      <c r="E916" s="265">
        <v>1</v>
      </c>
      <c r="F916" s="266">
        <v>1</v>
      </c>
      <c r="G916" s="267">
        <v>1</v>
      </c>
      <c r="H916" s="268">
        <v>1</v>
      </c>
      <c r="I916" s="267">
        <v>1</v>
      </c>
      <c r="J916" s="268">
        <v>1</v>
      </c>
      <c r="K916" s="269">
        <v>1</v>
      </c>
      <c r="L916" s="268">
        <v>1</v>
      </c>
      <c r="M916" s="277"/>
      <c r="N916" s="266"/>
      <c r="O916" s="277"/>
    </row>
    <row r="917" spans="1:15" x14ac:dyDescent="0.2">
      <c r="A917" s="224" t="s">
        <v>873</v>
      </c>
      <c r="B917" s="224" t="s">
        <v>884</v>
      </c>
      <c r="C917" s="224">
        <v>33001014</v>
      </c>
      <c r="D917" s="224" t="s">
        <v>885</v>
      </c>
      <c r="E917" s="265">
        <v>1</v>
      </c>
      <c r="F917" s="266">
        <v>1</v>
      </c>
      <c r="G917" s="267">
        <v>1</v>
      </c>
      <c r="H917" s="268">
        <v>1</v>
      </c>
      <c r="I917" s="267">
        <v>1</v>
      </c>
      <c r="J917" s="268">
        <v>1</v>
      </c>
      <c r="K917" s="269">
        <v>1</v>
      </c>
      <c r="L917" s="268">
        <v>1</v>
      </c>
      <c r="M917" s="267">
        <v>1</v>
      </c>
      <c r="N917" s="268">
        <v>1</v>
      </c>
      <c r="O917" s="267">
        <v>1</v>
      </c>
    </row>
    <row r="918" spans="1:15" x14ac:dyDescent="0.2">
      <c r="A918" s="224" t="s">
        <v>873</v>
      </c>
      <c r="B918" s="224" t="s">
        <v>884</v>
      </c>
      <c r="C918" s="224">
        <v>33001022</v>
      </c>
      <c r="D918" s="224" t="s">
        <v>886</v>
      </c>
      <c r="E918" s="265">
        <v>1</v>
      </c>
      <c r="F918" s="266">
        <v>1</v>
      </c>
      <c r="G918" s="267">
        <v>1</v>
      </c>
      <c r="H918" s="268">
        <v>1</v>
      </c>
      <c r="I918" s="267">
        <v>1</v>
      </c>
      <c r="J918" s="268">
        <v>1</v>
      </c>
      <c r="K918" s="269">
        <v>1</v>
      </c>
      <c r="L918" s="268">
        <v>1</v>
      </c>
      <c r="M918" s="267">
        <v>1</v>
      </c>
      <c r="N918" s="268">
        <v>1</v>
      </c>
      <c r="O918" s="267">
        <v>1</v>
      </c>
    </row>
    <row r="919" spans="1:15" x14ac:dyDescent="0.2">
      <c r="A919" s="224" t="s">
        <v>873</v>
      </c>
      <c r="B919" s="224" t="s">
        <v>887</v>
      </c>
      <c r="C919" s="224">
        <v>33005990</v>
      </c>
      <c r="D919" s="224" t="s">
        <v>888</v>
      </c>
      <c r="E919" s="265">
        <v>1</v>
      </c>
      <c r="F919" s="266">
        <v>1</v>
      </c>
      <c r="G919" s="267">
        <v>1</v>
      </c>
      <c r="H919" s="268">
        <v>1</v>
      </c>
      <c r="I919" s="267">
        <v>1</v>
      </c>
      <c r="J919" s="268">
        <v>1</v>
      </c>
      <c r="K919" s="277"/>
      <c r="L919" s="266"/>
      <c r="M919" s="277"/>
      <c r="N919" s="266"/>
      <c r="O919" s="277"/>
    </row>
    <row r="920" spans="1:15" x14ac:dyDescent="0.2">
      <c r="A920" s="224" t="s">
        <v>873</v>
      </c>
      <c r="B920" s="224" t="s">
        <v>887</v>
      </c>
      <c r="C920" s="224">
        <v>33006296</v>
      </c>
      <c r="D920" s="224" t="s">
        <v>889</v>
      </c>
      <c r="E920" s="265">
        <v>1</v>
      </c>
      <c r="F920" s="266">
        <v>1</v>
      </c>
      <c r="G920" s="267">
        <v>1</v>
      </c>
      <c r="H920" s="268">
        <v>1</v>
      </c>
      <c r="I920" s="267">
        <v>1</v>
      </c>
      <c r="J920" s="268">
        <v>1</v>
      </c>
      <c r="K920" s="269">
        <v>1</v>
      </c>
      <c r="L920" s="268">
        <v>1</v>
      </c>
      <c r="M920" s="277"/>
      <c r="N920" s="268">
        <v>1</v>
      </c>
      <c r="O920" s="267">
        <v>1</v>
      </c>
    </row>
    <row r="921" spans="1:15" x14ac:dyDescent="0.2">
      <c r="A921" s="224" t="s">
        <v>873</v>
      </c>
      <c r="B921" s="224" t="s">
        <v>887</v>
      </c>
      <c r="C921" s="224">
        <v>33006458</v>
      </c>
      <c r="D921" s="224" t="s">
        <v>890</v>
      </c>
      <c r="E921" s="265">
        <v>1</v>
      </c>
      <c r="F921" s="266">
        <v>1</v>
      </c>
      <c r="G921" s="267">
        <v>1</v>
      </c>
      <c r="H921" s="268">
        <v>1</v>
      </c>
      <c r="I921" s="267">
        <v>1</v>
      </c>
      <c r="J921" s="268">
        <v>1</v>
      </c>
      <c r="K921" s="269">
        <v>1</v>
      </c>
      <c r="L921" s="268">
        <v>1</v>
      </c>
      <c r="M921" s="267">
        <v>1</v>
      </c>
      <c r="N921" s="268">
        <v>1</v>
      </c>
      <c r="O921" s="267">
        <v>1</v>
      </c>
    </row>
    <row r="922" spans="1:15" x14ac:dyDescent="0.2">
      <c r="A922" s="224" t="s">
        <v>873</v>
      </c>
      <c r="B922" s="224" t="s">
        <v>887</v>
      </c>
      <c r="C922" s="224">
        <v>33006571</v>
      </c>
      <c r="D922" s="224" t="s">
        <v>891</v>
      </c>
      <c r="E922" s="265">
        <v>1</v>
      </c>
      <c r="F922" s="266">
        <v>1</v>
      </c>
      <c r="G922" s="267">
        <v>1</v>
      </c>
      <c r="H922" s="268">
        <v>1</v>
      </c>
      <c r="I922" s="267">
        <v>1</v>
      </c>
      <c r="J922" s="268">
        <v>1</v>
      </c>
      <c r="K922" s="269">
        <v>1</v>
      </c>
      <c r="L922" s="268">
        <v>1</v>
      </c>
      <c r="M922" s="267">
        <v>1</v>
      </c>
      <c r="N922" s="268">
        <v>1</v>
      </c>
      <c r="O922" s="267">
        <v>1</v>
      </c>
    </row>
    <row r="923" spans="1:15" x14ac:dyDescent="0.2">
      <c r="A923" s="244" t="s">
        <v>873</v>
      </c>
      <c r="B923" s="224" t="s">
        <v>887</v>
      </c>
      <c r="C923" s="224">
        <v>33099278</v>
      </c>
      <c r="D923" s="224" t="s">
        <v>892</v>
      </c>
      <c r="E923" s="265">
        <v>1</v>
      </c>
      <c r="F923" s="266">
        <v>1</v>
      </c>
      <c r="G923" s="267">
        <v>1</v>
      </c>
      <c r="H923" s="268">
        <v>1</v>
      </c>
      <c r="I923" s="267">
        <v>1</v>
      </c>
      <c r="J923" s="268">
        <v>1</v>
      </c>
      <c r="K923" s="269">
        <v>1</v>
      </c>
      <c r="L923" s="268">
        <v>1</v>
      </c>
      <c r="M923" s="267">
        <v>1</v>
      </c>
      <c r="N923" s="266"/>
      <c r="O923" s="277"/>
    </row>
    <row r="924" spans="1:15" ht="15" customHeight="1" x14ac:dyDescent="0.2">
      <c r="A924" s="224" t="s">
        <v>873</v>
      </c>
      <c r="B924" s="224" t="s">
        <v>893</v>
      </c>
      <c r="C924" s="224">
        <v>33001278</v>
      </c>
      <c r="D924" s="228" t="s">
        <v>894</v>
      </c>
      <c r="E924" s="265">
        <v>1</v>
      </c>
      <c r="F924" s="266">
        <v>1</v>
      </c>
      <c r="G924" s="267">
        <v>1</v>
      </c>
      <c r="H924" s="268">
        <v>1</v>
      </c>
      <c r="I924" s="267">
        <v>1</v>
      </c>
      <c r="J924" s="268">
        <v>1</v>
      </c>
      <c r="K924" s="269">
        <v>1</v>
      </c>
      <c r="L924" s="268">
        <v>1</v>
      </c>
      <c r="M924" s="267">
        <v>1</v>
      </c>
      <c r="N924" s="268">
        <v>1</v>
      </c>
      <c r="O924" s="267">
        <v>1</v>
      </c>
    </row>
    <row r="925" spans="1:15" x14ac:dyDescent="0.2">
      <c r="A925" s="224" t="s">
        <v>873</v>
      </c>
      <c r="B925" s="224" t="s">
        <v>893</v>
      </c>
      <c r="C925" s="224">
        <v>33001286</v>
      </c>
      <c r="D925" s="224" t="s">
        <v>895</v>
      </c>
      <c r="E925" s="265">
        <v>1</v>
      </c>
      <c r="F925" s="266">
        <v>1</v>
      </c>
      <c r="G925" s="267">
        <v>1</v>
      </c>
      <c r="H925" s="268">
        <v>1</v>
      </c>
      <c r="I925" s="267">
        <v>1</v>
      </c>
      <c r="J925" s="268">
        <v>1</v>
      </c>
      <c r="K925" s="269">
        <v>1</v>
      </c>
      <c r="L925" s="268">
        <v>1</v>
      </c>
      <c r="M925" s="267">
        <v>1</v>
      </c>
      <c r="N925" s="268">
        <v>1</v>
      </c>
      <c r="O925" s="267">
        <v>1</v>
      </c>
    </row>
    <row r="926" spans="1:15" s="166" customFormat="1" x14ac:dyDescent="0.2">
      <c r="A926" s="224" t="s">
        <v>873</v>
      </c>
      <c r="B926" s="245" t="s">
        <v>893</v>
      </c>
      <c r="C926" s="246" t="s">
        <v>896</v>
      </c>
      <c r="D926" s="245" t="s">
        <v>897</v>
      </c>
      <c r="E926" s="265">
        <v>1</v>
      </c>
      <c r="F926" s="266">
        <v>1</v>
      </c>
      <c r="G926" s="267">
        <v>1</v>
      </c>
      <c r="H926" s="268">
        <v>1</v>
      </c>
      <c r="I926" s="267">
        <v>1</v>
      </c>
      <c r="J926" s="268">
        <v>1</v>
      </c>
      <c r="K926" s="269">
        <v>1</v>
      </c>
      <c r="L926" s="268">
        <v>1</v>
      </c>
      <c r="M926" s="267">
        <v>1</v>
      </c>
      <c r="N926" s="268">
        <v>1</v>
      </c>
      <c r="O926" s="267">
        <v>1</v>
      </c>
    </row>
    <row r="927" spans="1:15" x14ac:dyDescent="0.2">
      <c r="A927" s="244" t="s">
        <v>873</v>
      </c>
      <c r="B927" s="224" t="s">
        <v>893</v>
      </c>
      <c r="C927" s="224">
        <v>33001316</v>
      </c>
      <c r="D927" s="224" t="s">
        <v>898</v>
      </c>
      <c r="E927" s="265">
        <v>1</v>
      </c>
      <c r="F927" s="266">
        <v>1</v>
      </c>
      <c r="G927" s="267">
        <v>1</v>
      </c>
      <c r="H927" s="268">
        <v>1</v>
      </c>
      <c r="I927" s="267">
        <v>1</v>
      </c>
      <c r="J927" s="268">
        <v>1</v>
      </c>
      <c r="K927" s="269">
        <v>1</v>
      </c>
      <c r="L927" s="268">
        <v>1</v>
      </c>
      <c r="M927" s="267">
        <v>1</v>
      </c>
      <c r="N927" s="268">
        <v>1</v>
      </c>
      <c r="O927" s="267">
        <v>1</v>
      </c>
    </row>
    <row r="928" spans="1:15" x14ac:dyDescent="0.2">
      <c r="A928" s="224" t="s">
        <v>873</v>
      </c>
      <c r="B928" s="224" t="s">
        <v>893</v>
      </c>
      <c r="C928" s="224">
        <v>33001332</v>
      </c>
      <c r="D928" s="224" t="s">
        <v>899</v>
      </c>
      <c r="E928" s="265">
        <v>1</v>
      </c>
      <c r="F928" s="266">
        <v>1</v>
      </c>
      <c r="G928" s="267">
        <v>1</v>
      </c>
      <c r="H928" s="268">
        <v>1</v>
      </c>
      <c r="I928" s="267">
        <v>1</v>
      </c>
      <c r="J928" s="268">
        <v>1</v>
      </c>
      <c r="K928" s="269">
        <v>1</v>
      </c>
      <c r="L928" s="268">
        <v>1</v>
      </c>
      <c r="M928" s="267">
        <v>1</v>
      </c>
      <c r="N928" s="268">
        <v>1</v>
      </c>
      <c r="O928" s="267">
        <v>1</v>
      </c>
    </row>
    <row r="929" spans="1:83" x14ac:dyDescent="0.2">
      <c r="A929" s="224" t="s">
        <v>873</v>
      </c>
      <c r="B929" s="224" t="s">
        <v>893</v>
      </c>
      <c r="C929" s="224">
        <v>33001359</v>
      </c>
      <c r="D929" s="224" t="s">
        <v>495</v>
      </c>
      <c r="E929" s="265">
        <v>1</v>
      </c>
      <c r="F929" s="266">
        <v>1</v>
      </c>
      <c r="G929" s="267">
        <v>1</v>
      </c>
      <c r="H929" s="268">
        <v>1</v>
      </c>
      <c r="I929" s="267">
        <v>1</v>
      </c>
      <c r="J929" s="268">
        <v>1</v>
      </c>
      <c r="K929" s="269">
        <v>1</v>
      </c>
      <c r="L929" s="268">
        <v>1</v>
      </c>
      <c r="M929" s="267">
        <v>1</v>
      </c>
      <c r="N929" s="268">
        <v>1</v>
      </c>
      <c r="O929" s="267">
        <v>1</v>
      </c>
    </row>
    <row r="930" spans="1:83" x14ac:dyDescent="0.2">
      <c r="A930" s="224" t="s">
        <v>873</v>
      </c>
      <c r="B930" s="224" t="s">
        <v>893</v>
      </c>
      <c r="C930" s="224">
        <v>33001456</v>
      </c>
      <c r="D930" s="224" t="s">
        <v>900</v>
      </c>
      <c r="E930" s="265">
        <v>1</v>
      </c>
      <c r="F930" s="266">
        <v>1</v>
      </c>
      <c r="G930" s="267">
        <v>1</v>
      </c>
      <c r="H930" s="268">
        <v>1</v>
      </c>
      <c r="I930" s="267">
        <v>1</v>
      </c>
      <c r="J930" s="268">
        <v>1</v>
      </c>
      <c r="K930" s="269">
        <v>1</v>
      </c>
      <c r="L930" s="268">
        <v>1</v>
      </c>
      <c r="M930" s="267">
        <v>1</v>
      </c>
      <c r="N930" s="268">
        <v>1</v>
      </c>
      <c r="O930" s="267">
        <v>1</v>
      </c>
    </row>
    <row r="931" spans="1:83" x14ac:dyDescent="0.2">
      <c r="A931" s="224" t="s">
        <v>873</v>
      </c>
      <c r="B931" s="224" t="s">
        <v>893</v>
      </c>
      <c r="C931" s="224">
        <v>33001650</v>
      </c>
      <c r="D931" s="224" t="s">
        <v>901</v>
      </c>
      <c r="E931" s="265">
        <v>1</v>
      </c>
      <c r="F931" s="266">
        <v>1</v>
      </c>
      <c r="G931" s="267">
        <v>1</v>
      </c>
      <c r="H931" s="268">
        <v>1</v>
      </c>
      <c r="I931" s="267">
        <v>1</v>
      </c>
      <c r="J931" s="268">
        <v>1</v>
      </c>
      <c r="K931" s="269">
        <v>1</v>
      </c>
      <c r="L931" s="268">
        <v>1</v>
      </c>
      <c r="M931" s="267">
        <v>1</v>
      </c>
      <c r="N931" s="268">
        <v>1</v>
      </c>
      <c r="O931" s="267">
        <v>1</v>
      </c>
    </row>
    <row r="932" spans="1:83" x14ac:dyDescent="0.2">
      <c r="A932" s="224" t="s">
        <v>873</v>
      </c>
      <c r="B932" s="224" t="s">
        <v>893</v>
      </c>
      <c r="C932" s="224">
        <v>33002126</v>
      </c>
      <c r="D932" s="224" t="s">
        <v>902</v>
      </c>
      <c r="E932" s="265">
        <v>1</v>
      </c>
      <c r="F932" s="266">
        <v>1</v>
      </c>
      <c r="G932" s="267">
        <v>1</v>
      </c>
      <c r="H932" s="268">
        <v>1</v>
      </c>
      <c r="I932" s="267">
        <v>1</v>
      </c>
      <c r="J932" s="268">
        <v>1</v>
      </c>
      <c r="K932" s="269">
        <v>1</v>
      </c>
      <c r="L932" s="268">
        <v>1</v>
      </c>
      <c r="M932" s="267">
        <v>1</v>
      </c>
      <c r="N932" s="268">
        <v>1</v>
      </c>
      <c r="O932" s="267">
        <v>1</v>
      </c>
    </row>
    <row r="933" spans="1:83" x14ac:dyDescent="0.2">
      <c r="A933" s="224" t="s">
        <v>873</v>
      </c>
      <c r="B933" s="224" t="s">
        <v>893</v>
      </c>
      <c r="C933" s="224">
        <v>33002258</v>
      </c>
      <c r="D933" s="224" t="s">
        <v>903</v>
      </c>
      <c r="E933" s="265">
        <v>1</v>
      </c>
      <c r="F933" s="266">
        <v>1</v>
      </c>
      <c r="G933" s="267">
        <v>1</v>
      </c>
      <c r="H933" s="268">
        <v>1</v>
      </c>
      <c r="I933" s="267">
        <v>1</v>
      </c>
      <c r="J933" s="268">
        <v>1</v>
      </c>
      <c r="K933" s="269">
        <v>1</v>
      </c>
      <c r="L933" s="268">
        <v>1</v>
      </c>
      <c r="M933" s="267">
        <v>1</v>
      </c>
      <c r="N933" s="268">
        <v>1</v>
      </c>
      <c r="O933" s="267">
        <v>1</v>
      </c>
    </row>
    <row r="934" spans="1:83" x14ac:dyDescent="0.2">
      <c r="A934" s="224" t="s">
        <v>873</v>
      </c>
      <c r="B934" s="224" t="s">
        <v>893</v>
      </c>
      <c r="C934" s="224">
        <v>33002312</v>
      </c>
      <c r="D934" s="224" t="s">
        <v>904</v>
      </c>
      <c r="E934" s="265">
        <v>1</v>
      </c>
      <c r="F934" s="266">
        <v>1</v>
      </c>
      <c r="G934" s="267">
        <v>1</v>
      </c>
      <c r="H934" s="268">
        <v>1</v>
      </c>
      <c r="I934" s="267">
        <v>1</v>
      </c>
      <c r="J934" s="268">
        <v>1</v>
      </c>
      <c r="K934" s="269">
        <v>1</v>
      </c>
      <c r="L934" s="268">
        <v>1</v>
      </c>
      <c r="M934" s="267">
        <v>1</v>
      </c>
      <c r="N934" s="268">
        <v>1</v>
      </c>
      <c r="O934" s="277"/>
      <c r="CE934" s="151" t="s">
        <v>905</v>
      </c>
    </row>
    <row r="935" spans="1:83" x14ac:dyDescent="0.2">
      <c r="A935" s="224" t="s">
        <v>873</v>
      </c>
      <c r="B935" s="224" t="s">
        <v>893</v>
      </c>
      <c r="C935" s="224">
        <v>33002614</v>
      </c>
      <c r="D935" s="224" t="s">
        <v>906</v>
      </c>
      <c r="E935" s="265">
        <v>1</v>
      </c>
      <c r="F935" s="266">
        <v>1</v>
      </c>
      <c r="G935" s="267">
        <v>1</v>
      </c>
      <c r="H935" s="268">
        <v>1</v>
      </c>
      <c r="I935" s="267">
        <v>1</v>
      </c>
      <c r="J935" s="268">
        <v>1</v>
      </c>
      <c r="K935" s="269">
        <v>1</v>
      </c>
      <c r="L935" s="268">
        <v>1</v>
      </c>
      <c r="M935" s="267">
        <v>1</v>
      </c>
      <c r="N935" s="268">
        <v>1</v>
      </c>
      <c r="O935" s="267">
        <v>1</v>
      </c>
    </row>
    <row r="936" spans="1:83" x14ac:dyDescent="0.2">
      <c r="A936" s="224" t="s">
        <v>873</v>
      </c>
      <c r="B936" s="224" t="s">
        <v>893</v>
      </c>
      <c r="C936" s="224">
        <v>33002827</v>
      </c>
      <c r="D936" s="224" t="s">
        <v>907</v>
      </c>
      <c r="E936" s="265">
        <v>1</v>
      </c>
      <c r="F936" s="266">
        <v>1</v>
      </c>
      <c r="G936" s="267">
        <v>1</v>
      </c>
      <c r="H936" s="268">
        <v>1</v>
      </c>
      <c r="I936" s="267">
        <v>1</v>
      </c>
      <c r="J936" s="268">
        <v>1</v>
      </c>
      <c r="K936" s="269">
        <v>1</v>
      </c>
      <c r="L936" s="268">
        <v>1</v>
      </c>
      <c r="M936" s="267">
        <v>1</v>
      </c>
      <c r="N936" s="268">
        <v>1</v>
      </c>
      <c r="O936" s="267">
        <v>1</v>
      </c>
    </row>
    <row r="937" spans="1:83" x14ac:dyDescent="0.2">
      <c r="A937" s="224" t="s">
        <v>873</v>
      </c>
      <c r="B937" s="224" t="s">
        <v>893</v>
      </c>
      <c r="C937" s="224">
        <v>33093890</v>
      </c>
      <c r="D937" s="224" t="s">
        <v>908</v>
      </c>
      <c r="E937" s="265">
        <v>1</v>
      </c>
      <c r="F937" s="266">
        <v>1</v>
      </c>
      <c r="G937" s="267">
        <v>1</v>
      </c>
      <c r="H937" s="268">
        <v>1</v>
      </c>
      <c r="I937" s="267">
        <v>1</v>
      </c>
      <c r="J937" s="268">
        <v>1</v>
      </c>
      <c r="K937" s="269">
        <v>1</v>
      </c>
      <c r="L937" s="268">
        <v>1</v>
      </c>
      <c r="M937" s="267">
        <v>1</v>
      </c>
      <c r="N937" s="268">
        <v>1</v>
      </c>
      <c r="O937" s="267">
        <v>1</v>
      </c>
    </row>
    <row r="938" spans="1:83" x14ac:dyDescent="0.2">
      <c r="A938" s="224" t="s">
        <v>873</v>
      </c>
      <c r="B938" s="224" t="s">
        <v>909</v>
      </c>
      <c r="C938" s="224">
        <v>33093555</v>
      </c>
      <c r="D938" s="224" t="s">
        <v>910</v>
      </c>
      <c r="E938" s="265">
        <v>1</v>
      </c>
      <c r="F938" s="266">
        <v>1</v>
      </c>
      <c r="G938" s="267">
        <v>1</v>
      </c>
      <c r="H938" s="268">
        <v>1</v>
      </c>
      <c r="I938" s="267">
        <v>1</v>
      </c>
      <c r="J938" s="268">
        <v>1</v>
      </c>
      <c r="K938" s="269">
        <v>1</v>
      </c>
      <c r="L938" s="268">
        <v>1</v>
      </c>
      <c r="M938" s="267">
        <v>1</v>
      </c>
      <c r="N938" s="268">
        <v>1</v>
      </c>
      <c r="O938" s="267">
        <v>1</v>
      </c>
    </row>
    <row r="939" spans="1:83" x14ac:dyDescent="0.2">
      <c r="A939" s="224" t="s">
        <v>873</v>
      </c>
      <c r="B939" s="224" t="s">
        <v>911</v>
      </c>
      <c r="C939" s="224">
        <v>33006660</v>
      </c>
      <c r="D939" s="224" t="s">
        <v>912</v>
      </c>
      <c r="E939" s="265">
        <v>1</v>
      </c>
      <c r="F939" s="266">
        <v>1</v>
      </c>
      <c r="G939" s="267">
        <v>1</v>
      </c>
      <c r="H939" s="268">
        <v>1</v>
      </c>
      <c r="I939" s="267">
        <v>1</v>
      </c>
      <c r="J939" s="268">
        <v>1</v>
      </c>
      <c r="K939" s="269">
        <v>1</v>
      </c>
      <c r="L939" s="268">
        <v>1</v>
      </c>
      <c r="M939" s="267">
        <v>1</v>
      </c>
      <c r="N939" s="268">
        <v>1</v>
      </c>
      <c r="O939" s="267">
        <v>1</v>
      </c>
    </row>
    <row r="940" spans="1:83" x14ac:dyDescent="0.2">
      <c r="A940" s="224" t="s">
        <v>873</v>
      </c>
      <c r="B940" s="224" t="s">
        <v>911</v>
      </c>
      <c r="C940" s="224">
        <v>33006679</v>
      </c>
      <c r="D940" s="224" t="s">
        <v>913</v>
      </c>
      <c r="E940" s="265">
        <v>1</v>
      </c>
      <c r="F940" s="266">
        <v>1</v>
      </c>
      <c r="G940" s="267">
        <v>1</v>
      </c>
      <c r="H940" s="268">
        <v>1</v>
      </c>
      <c r="I940" s="267">
        <v>1</v>
      </c>
      <c r="J940" s="268">
        <v>1</v>
      </c>
      <c r="K940" s="269">
        <v>1</v>
      </c>
      <c r="L940" s="268">
        <v>1</v>
      </c>
      <c r="M940" s="267">
        <v>1</v>
      </c>
      <c r="N940" s="268">
        <v>1</v>
      </c>
      <c r="O940" s="267">
        <v>1</v>
      </c>
    </row>
    <row r="941" spans="1:83" ht="15.75" customHeight="1" x14ac:dyDescent="0.2">
      <c r="A941" s="224" t="s">
        <v>873</v>
      </c>
      <c r="B941" s="224" t="s">
        <v>911</v>
      </c>
      <c r="C941" s="224">
        <v>33007101</v>
      </c>
      <c r="D941" s="224" t="s">
        <v>914</v>
      </c>
      <c r="E941" s="265">
        <v>1</v>
      </c>
      <c r="F941" s="266">
        <v>1</v>
      </c>
      <c r="G941" s="267">
        <v>1</v>
      </c>
      <c r="H941" s="268">
        <v>1</v>
      </c>
      <c r="I941" s="267">
        <v>1</v>
      </c>
      <c r="J941" s="268">
        <v>1</v>
      </c>
      <c r="K941" s="269">
        <v>1</v>
      </c>
      <c r="L941" s="268">
        <v>1</v>
      </c>
      <c r="M941" s="267">
        <v>1</v>
      </c>
      <c r="N941" s="268">
        <v>1</v>
      </c>
      <c r="O941" s="267">
        <v>1</v>
      </c>
    </row>
    <row r="942" spans="1:83" x14ac:dyDescent="0.2">
      <c r="A942" s="224" t="s">
        <v>873</v>
      </c>
      <c r="B942" s="224" t="s">
        <v>911</v>
      </c>
      <c r="C942" s="224">
        <v>33094063</v>
      </c>
      <c r="D942" s="224" t="s">
        <v>915</v>
      </c>
      <c r="E942" s="265">
        <v>1</v>
      </c>
      <c r="F942" s="266">
        <v>1</v>
      </c>
      <c r="G942" s="267">
        <v>1</v>
      </c>
      <c r="H942" s="268">
        <v>1</v>
      </c>
      <c r="I942" s="267">
        <v>1</v>
      </c>
      <c r="J942" s="268">
        <v>1</v>
      </c>
      <c r="K942" s="269">
        <v>1</v>
      </c>
      <c r="L942" s="268">
        <v>1</v>
      </c>
      <c r="M942" s="267">
        <v>1</v>
      </c>
      <c r="N942" s="268">
        <v>1</v>
      </c>
      <c r="O942" s="267">
        <v>1</v>
      </c>
    </row>
    <row r="943" spans="1:83" x14ac:dyDescent="0.2">
      <c r="A943" s="224" t="s">
        <v>873</v>
      </c>
      <c r="B943" s="224" t="s">
        <v>911</v>
      </c>
      <c r="C943" s="224">
        <v>33184242</v>
      </c>
      <c r="D943" s="224" t="s">
        <v>916</v>
      </c>
      <c r="E943" s="265">
        <v>1</v>
      </c>
      <c r="F943" s="266">
        <v>1</v>
      </c>
      <c r="G943" s="267">
        <v>1</v>
      </c>
      <c r="H943" s="268">
        <v>1</v>
      </c>
      <c r="I943" s="267">
        <v>1</v>
      </c>
      <c r="J943" s="268">
        <v>1</v>
      </c>
      <c r="K943" s="269">
        <v>1</v>
      </c>
      <c r="L943" s="268">
        <v>1</v>
      </c>
      <c r="M943" s="267">
        <v>1</v>
      </c>
      <c r="N943" s="268">
        <v>1</v>
      </c>
      <c r="O943" s="267">
        <v>1</v>
      </c>
    </row>
    <row r="944" spans="1:83" x14ac:dyDescent="0.2">
      <c r="A944" s="224" t="s">
        <v>873</v>
      </c>
      <c r="B944" s="224" t="s">
        <v>917</v>
      </c>
      <c r="C944" s="224">
        <v>33003386</v>
      </c>
      <c r="D944" s="224" t="s">
        <v>918</v>
      </c>
      <c r="E944" s="265">
        <v>1</v>
      </c>
      <c r="F944" s="266">
        <v>1</v>
      </c>
      <c r="G944" s="267">
        <v>1</v>
      </c>
      <c r="H944" s="268">
        <v>1</v>
      </c>
      <c r="I944" s="267">
        <v>1</v>
      </c>
      <c r="J944" s="268">
        <v>1</v>
      </c>
      <c r="K944" s="269">
        <v>1</v>
      </c>
      <c r="L944" s="268">
        <v>1</v>
      </c>
      <c r="M944" s="267">
        <v>1</v>
      </c>
      <c r="N944" s="268">
        <v>1</v>
      </c>
      <c r="O944" s="267">
        <v>1</v>
      </c>
    </row>
    <row r="945" spans="1:17" x14ac:dyDescent="0.2">
      <c r="A945" s="224" t="s">
        <v>873</v>
      </c>
      <c r="B945" s="224" t="s">
        <v>917</v>
      </c>
      <c r="C945" s="224">
        <v>33003394</v>
      </c>
      <c r="D945" s="224" t="s">
        <v>919</v>
      </c>
      <c r="E945" s="265">
        <v>1</v>
      </c>
      <c r="F945" s="266">
        <v>1</v>
      </c>
      <c r="G945" s="267">
        <v>1</v>
      </c>
      <c r="H945" s="268">
        <v>1</v>
      </c>
      <c r="I945" s="267">
        <v>1</v>
      </c>
      <c r="J945" s="268">
        <v>1</v>
      </c>
      <c r="K945" s="269">
        <v>1</v>
      </c>
      <c r="L945" s="268">
        <v>1</v>
      </c>
      <c r="M945" s="267">
        <v>1</v>
      </c>
      <c r="N945" s="268">
        <v>1</v>
      </c>
      <c r="O945" s="267">
        <v>1</v>
      </c>
    </row>
    <row r="946" spans="1:17" x14ac:dyDescent="0.2">
      <c r="A946" s="224" t="s">
        <v>873</v>
      </c>
      <c r="B946" s="224" t="s">
        <v>917</v>
      </c>
      <c r="C946" s="224">
        <v>33003424</v>
      </c>
      <c r="D946" s="224" t="s">
        <v>920</v>
      </c>
      <c r="E946" s="265">
        <v>1</v>
      </c>
      <c r="F946" s="266">
        <v>1</v>
      </c>
      <c r="G946" s="267">
        <v>1</v>
      </c>
      <c r="H946" s="268">
        <v>1</v>
      </c>
      <c r="I946" s="267">
        <v>1</v>
      </c>
      <c r="J946" s="268">
        <v>1</v>
      </c>
      <c r="K946" s="269">
        <v>1</v>
      </c>
      <c r="L946" s="268">
        <v>1</v>
      </c>
      <c r="M946" s="267">
        <v>1</v>
      </c>
      <c r="N946" s="268">
        <v>1</v>
      </c>
      <c r="O946" s="267">
        <v>1</v>
      </c>
    </row>
    <row r="947" spans="1:17" ht="15" customHeight="1" x14ac:dyDescent="0.2">
      <c r="A947" s="224" t="s">
        <v>873</v>
      </c>
      <c r="B947" s="224" t="s">
        <v>917</v>
      </c>
      <c r="C947" s="224">
        <v>33131163</v>
      </c>
      <c r="D947" s="224" t="s">
        <v>921</v>
      </c>
      <c r="E947" s="265">
        <v>1</v>
      </c>
      <c r="F947" s="266">
        <v>1</v>
      </c>
      <c r="G947" s="267">
        <v>1</v>
      </c>
      <c r="H947" s="268">
        <v>1</v>
      </c>
      <c r="I947" s="267">
        <v>1</v>
      </c>
      <c r="J947" s="268">
        <v>1</v>
      </c>
      <c r="K947" s="269">
        <v>1</v>
      </c>
      <c r="L947" s="268">
        <v>1</v>
      </c>
      <c r="M947" s="267">
        <v>1</v>
      </c>
      <c r="N947" s="268">
        <v>1</v>
      </c>
      <c r="O947" s="267">
        <v>1</v>
      </c>
    </row>
    <row r="948" spans="1:17" x14ac:dyDescent="0.2">
      <c r="A948" s="224" t="s">
        <v>873</v>
      </c>
      <c r="B948" s="224" t="s">
        <v>922</v>
      </c>
      <c r="C948" s="224">
        <v>33003858</v>
      </c>
      <c r="D948" s="224" t="s">
        <v>923</v>
      </c>
      <c r="E948" s="265">
        <v>1</v>
      </c>
      <c r="F948" s="266">
        <v>1</v>
      </c>
      <c r="G948" s="267">
        <v>1</v>
      </c>
      <c r="H948" s="268">
        <v>1</v>
      </c>
      <c r="I948" s="267">
        <v>1</v>
      </c>
      <c r="J948" s="268">
        <v>1</v>
      </c>
      <c r="K948" s="269">
        <v>1</v>
      </c>
      <c r="L948" s="268">
        <v>1</v>
      </c>
      <c r="M948" s="267">
        <v>1</v>
      </c>
      <c r="N948" s="268">
        <v>1</v>
      </c>
      <c r="O948" s="277"/>
    </row>
    <row r="949" spans="1:17" x14ac:dyDescent="0.2">
      <c r="A949" s="224" t="s">
        <v>873</v>
      </c>
      <c r="B949" s="224" t="s">
        <v>922</v>
      </c>
      <c r="C949" s="224">
        <v>33004129</v>
      </c>
      <c r="D949" s="224" t="s">
        <v>924</v>
      </c>
      <c r="E949" s="265">
        <v>1</v>
      </c>
      <c r="F949" s="266">
        <v>1</v>
      </c>
      <c r="G949" s="267">
        <v>1</v>
      </c>
      <c r="H949" s="268">
        <v>1</v>
      </c>
      <c r="I949" s="267">
        <v>1</v>
      </c>
      <c r="J949" s="268">
        <v>1</v>
      </c>
      <c r="K949" s="269">
        <v>1</v>
      </c>
      <c r="L949" s="268">
        <v>1</v>
      </c>
      <c r="M949" s="267">
        <v>1</v>
      </c>
      <c r="N949" s="268">
        <v>1</v>
      </c>
      <c r="O949" s="267">
        <v>1</v>
      </c>
    </row>
    <row r="950" spans="1:17" x14ac:dyDescent="0.2">
      <c r="A950" s="224" t="s">
        <v>873</v>
      </c>
      <c r="B950" s="224" t="s">
        <v>922</v>
      </c>
      <c r="C950" s="224">
        <v>33004226</v>
      </c>
      <c r="D950" s="224" t="s">
        <v>925</v>
      </c>
      <c r="E950" s="265">
        <v>1</v>
      </c>
      <c r="F950" s="266">
        <v>1</v>
      </c>
      <c r="G950" s="267">
        <v>1</v>
      </c>
      <c r="H950" s="268">
        <v>1</v>
      </c>
      <c r="I950" s="267">
        <v>1</v>
      </c>
      <c r="J950" s="268">
        <v>1</v>
      </c>
      <c r="K950" s="269">
        <v>1</v>
      </c>
      <c r="L950" s="268">
        <v>1</v>
      </c>
      <c r="M950" s="267">
        <v>1</v>
      </c>
      <c r="N950" s="268">
        <v>1</v>
      </c>
      <c r="O950" s="267">
        <v>1</v>
      </c>
    </row>
    <row r="951" spans="1:17" x14ac:dyDescent="0.2">
      <c r="A951" s="224" t="s">
        <v>873</v>
      </c>
      <c r="B951" s="224" t="s">
        <v>922</v>
      </c>
      <c r="C951" s="224">
        <v>33097216</v>
      </c>
      <c r="D951" s="224" t="s">
        <v>926</v>
      </c>
      <c r="E951" s="265">
        <v>1</v>
      </c>
      <c r="F951" s="266">
        <v>1</v>
      </c>
      <c r="G951" s="267">
        <v>1</v>
      </c>
      <c r="H951" s="268">
        <v>1</v>
      </c>
      <c r="I951" s="267">
        <v>1</v>
      </c>
      <c r="J951" s="268">
        <v>1</v>
      </c>
      <c r="K951" s="269">
        <v>1</v>
      </c>
      <c r="L951" s="268">
        <v>1</v>
      </c>
      <c r="M951" s="267">
        <v>1</v>
      </c>
      <c r="N951" s="266"/>
      <c r="O951" s="277"/>
    </row>
    <row r="952" spans="1:17" x14ac:dyDescent="0.2">
      <c r="A952" s="224" t="s">
        <v>873</v>
      </c>
      <c r="B952" s="224" t="s">
        <v>927</v>
      </c>
      <c r="C952" s="224">
        <v>33007306</v>
      </c>
      <c r="D952" s="224" t="s">
        <v>928</v>
      </c>
      <c r="E952" s="265">
        <v>1</v>
      </c>
      <c r="F952" s="266">
        <v>1</v>
      </c>
      <c r="G952" s="267">
        <v>1</v>
      </c>
      <c r="H952" s="268">
        <v>1</v>
      </c>
      <c r="I952" s="267">
        <v>1</v>
      </c>
      <c r="J952" s="268">
        <v>1</v>
      </c>
      <c r="K952" s="269">
        <v>1</v>
      </c>
      <c r="L952" s="268">
        <v>1</v>
      </c>
      <c r="M952" s="277"/>
      <c r="N952" s="266"/>
      <c r="O952" s="277"/>
    </row>
    <row r="953" spans="1:17" x14ac:dyDescent="0.2">
      <c r="A953" s="224" t="s">
        <v>873</v>
      </c>
      <c r="B953" s="224" t="s">
        <v>927</v>
      </c>
      <c r="C953" s="224">
        <v>33007403</v>
      </c>
      <c r="D953" s="224" t="s">
        <v>929</v>
      </c>
      <c r="E953" s="265">
        <v>1</v>
      </c>
      <c r="F953" s="266">
        <v>1</v>
      </c>
      <c r="G953" s="267">
        <v>1</v>
      </c>
      <c r="H953" s="268">
        <v>1</v>
      </c>
      <c r="I953" s="267">
        <v>1</v>
      </c>
      <c r="J953" s="268">
        <v>1</v>
      </c>
      <c r="K953" s="269">
        <v>1</v>
      </c>
      <c r="L953" s="268">
        <v>1</v>
      </c>
      <c r="M953" s="267">
        <v>1</v>
      </c>
      <c r="N953" s="268">
        <v>1</v>
      </c>
      <c r="O953" s="267">
        <v>1</v>
      </c>
      <c r="Q953" s="151" t="s">
        <v>671</v>
      </c>
    </row>
    <row r="954" spans="1:17" x14ac:dyDescent="0.2">
      <c r="A954" s="224" t="s">
        <v>873</v>
      </c>
      <c r="B954" s="224" t="s">
        <v>927</v>
      </c>
      <c r="C954" s="224">
        <v>33007420</v>
      </c>
      <c r="D954" s="247" t="s">
        <v>930</v>
      </c>
      <c r="E954" s="265">
        <v>1</v>
      </c>
      <c r="F954" s="266">
        <v>1</v>
      </c>
      <c r="G954" s="267">
        <v>1</v>
      </c>
      <c r="H954" s="268">
        <v>1</v>
      </c>
      <c r="I954" s="267">
        <v>1</v>
      </c>
      <c r="J954" s="268">
        <v>1</v>
      </c>
      <c r="K954" s="269">
        <v>1</v>
      </c>
      <c r="L954" s="268">
        <v>1</v>
      </c>
      <c r="M954" s="267">
        <v>1</v>
      </c>
      <c r="N954" s="266"/>
      <c r="O954" s="277"/>
    </row>
    <row r="955" spans="1:17" x14ac:dyDescent="0.2">
      <c r="A955" s="224" t="s">
        <v>873</v>
      </c>
      <c r="B955" s="224" t="s">
        <v>927</v>
      </c>
      <c r="C955" s="224">
        <v>33007900</v>
      </c>
      <c r="D955" s="224" t="s">
        <v>931</v>
      </c>
      <c r="E955" s="265">
        <v>1</v>
      </c>
      <c r="F955" s="266">
        <v>1</v>
      </c>
      <c r="G955" s="267">
        <v>1</v>
      </c>
      <c r="H955" s="268">
        <v>1</v>
      </c>
      <c r="I955" s="267">
        <v>1</v>
      </c>
      <c r="J955" s="268">
        <v>1</v>
      </c>
      <c r="K955" s="269">
        <v>1</v>
      </c>
      <c r="L955" s="268">
        <v>1</v>
      </c>
      <c r="M955" s="267">
        <v>1</v>
      </c>
      <c r="N955" s="268">
        <v>1</v>
      </c>
      <c r="O955" s="267">
        <v>1</v>
      </c>
    </row>
    <row r="956" spans="1:17" x14ac:dyDescent="0.2">
      <c r="A956" s="224" t="s">
        <v>873</v>
      </c>
      <c r="B956" s="224" t="s">
        <v>927</v>
      </c>
      <c r="C956" s="224">
        <v>33142319</v>
      </c>
      <c r="D956" s="284" t="s">
        <v>932</v>
      </c>
      <c r="E956" s="265">
        <v>1</v>
      </c>
      <c r="F956" s="266">
        <v>1</v>
      </c>
      <c r="G956" s="267">
        <v>1</v>
      </c>
      <c r="H956" s="268">
        <v>1</v>
      </c>
      <c r="I956" s="267">
        <v>1</v>
      </c>
      <c r="J956" s="268">
        <v>1</v>
      </c>
      <c r="K956" s="269">
        <v>1</v>
      </c>
      <c r="L956" s="268">
        <v>1</v>
      </c>
      <c r="M956" s="267">
        <v>1</v>
      </c>
      <c r="N956" s="268">
        <v>1</v>
      </c>
      <c r="O956" s="267">
        <v>1</v>
      </c>
    </row>
    <row r="957" spans="1:17" x14ac:dyDescent="0.2">
      <c r="A957" s="224" t="s">
        <v>873</v>
      </c>
      <c r="B957" s="224" t="s">
        <v>927</v>
      </c>
      <c r="C957" s="224">
        <v>33518211</v>
      </c>
      <c r="D957" s="224" t="s">
        <v>933</v>
      </c>
      <c r="E957" s="265">
        <v>1</v>
      </c>
      <c r="F957" s="266">
        <v>1</v>
      </c>
      <c r="G957" s="267">
        <v>1</v>
      </c>
      <c r="H957" s="268">
        <v>1</v>
      </c>
      <c r="I957" s="267">
        <v>1</v>
      </c>
      <c r="J957" s="268">
        <v>1</v>
      </c>
      <c r="K957" s="269">
        <v>1</v>
      </c>
      <c r="L957" s="268">
        <v>1</v>
      </c>
      <c r="M957" s="267">
        <v>1</v>
      </c>
      <c r="N957" s="268">
        <v>1</v>
      </c>
      <c r="O957" s="267">
        <v>1</v>
      </c>
    </row>
    <row r="958" spans="1:17" x14ac:dyDescent="0.2">
      <c r="A958" s="224" t="s">
        <v>873</v>
      </c>
      <c r="B958" s="224" t="s">
        <v>927</v>
      </c>
      <c r="C958" s="224">
        <v>33183775</v>
      </c>
      <c r="D958" s="224" t="s">
        <v>934</v>
      </c>
      <c r="E958" s="265">
        <v>1</v>
      </c>
      <c r="F958" s="266">
        <v>1</v>
      </c>
      <c r="G958" s="267">
        <v>1</v>
      </c>
      <c r="H958" s="268">
        <v>1</v>
      </c>
      <c r="I958" s="267">
        <v>1</v>
      </c>
      <c r="J958" s="268">
        <v>1</v>
      </c>
      <c r="K958" s="269">
        <v>1</v>
      </c>
      <c r="L958" s="268">
        <v>1</v>
      </c>
      <c r="M958" s="277"/>
      <c r="N958" s="266"/>
      <c r="O958" s="277"/>
    </row>
    <row r="959" spans="1:17" x14ac:dyDescent="0.2">
      <c r="A959" s="224" t="s">
        <v>873</v>
      </c>
      <c r="B959" s="224" t="s">
        <v>935</v>
      </c>
      <c r="C959" s="224">
        <v>33005664</v>
      </c>
      <c r="D959" s="224" t="s">
        <v>936</v>
      </c>
      <c r="E959" s="265">
        <v>1</v>
      </c>
      <c r="F959" s="266">
        <v>1</v>
      </c>
      <c r="G959" s="267">
        <v>1</v>
      </c>
      <c r="H959" s="268">
        <v>1</v>
      </c>
      <c r="I959" s="267">
        <v>1</v>
      </c>
      <c r="J959" s="268">
        <v>1</v>
      </c>
      <c r="K959" s="269">
        <v>1</v>
      </c>
      <c r="L959" s="268">
        <v>1</v>
      </c>
      <c r="M959" s="267">
        <v>1</v>
      </c>
      <c r="N959" s="266"/>
      <c r="O959" s="277"/>
    </row>
    <row r="960" spans="1:17" x14ac:dyDescent="0.2">
      <c r="A960" s="224" t="s">
        <v>873</v>
      </c>
      <c r="B960" s="224" t="s">
        <v>937</v>
      </c>
      <c r="C960" s="224">
        <v>33004447</v>
      </c>
      <c r="D960" s="224" t="s">
        <v>938</v>
      </c>
      <c r="E960" s="265">
        <v>1</v>
      </c>
      <c r="F960" s="266">
        <v>1</v>
      </c>
      <c r="G960" s="267">
        <v>1</v>
      </c>
      <c r="H960" s="268">
        <v>1</v>
      </c>
      <c r="I960" s="267">
        <v>1</v>
      </c>
      <c r="J960" s="268">
        <v>1</v>
      </c>
      <c r="K960" s="269">
        <v>1</v>
      </c>
      <c r="L960" s="268">
        <v>1</v>
      </c>
      <c r="M960" s="267">
        <v>1</v>
      </c>
      <c r="N960" s="268">
        <v>1</v>
      </c>
      <c r="O960" s="267">
        <v>1</v>
      </c>
    </row>
    <row r="961" spans="1:15" ht="15.75" customHeight="1" x14ac:dyDescent="0.2">
      <c r="A961" s="224" t="s">
        <v>873</v>
      </c>
      <c r="B961" s="224" t="s">
        <v>939</v>
      </c>
      <c r="C961" s="224">
        <v>33004927</v>
      </c>
      <c r="D961" s="224" t="s">
        <v>940</v>
      </c>
      <c r="E961" s="265">
        <v>1</v>
      </c>
      <c r="F961" s="266">
        <v>1</v>
      </c>
      <c r="G961" s="267">
        <v>1</v>
      </c>
      <c r="H961" s="268">
        <v>1</v>
      </c>
      <c r="I961" s="267">
        <v>1</v>
      </c>
      <c r="J961" s="268">
        <v>1</v>
      </c>
      <c r="K961" s="269">
        <v>1</v>
      </c>
      <c r="L961" s="268">
        <v>1</v>
      </c>
      <c r="M961" s="267">
        <v>1</v>
      </c>
      <c r="N961" s="268">
        <v>1</v>
      </c>
      <c r="O961" s="267">
        <v>1</v>
      </c>
    </row>
    <row r="962" spans="1:15" x14ac:dyDescent="0.2">
      <c r="A962" s="224" t="s">
        <v>873</v>
      </c>
      <c r="B962" s="224" t="s">
        <v>939</v>
      </c>
      <c r="C962" s="224">
        <v>33005362</v>
      </c>
      <c r="D962" s="224" t="s">
        <v>941</v>
      </c>
      <c r="E962" s="265">
        <v>1</v>
      </c>
      <c r="F962" s="266">
        <v>1</v>
      </c>
      <c r="G962" s="267">
        <v>1</v>
      </c>
      <c r="H962" s="268">
        <v>1</v>
      </c>
      <c r="I962" s="267">
        <v>1</v>
      </c>
      <c r="J962" s="268">
        <v>1</v>
      </c>
      <c r="K962" s="269">
        <v>1</v>
      </c>
      <c r="L962" s="268">
        <v>1</v>
      </c>
      <c r="M962" s="267">
        <v>1</v>
      </c>
      <c r="N962" s="268">
        <v>1</v>
      </c>
      <c r="O962" s="277"/>
    </row>
    <row r="963" spans="1:15" x14ac:dyDescent="0.2">
      <c r="A963" s="224" t="s">
        <v>873</v>
      </c>
      <c r="B963" s="224" t="s">
        <v>939</v>
      </c>
      <c r="C963" s="224">
        <v>33005478</v>
      </c>
      <c r="D963" s="230" t="s">
        <v>942</v>
      </c>
      <c r="E963" s="265">
        <v>1</v>
      </c>
      <c r="F963" s="266">
        <v>1</v>
      </c>
      <c r="G963" s="267">
        <v>1</v>
      </c>
      <c r="H963" s="268">
        <v>1</v>
      </c>
      <c r="I963" s="267">
        <v>1</v>
      </c>
      <c r="J963" s="268">
        <v>1</v>
      </c>
      <c r="K963" s="269">
        <v>1</v>
      </c>
      <c r="L963" s="268">
        <v>1</v>
      </c>
      <c r="M963" s="267">
        <v>1</v>
      </c>
      <c r="N963" s="268">
        <v>1</v>
      </c>
      <c r="O963" s="267">
        <v>1</v>
      </c>
    </row>
    <row r="964" spans="1:15" x14ac:dyDescent="0.2">
      <c r="A964" s="224" t="s">
        <v>943</v>
      </c>
      <c r="B964" s="224" t="s">
        <v>944</v>
      </c>
      <c r="C964" s="224">
        <v>33025487</v>
      </c>
      <c r="D964" s="224" t="s">
        <v>945</v>
      </c>
      <c r="E964" s="265">
        <v>1</v>
      </c>
      <c r="F964" s="266">
        <v>1</v>
      </c>
      <c r="G964" s="267">
        <v>1</v>
      </c>
      <c r="H964" s="270"/>
      <c r="I964" s="267">
        <v>1</v>
      </c>
      <c r="J964" s="268">
        <v>1</v>
      </c>
      <c r="K964" s="269">
        <v>1</v>
      </c>
      <c r="L964" s="268">
        <v>1</v>
      </c>
      <c r="M964" s="267">
        <v>1</v>
      </c>
      <c r="N964" s="268">
        <v>1</v>
      </c>
      <c r="O964" s="325"/>
    </row>
    <row r="965" spans="1:15" x14ac:dyDescent="0.2">
      <c r="A965" s="224" t="s">
        <v>943</v>
      </c>
      <c r="B965" s="224" t="s">
        <v>944</v>
      </c>
      <c r="C965" s="224" t="s">
        <v>946</v>
      </c>
      <c r="D965" s="224" t="s">
        <v>947</v>
      </c>
      <c r="E965" s="265">
        <v>1</v>
      </c>
      <c r="F965" s="266">
        <v>1</v>
      </c>
      <c r="G965" s="267">
        <v>1</v>
      </c>
      <c r="H965" s="268">
        <v>1</v>
      </c>
      <c r="I965" s="267">
        <v>1</v>
      </c>
      <c r="J965" s="268">
        <v>1</v>
      </c>
      <c r="K965" s="269">
        <v>1</v>
      </c>
      <c r="L965" s="268">
        <v>1</v>
      </c>
      <c r="M965" s="267">
        <v>1</v>
      </c>
      <c r="N965" s="268">
        <v>1</v>
      </c>
      <c r="O965" s="267">
        <v>1</v>
      </c>
    </row>
    <row r="966" spans="1:15" x14ac:dyDescent="0.2">
      <c r="A966" s="224" t="s">
        <v>943</v>
      </c>
      <c r="B966" s="224" t="s">
        <v>944</v>
      </c>
      <c r="C966" s="224">
        <v>33025576</v>
      </c>
      <c r="D966" s="224" t="s">
        <v>948</v>
      </c>
      <c r="E966" s="265">
        <v>1</v>
      </c>
      <c r="F966" s="266">
        <v>1</v>
      </c>
      <c r="G966" s="267">
        <v>1</v>
      </c>
      <c r="H966" s="268">
        <v>1</v>
      </c>
      <c r="I966" s="267">
        <v>1</v>
      </c>
      <c r="J966" s="268">
        <v>1</v>
      </c>
      <c r="K966" s="269">
        <v>1</v>
      </c>
      <c r="L966" s="268">
        <v>1</v>
      </c>
      <c r="M966" s="267">
        <v>1</v>
      </c>
      <c r="N966" s="268">
        <v>1</v>
      </c>
      <c r="O966" s="267">
        <v>1</v>
      </c>
    </row>
    <row r="967" spans="1:15" ht="15.75" customHeight="1" x14ac:dyDescent="0.2">
      <c r="A967" s="224" t="s">
        <v>943</v>
      </c>
      <c r="B967" s="224" t="s">
        <v>944</v>
      </c>
      <c r="C967" s="224">
        <v>33097437</v>
      </c>
      <c r="D967" s="224" t="s">
        <v>949</v>
      </c>
      <c r="E967" s="265">
        <v>1</v>
      </c>
      <c r="F967" s="266">
        <v>1</v>
      </c>
      <c r="G967" s="267">
        <v>1</v>
      </c>
      <c r="H967" s="268">
        <v>1</v>
      </c>
      <c r="I967" s="267">
        <v>1</v>
      </c>
      <c r="J967" s="268">
        <v>1</v>
      </c>
      <c r="K967" s="269">
        <v>1</v>
      </c>
      <c r="L967" s="268">
        <v>1</v>
      </c>
      <c r="M967" s="325"/>
      <c r="N967" s="266"/>
      <c r="O967" s="325"/>
    </row>
    <row r="968" spans="1:15" x14ac:dyDescent="0.2">
      <c r="A968" s="224" t="s">
        <v>943</v>
      </c>
      <c r="B968" s="224" t="s">
        <v>150</v>
      </c>
      <c r="C968" s="224">
        <v>33008272</v>
      </c>
      <c r="D968" s="224" t="s">
        <v>950</v>
      </c>
      <c r="E968" s="265">
        <v>1</v>
      </c>
      <c r="F968" s="266">
        <v>1</v>
      </c>
      <c r="G968" s="267">
        <v>1</v>
      </c>
      <c r="H968" s="268">
        <v>1</v>
      </c>
      <c r="I968" s="267">
        <v>1</v>
      </c>
      <c r="J968" s="268">
        <v>1</v>
      </c>
      <c r="K968" s="269">
        <v>1</v>
      </c>
      <c r="L968" s="268">
        <v>1</v>
      </c>
      <c r="M968" s="267">
        <v>1</v>
      </c>
      <c r="N968" s="268">
        <v>1</v>
      </c>
      <c r="O968" s="267">
        <v>1</v>
      </c>
    </row>
    <row r="969" spans="1:15" x14ac:dyDescent="0.2">
      <c r="A969" s="224" t="s">
        <v>943</v>
      </c>
      <c r="B969" s="224" t="s">
        <v>150</v>
      </c>
      <c r="C969" s="224">
        <v>33008299</v>
      </c>
      <c r="D969" s="224" t="s">
        <v>951</v>
      </c>
      <c r="E969" s="265">
        <v>1</v>
      </c>
      <c r="F969" s="266">
        <v>1</v>
      </c>
      <c r="G969" s="267">
        <v>1</v>
      </c>
      <c r="H969" s="268">
        <v>1</v>
      </c>
      <c r="I969" s="267">
        <v>1</v>
      </c>
      <c r="J969" s="268">
        <v>1</v>
      </c>
      <c r="K969" s="269">
        <v>1</v>
      </c>
      <c r="L969" s="270"/>
      <c r="M969" s="267">
        <v>1</v>
      </c>
      <c r="N969" s="268">
        <v>1</v>
      </c>
      <c r="O969" s="267">
        <v>1</v>
      </c>
    </row>
    <row r="970" spans="1:15" x14ac:dyDescent="0.2">
      <c r="A970" s="224" t="s">
        <v>943</v>
      </c>
      <c r="B970" s="224" t="s">
        <v>150</v>
      </c>
      <c r="C970" s="224">
        <v>33008388</v>
      </c>
      <c r="D970" s="224" t="s">
        <v>952</v>
      </c>
      <c r="E970" s="265">
        <v>1</v>
      </c>
      <c r="F970" s="266">
        <v>1</v>
      </c>
      <c r="G970" s="326"/>
      <c r="H970" s="270"/>
      <c r="I970" s="325"/>
      <c r="J970" s="270"/>
      <c r="K970" s="325"/>
      <c r="L970" s="270"/>
      <c r="M970" s="325"/>
      <c r="N970" s="270"/>
      <c r="O970" s="325"/>
    </row>
    <row r="971" spans="1:15" x14ac:dyDescent="0.2">
      <c r="A971" s="224" t="s">
        <v>943</v>
      </c>
      <c r="B971" s="224" t="s">
        <v>150</v>
      </c>
      <c r="C971" s="224">
        <v>33008396</v>
      </c>
      <c r="D971" s="224" t="s">
        <v>953</v>
      </c>
      <c r="E971" s="265">
        <v>1</v>
      </c>
      <c r="F971" s="266">
        <v>1</v>
      </c>
      <c r="G971" s="267">
        <v>1</v>
      </c>
      <c r="H971" s="268">
        <v>1</v>
      </c>
      <c r="I971" s="267">
        <v>1</v>
      </c>
      <c r="J971" s="268">
        <v>1</v>
      </c>
      <c r="K971" s="269">
        <v>1</v>
      </c>
      <c r="L971" s="268">
        <v>1</v>
      </c>
      <c r="M971" s="267">
        <v>1</v>
      </c>
      <c r="N971" s="268">
        <v>1</v>
      </c>
      <c r="O971" s="267">
        <v>1</v>
      </c>
    </row>
    <row r="972" spans="1:15" x14ac:dyDescent="0.2">
      <c r="A972" s="224" t="s">
        <v>943</v>
      </c>
      <c r="B972" s="224" t="s">
        <v>150</v>
      </c>
      <c r="C972" s="224">
        <v>33008418</v>
      </c>
      <c r="D972" s="224" t="s">
        <v>954</v>
      </c>
      <c r="E972" s="265">
        <v>1</v>
      </c>
      <c r="F972" s="270"/>
      <c r="G972" s="325"/>
      <c r="H972" s="268">
        <v>1</v>
      </c>
      <c r="I972" s="267">
        <v>1</v>
      </c>
      <c r="J972" s="268">
        <v>1</v>
      </c>
      <c r="K972" s="269">
        <v>1</v>
      </c>
      <c r="L972" s="268">
        <v>1</v>
      </c>
      <c r="M972" s="267">
        <v>1</v>
      </c>
      <c r="N972" s="268">
        <v>1</v>
      </c>
      <c r="O972" s="325"/>
    </row>
    <row r="973" spans="1:15" x14ac:dyDescent="0.2">
      <c r="A973" s="224" t="s">
        <v>943</v>
      </c>
      <c r="B973" s="224" t="s">
        <v>150</v>
      </c>
      <c r="C973" s="224">
        <v>33008434</v>
      </c>
      <c r="D973" s="224" t="s">
        <v>955</v>
      </c>
      <c r="E973" s="265">
        <v>1</v>
      </c>
      <c r="F973" s="266">
        <v>1</v>
      </c>
      <c r="G973" s="326"/>
      <c r="H973" s="270"/>
      <c r="I973" s="325"/>
      <c r="J973" s="270"/>
      <c r="K973" s="325"/>
      <c r="L973" s="270"/>
      <c r="M973" s="325"/>
      <c r="N973" s="270"/>
      <c r="O973" s="325"/>
    </row>
    <row r="974" spans="1:15" x14ac:dyDescent="0.2">
      <c r="A974" s="224" t="s">
        <v>943</v>
      </c>
      <c r="B974" s="224" t="s">
        <v>150</v>
      </c>
      <c r="C974" s="224">
        <v>33008442</v>
      </c>
      <c r="D974" s="224" t="s">
        <v>956</v>
      </c>
      <c r="E974" s="265">
        <v>1</v>
      </c>
      <c r="F974" s="266">
        <v>1</v>
      </c>
      <c r="G974" s="267">
        <v>1</v>
      </c>
      <c r="H974" s="268">
        <v>1</v>
      </c>
      <c r="I974" s="267">
        <v>1</v>
      </c>
      <c r="J974" s="268">
        <v>1</v>
      </c>
      <c r="K974" s="269">
        <v>1</v>
      </c>
      <c r="L974" s="268">
        <v>1</v>
      </c>
      <c r="M974" s="267">
        <v>1</v>
      </c>
      <c r="N974" s="270"/>
      <c r="O974" s="325"/>
    </row>
    <row r="975" spans="1:15" x14ac:dyDescent="0.2">
      <c r="A975" s="224" t="s">
        <v>943</v>
      </c>
      <c r="B975" s="224" t="s">
        <v>150</v>
      </c>
      <c r="C975" s="224">
        <v>33008450</v>
      </c>
      <c r="D975" s="224" t="s">
        <v>849</v>
      </c>
      <c r="E975" s="265">
        <v>1</v>
      </c>
      <c r="F975" s="266">
        <v>1</v>
      </c>
      <c r="G975" s="267">
        <v>1</v>
      </c>
      <c r="H975" s="268">
        <v>1</v>
      </c>
      <c r="I975" s="267">
        <v>1</v>
      </c>
      <c r="J975" s="268">
        <v>1</v>
      </c>
      <c r="K975" s="269">
        <v>1</v>
      </c>
      <c r="L975" s="268">
        <v>1</v>
      </c>
      <c r="M975" s="267">
        <v>1</v>
      </c>
      <c r="N975" s="268">
        <v>1</v>
      </c>
      <c r="O975" s="267">
        <v>1</v>
      </c>
    </row>
    <row r="976" spans="1:15" x14ac:dyDescent="0.2">
      <c r="A976" s="224" t="s">
        <v>943</v>
      </c>
      <c r="B976" s="224" t="s">
        <v>150</v>
      </c>
      <c r="C976" s="224">
        <v>33008485</v>
      </c>
      <c r="D976" s="224" t="s">
        <v>187</v>
      </c>
      <c r="E976" s="265">
        <v>1</v>
      </c>
      <c r="F976" s="266">
        <v>1</v>
      </c>
      <c r="G976" s="267">
        <v>1</v>
      </c>
      <c r="H976" s="268">
        <v>1</v>
      </c>
      <c r="I976" s="267">
        <v>1</v>
      </c>
      <c r="J976" s="268">
        <v>1</v>
      </c>
      <c r="K976" s="269">
        <v>1</v>
      </c>
      <c r="L976" s="268">
        <v>1</v>
      </c>
      <c r="M976" s="267">
        <v>1</v>
      </c>
      <c r="N976" s="268">
        <v>1</v>
      </c>
      <c r="O976" s="267">
        <v>1</v>
      </c>
    </row>
    <row r="977" spans="1:15" x14ac:dyDescent="0.2">
      <c r="A977" s="224" t="s">
        <v>943</v>
      </c>
      <c r="B977" s="224" t="s">
        <v>150</v>
      </c>
      <c r="C977" s="224">
        <v>33008493</v>
      </c>
      <c r="D977" s="224" t="s">
        <v>957</v>
      </c>
      <c r="E977" s="327"/>
      <c r="F977" s="328"/>
      <c r="G977" s="327"/>
      <c r="H977" s="328"/>
      <c r="I977" s="329"/>
      <c r="J977" s="328"/>
      <c r="K977" s="329"/>
      <c r="L977" s="270"/>
      <c r="M977" s="325"/>
      <c r="N977" s="270"/>
      <c r="O977" s="325"/>
    </row>
    <row r="978" spans="1:15" x14ac:dyDescent="0.2">
      <c r="A978" s="224" t="s">
        <v>943</v>
      </c>
      <c r="B978" s="224" t="s">
        <v>150</v>
      </c>
      <c r="C978" s="224">
        <v>33008663</v>
      </c>
      <c r="D978" s="224" t="s">
        <v>958</v>
      </c>
      <c r="E978" s="265">
        <v>1</v>
      </c>
      <c r="F978" s="266">
        <v>1</v>
      </c>
      <c r="G978" s="267">
        <v>1</v>
      </c>
      <c r="H978" s="268">
        <v>1</v>
      </c>
      <c r="I978" s="267">
        <v>1</v>
      </c>
      <c r="J978" s="268">
        <v>1</v>
      </c>
      <c r="K978" s="269">
        <v>1</v>
      </c>
      <c r="L978" s="268">
        <v>1</v>
      </c>
      <c r="M978" s="267">
        <v>1</v>
      </c>
      <c r="N978" s="268">
        <v>1</v>
      </c>
      <c r="O978" s="330"/>
    </row>
    <row r="979" spans="1:15" x14ac:dyDescent="0.2">
      <c r="A979" s="224" t="s">
        <v>943</v>
      </c>
      <c r="B979" s="224" t="s">
        <v>150</v>
      </c>
      <c r="C979" s="224">
        <v>33008728</v>
      </c>
      <c r="D979" s="224" t="s">
        <v>959</v>
      </c>
      <c r="E979" s="265">
        <v>1</v>
      </c>
      <c r="F979" s="266">
        <v>1</v>
      </c>
      <c r="G979" s="267">
        <v>1</v>
      </c>
      <c r="H979" s="268">
        <v>1</v>
      </c>
      <c r="I979" s="330"/>
      <c r="J979" s="268">
        <v>1</v>
      </c>
      <c r="K979" s="269">
        <v>1</v>
      </c>
      <c r="L979" s="268">
        <v>1</v>
      </c>
      <c r="M979" s="267">
        <v>1</v>
      </c>
      <c r="N979" s="270"/>
      <c r="O979" s="330"/>
    </row>
    <row r="980" spans="1:15" x14ac:dyDescent="0.2">
      <c r="A980" s="224" t="s">
        <v>943</v>
      </c>
      <c r="B980" s="224" t="s">
        <v>150</v>
      </c>
      <c r="C980" s="224">
        <v>33008736</v>
      </c>
      <c r="D980" s="224" t="s">
        <v>960</v>
      </c>
      <c r="E980" s="265">
        <v>1</v>
      </c>
      <c r="F980" s="266">
        <v>1</v>
      </c>
      <c r="G980" s="326"/>
      <c r="H980" s="268">
        <v>1</v>
      </c>
      <c r="I980" s="325"/>
      <c r="J980" s="270"/>
      <c r="K980" s="325"/>
      <c r="L980" s="270"/>
      <c r="M980" s="325"/>
      <c r="N980" s="270"/>
      <c r="O980" s="325"/>
    </row>
    <row r="981" spans="1:15" x14ac:dyDescent="0.2">
      <c r="A981" s="224" t="s">
        <v>943</v>
      </c>
      <c r="B981" s="224" t="s">
        <v>150</v>
      </c>
      <c r="C981" s="224">
        <v>33008752</v>
      </c>
      <c r="D981" s="224" t="s">
        <v>961</v>
      </c>
      <c r="E981" s="327"/>
      <c r="F981" s="328"/>
      <c r="G981" s="327"/>
      <c r="H981" s="328"/>
      <c r="I981" s="329"/>
      <c r="J981" s="328"/>
      <c r="K981" s="329"/>
      <c r="L981" s="270"/>
      <c r="M981" s="325"/>
      <c r="N981" s="270"/>
      <c r="O981" s="325"/>
    </row>
    <row r="982" spans="1:15" x14ac:dyDescent="0.2">
      <c r="A982" s="224" t="s">
        <v>943</v>
      </c>
      <c r="B982" s="224" t="s">
        <v>150</v>
      </c>
      <c r="C982" s="224">
        <v>33008795</v>
      </c>
      <c r="D982" s="224" t="s">
        <v>962</v>
      </c>
      <c r="E982" s="265">
        <v>1</v>
      </c>
      <c r="F982" s="266">
        <v>1</v>
      </c>
      <c r="G982" s="267">
        <v>1</v>
      </c>
      <c r="H982" s="268">
        <v>1</v>
      </c>
      <c r="I982" s="267">
        <v>1</v>
      </c>
      <c r="J982" s="270"/>
      <c r="K982" s="331"/>
      <c r="L982" s="270"/>
      <c r="M982" s="331"/>
      <c r="N982" s="270"/>
      <c r="O982" s="331"/>
    </row>
    <row r="983" spans="1:15" x14ac:dyDescent="0.2">
      <c r="A983" s="224" t="s">
        <v>943</v>
      </c>
      <c r="B983" s="224" t="s">
        <v>150</v>
      </c>
      <c r="C983" s="224">
        <v>33008817</v>
      </c>
      <c r="D983" s="224" t="s">
        <v>963</v>
      </c>
      <c r="E983" s="327"/>
      <c r="F983" s="328"/>
      <c r="G983" s="327"/>
      <c r="H983" s="328"/>
      <c r="I983" s="329"/>
      <c r="J983" s="328"/>
      <c r="K983" s="329"/>
      <c r="L983" s="270"/>
      <c r="M983" s="325"/>
      <c r="N983" s="270"/>
      <c r="O983" s="325"/>
    </row>
    <row r="984" spans="1:15" x14ac:dyDescent="0.2">
      <c r="A984" s="224" t="s">
        <v>943</v>
      </c>
      <c r="B984" s="224" t="s">
        <v>150</v>
      </c>
      <c r="C984" s="224">
        <v>33008841</v>
      </c>
      <c r="D984" s="224" t="s">
        <v>964</v>
      </c>
      <c r="E984" s="265">
        <v>1</v>
      </c>
      <c r="F984" s="266">
        <v>1</v>
      </c>
      <c r="G984" s="267">
        <v>1</v>
      </c>
      <c r="H984" s="268">
        <v>1</v>
      </c>
      <c r="I984" s="267">
        <v>1</v>
      </c>
      <c r="J984" s="268">
        <v>1</v>
      </c>
      <c r="K984" s="269">
        <v>1</v>
      </c>
      <c r="L984" s="268">
        <v>1</v>
      </c>
      <c r="M984" s="267">
        <v>1</v>
      </c>
      <c r="N984" s="268">
        <v>1</v>
      </c>
      <c r="O984" s="267">
        <v>1</v>
      </c>
    </row>
    <row r="985" spans="1:15" x14ac:dyDescent="0.2">
      <c r="A985" s="224" t="s">
        <v>943</v>
      </c>
      <c r="B985" s="224" t="s">
        <v>150</v>
      </c>
      <c r="C985" s="224">
        <v>33008850</v>
      </c>
      <c r="D985" s="224" t="s">
        <v>965</v>
      </c>
      <c r="E985" s="265">
        <v>1</v>
      </c>
      <c r="F985" s="266">
        <v>1</v>
      </c>
      <c r="G985" s="267">
        <v>1</v>
      </c>
      <c r="H985" s="268">
        <v>1</v>
      </c>
      <c r="I985" s="267">
        <v>1</v>
      </c>
      <c r="J985" s="268">
        <v>1</v>
      </c>
      <c r="K985" s="269">
        <v>1</v>
      </c>
      <c r="L985" s="270"/>
      <c r="M985" s="325"/>
      <c r="N985" s="270"/>
      <c r="O985" s="325"/>
    </row>
    <row r="986" spans="1:15" x14ac:dyDescent="0.2">
      <c r="A986" s="224" t="s">
        <v>943</v>
      </c>
      <c r="B986" s="224" t="s">
        <v>150</v>
      </c>
      <c r="C986" s="224">
        <v>33008868</v>
      </c>
      <c r="D986" s="224" t="s">
        <v>966</v>
      </c>
      <c r="E986" s="265">
        <v>1</v>
      </c>
      <c r="F986" s="266">
        <v>1</v>
      </c>
      <c r="G986" s="267">
        <v>1</v>
      </c>
      <c r="H986" s="268">
        <v>1</v>
      </c>
      <c r="I986" s="267">
        <v>1</v>
      </c>
      <c r="J986" s="268">
        <v>1</v>
      </c>
      <c r="K986" s="269">
        <v>1</v>
      </c>
      <c r="L986" s="268">
        <v>1</v>
      </c>
      <c r="M986" s="267">
        <v>1</v>
      </c>
      <c r="N986" s="268">
        <v>1</v>
      </c>
      <c r="O986" s="267">
        <v>1</v>
      </c>
    </row>
    <row r="987" spans="1:15" x14ac:dyDescent="0.2">
      <c r="A987" s="224" t="s">
        <v>943</v>
      </c>
      <c r="B987" s="224" t="s">
        <v>150</v>
      </c>
      <c r="C987" s="224">
        <v>33008892</v>
      </c>
      <c r="D987" s="224" t="s">
        <v>967</v>
      </c>
      <c r="E987" s="265">
        <v>1</v>
      </c>
      <c r="F987" s="266">
        <v>1</v>
      </c>
      <c r="G987" s="267">
        <v>1</v>
      </c>
      <c r="H987" s="268">
        <v>1</v>
      </c>
      <c r="I987" s="267">
        <v>1</v>
      </c>
      <c r="J987" s="268">
        <v>1</v>
      </c>
      <c r="K987" s="269">
        <v>1</v>
      </c>
      <c r="L987" s="268">
        <v>1</v>
      </c>
      <c r="M987" s="267">
        <v>1</v>
      </c>
      <c r="N987" s="268">
        <v>1</v>
      </c>
      <c r="O987" s="267">
        <v>1</v>
      </c>
    </row>
    <row r="988" spans="1:15" x14ac:dyDescent="0.2">
      <c r="A988" s="224" t="s">
        <v>943</v>
      </c>
      <c r="B988" s="224" t="s">
        <v>150</v>
      </c>
      <c r="C988" s="224">
        <v>33008957</v>
      </c>
      <c r="D988" s="224" t="s">
        <v>968</v>
      </c>
      <c r="E988" s="265">
        <v>1</v>
      </c>
      <c r="F988" s="266">
        <v>1</v>
      </c>
      <c r="G988" s="267">
        <v>1</v>
      </c>
      <c r="H988" s="268">
        <v>1</v>
      </c>
      <c r="I988" s="267">
        <v>1</v>
      </c>
      <c r="J988" s="268">
        <v>1</v>
      </c>
      <c r="K988" s="269">
        <v>1</v>
      </c>
      <c r="L988" s="268">
        <v>1</v>
      </c>
      <c r="M988" s="267">
        <v>1</v>
      </c>
      <c r="N988" s="268">
        <v>1</v>
      </c>
      <c r="O988" s="267">
        <v>1</v>
      </c>
    </row>
    <row r="989" spans="1:15" x14ac:dyDescent="0.2">
      <c r="A989" s="224" t="s">
        <v>943</v>
      </c>
      <c r="B989" s="224" t="s">
        <v>150</v>
      </c>
      <c r="C989" s="224">
        <v>33008981</v>
      </c>
      <c r="D989" s="224" t="s">
        <v>969</v>
      </c>
      <c r="E989" s="327"/>
      <c r="F989" s="328"/>
      <c r="G989" s="329"/>
      <c r="H989" s="328"/>
      <c r="I989" s="329"/>
      <c r="J989" s="328"/>
      <c r="K989" s="329"/>
      <c r="L989" s="270"/>
      <c r="M989" s="325"/>
      <c r="N989" s="270"/>
      <c r="O989" s="325"/>
    </row>
    <row r="990" spans="1:15" x14ac:dyDescent="0.2">
      <c r="A990" s="224" t="s">
        <v>943</v>
      </c>
      <c r="B990" s="224" t="s">
        <v>150</v>
      </c>
      <c r="C990" s="224">
        <v>33009007</v>
      </c>
      <c r="D990" s="224" t="s">
        <v>970</v>
      </c>
      <c r="E990" s="265">
        <v>1</v>
      </c>
      <c r="F990" s="266">
        <v>1</v>
      </c>
      <c r="G990" s="267">
        <v>1</v>
      </c>
      <c r="H990" s="270"/>
      <c r="I990" s="267">
        <v>1</v>
      </c>
      <c r="J990" s="268">
        <v>1</v>
      </c>
      <c r="K990" s="269">
        <v>1</v>
      </c>
      <c r="L990" s="268">
        <v>1</v>
      </c>
      <c r="M990" s="267">
        <v>1</v>
      </c>
      <c r="N990" s="268">
        <v>1</v>
      </c>
      <c r="O990" s="331"/>
    </row>
    <row r="991" spans="1:15" x14ac:dyDescent="0.2">
      <c r="A991" s="224" t="s">
        <v>943</v>
      </c>
      <c r="B991" s="224" t="s">
        <v>150</v>
      </c>
      <c r="C991" s="224">
        <v>33009120</v>
      </c>
      <c r="D991" s="224" t="s">
        <v>971</v>
      </c>
      <c r="E991" s="265">
        <v>1</v>
      </c>
      <c r="F991" s="266">
        <v>1</v>
      </c>
      <c r="G991" s="267">
        <v>1</v>
      </c>
      <c r="H991" s="268">
        <v>1</v>
      </c>
      <c r="I991" s="267">
        <v>1</v>
      </c>
      <c r="J991" s="268">
        <v>1</v>
      </c>
      <c r="K991" s="269">
        <v>1</v>
      </c>
      <c r="L991" s="268">
        <v>1</v>
      </c>
      <c r="M991" s="267">
        <v>1</v>
      </c>
      <c r="N991" s="268">
        <v>1</v>
      </c>
      <c r="O991" s="267">
        <v>1</v>
      </c>
    </row>
    <row r="992" spans="1:15" x14ac:dyDescent="0.2">
      <c r="A992" s="224" t="s">
        <v>943</v>
      </c>
      <c r="B992" s="224" t="s">
        <v>150</v>
      </c>
      <c r="C992" s="224">
        <v>33010110</v>
      </c>
      <c r="D992" s="224" t="s">
        <v>972</v>
      </c>
      <c r="E992" s="265">
        <v>1</v>
      </c>
      <c r="F992" s="266">
        <v>1</v>
      </c>
      <c r="G992" s="267">
        <v>1</v>
      </c>
      <c r="H992" s="268">
        <v>1</v>
      </c>
      <c r="I992" s="267">
        <v>1</v>
      </c>
      <c r="J992" s="268">
        <v>1</v>
      </c>
      <c r="K992" s="269">
        <v>1</v>
      </c>
      <c r="L992" s="270"/>
      <c r="M992" s="331"/>
      <c r="N992" s="270"/>
      <c r="O992" s="331"/>
    </row>
    <row r="993" spans="1:15" x14ac:dyDescent="0.2">
      <c r="A993" s="224" t="s">
        <v>943</v>
      </c>
      <c r="B993" s="224" t="s">
        <v>150</v>
      </c>
      <c r="C993" s="224">
        <v>33010170</v>
      </c>
      <c r="D993" s="224" t="s">
        <v>973</v>
      </c>
      <c r="E993" s="265">
        <v>1</v>
      </c>
      <c r="F993" s="266">
        <v>1</v>
      </c>
      <c r="G993" s="267">
        <v>1</v>
      </c>
      <c r="H993" s="268">
        <v>1</v>
      </c>
      <c r="I993" s="267">
        <v>1</v>
      </c>
      <c r="J993" s="270"/>
      <c r="K993" s="325"/>
      <c r="L993" s="270"/>
      <c r="M993" s="325"/>
      <c r="N993" s="270"/>
      <c r="O993" s="325"/>
    </row>
    <row r="994" spans="1:15" x14ac:dyDescent="0.2">
      <c r="A994" s="224" t="s">
        <v>943</v>
      </c>
      <c r="B994" s="224" t="s">
        <v>150</v>
      </c>
      <c r="C994" s="224">
        <v>33010269</v>
      </c>
      <c r="D994" s="224" t="s">
        <v>974</v>
      </c>
      <c r="E994" s="265">
        <v>1</v>
      </c>
      <c r="F994" s="266">
        <v>1</v>
      </c>
      <c r="G994" s="267">
        <v>1</v>
      </c>
      <c r="H994" s="268">
        <v>1</v>
      </c>
      <c r="I994" s="267">
        <v>1</v>
      </c>
      <c r="J994" s="268">
        <v>1</v>
      </c>
      <c r="K994" s="269">
        <v>1</v>
      </c>
      <c r="L994" s="270"/>
      <c r="M994" s="331"/>
      <c r="N994" s="270"/>
      <c r="O994" s="331"/>
    </row>
    <row r="995" spans="1:15" x14ac:dyDescent="0.2">
      <c r="A995" s="224" t="s">
        <v>943</v>
      </c>
      <c r="B995" s="224" t="s">
        <v>150</v>
      </c>
      <c r="C995" s="224">
        <v>33010315</v>
      </c>
      <c r="D995" s="224" t="s">
        <v>975</v>
      </c>
      <c r="E995" s="265">
        <v>1</v>
      </c>
      <c r="F995" s="266">
        <v>1</v>
      </c>
      <c r="G995" s="267">
        <v>1</v>
      </c>
      <c r="H995" s="270"/>
      <c r="I995" s="326"/>
      <c r="J995" s="268">
        <v>1</v>
      </c>
      <c r="K995" s="269">
        <v>1</v>
      </c>
      <c r="L995" s="268">
        <v>1</v>
      </c>
      <c r="M995" s="325"/>
      <c r="N995" s="268">
        <v>1</v>
      </c>
      <c r="O995" s="267">
        <v>1</v>
      </c>
    </row>
    <row r="996" spans="1:15" x14ac:dyDescent="0.2">
      <c r="A996" s="224" t="s">
        <v>943</v>
      </c>
      <c r="B996" s="224" t="s">
        <v>150</v>
      </c>
      <c r="C996" s="224">
        <v>33010528</v>
      </c>
      <c r="D996" s="224" t="s">
        <v>976</v>
      </c>
      <c r="E996" s="265">
        <v>1</v>
      </c>
      <c r="F996" s="266">
        <v>1</v>
      </c>
      <c r="G996" s="267">
        <v>1</v>
      </c>
      <c r="H996" s="268">
        <v>1</v>
      </c>
      <c r="I996" s="267">
        <v>1</v>
      </c>
      <c r="J996" s="268">
        <v>1</v>
      </c>
      <c r="K996" s="269">
        <v>1</v>
      </c>
      <c r="L996" s="268">
        <v>1</v>
      </c>
      <c r="M996" s="267">
        <v>1</v>
      </c>
      <c r="N996" s="268">
        <v>1</v>
      </c>
      <c r="O996" s="267">
        <v>1</v>
      </c>
    </row>
    <row r="997" spans="1:15" x14ac:dyDescent="0.2">
      <c r="A997" s="224" t="s">
        <v>943</v>
      </c>
      <c r="B997" s="224" t="s">
        <v>150</v>
      </c>
      <c r="C997" s="224">
        <v>33010650</v>
      </c>
      <c r="D997" s="224" t="s">
        <v>977</v>
      </c>
      <c r="E997" s="265">
        <v>1</v>
      </c>
      <c r="F997" s="266">
        <v>1</v>
      </c>
      <c r="G997" s="267">
        <v>1</v>
      </c>
      <c r="H997" s="268">
        <v>1</v>
      </c>
      <c r="I997" s="267">
        <v>1</v>
      </c>
      <c r="J997" s="268">
        <v>1</v>
      </c>
      <c r="K997" s="269">
        <v>1</v>
      </c>
      <c r="L997" s="268">
        <v>1</v>
      </c>
      <c r="M997" s="267">
        <v>1</v>
      </c>
      <c r="N997" s="268">
        <v>1</v>
      </c>
      <c r="O997" s="267">
        <v>1</v>
      </c>
    </row>
    <row r="998" spans="1:15" x14ac:dyDescent="0.2">
      <c r="A998" s="224" t="s">
        <v>943</v>
      </c>
      <c r="B998" s="224" t="s">
        <v>150</v>
      </c>
      <c r="C998" s="224">
        <v>33010889</v>
      </c>
      <c r="D998" s="224" t="s">
        <v>978</v>
      </c>
      <c r="E998" s="265">
        <v>1</v>
      </c>
      <c r="F998" s="266">
        <v>1</v>
      </c>
      <c r="G998" s="267">
        <v>1</v>
      </c>
      <c r="H998" s="268">
        <v>1</v>
      </c>
      <c r="I998" s="267">
        <v>1</v>
      </c>
      <c r="J998" s="268">
        <v>1</v>
      </c>
      <c r="K998" s="269">
        <v>1</v>
      </c>
      <c r="L998" s="268">
        <v>1</v>
      </c>
      <c r="M998" s="267">
        <v>1</v>
      </c>
      <c r="N998" s="268">
        <v>1</v>
      </c>
      <c r="O998" s="267">
        <v>1</v>
      </c>
    </row>
    <row r="999" spans="1:15" x14ac:dyDescent="0.2">
      <c r="A999" s="224" t="s">
        <v>943</v>
      </c>
      <c r="B999" s="224" t="s">
        <v>150</v>
      </c>
      <c r="C999" s="224">
        <v>33011095</v>
      </c>
      <c r="D999" s="224" t="s">
        <v>979</v>
      </c>
      <c r="E999" s="265">
        <v>1</v>
      </c>
      <c r="F999" s="266">
        <v>1</v>
      </c>
      <c r="G999" s="332"/>
      <c r="H999" s="270"/>
      <c r="I999" s="332"/>
      <c r="J999" s="270"/>
      <c r="K999" s="331"/>
      <c r="L999" s="270"/>
      <c r="M999" s="331"/>
      <c r="N999" s="270"/>
      <c r="O999" s="331"/>
    </row>
    <row r="1000" spans="1:15" x14ac:dyDescent="0.2">
      <c r="A1000" s="224" t="s">
        <v>943</v>
      </c>
      <c r="B1000" s="224" t="s">
        <v>150</v>
      </c>
      <c r="C1000" s="224">
        <v>33011311</v>
      </c>
      <c r="D1000" s="224" t="s">
        <v>980</v>
      </c>
      <c r="E1000" s="265">
        <v>1</v>
      </c>
      <c r="F1000" s="266">
        <v>1</v>
      </c>
      <c r="G1000" s="267">
        <v>1</v>
      </c>
      <c r="H1000" s="268">
        <v>1</v>
      </c>
      <c r="I1000" s="267">
        <v>1</v>
      </c>
      <c r="J1000" s="268">
        <v>1</v>
      </c>
      <c r="K1000" s="269">
        <v>1</v>
      </c>
      <c r="L1000" s="270"/>
      <c r="M1000" s="267">
        <v>1</v>
      </c>
      <c r="N1000" s="268">
        <v>1</v>
      </c>
      <c r="O1000" s="267">
        <v>1</v>
      </c>
    </row>
    <row r="1001" spans="1:15" x14ac:dyDescent="0.2">
      <c r="A1001" s="224" t="s">
        <v>943</v>
      </c>
      <c r="B1001" s="224" t="s">
        <v>150</v>
      </c>
      <c r="C1001" s="224">
        <v>33011400</v>
      </c>
      <c r="D1001" s="224" t="s">
        <v>981</v>
      </c>
      <c r="E1001" s="333"/>
      <c r="F1001" s="266">
        <v>1</v>
      </c>
      <c r="G1001" s="267">
        <v>1</v>
      </c>
      <c r="H1001" s="268">
        <v>1</v>
      </c>
      <c r="I1001" s="327"/>
      <c r="J1001" s="328"/>
      <c r="K1001" s="329"/>
      <c r="L1001" s="270"/>
      <c r="M1001" s="325"/>
      <c r="N1001" s="270"/>
      <c r="O1001" s="325"/>
    </row>
    <row r="1002" spans="1:15" x14ac:dyDescent="0.2">
      <c r="A1002" s="224" t="s">
        <v>943</v>
      </c>
      <c r="B1002" s="224" t="s">
        <v>150</v>
      </c>
      <c r="C1002" s="224">
        <v>33011427</v>
      </c>
      <c r="D1002" s="224" t="s">
        <v>982</v>
      </c>
      <c r="E1002" s="265">
        <v>1</v>
      </c>
      <c r="F1002" s="266">
        <v>1</v>
      </c>
      <c r="G1002" s="267">
        <v>1</v>
      </c>
      <c r="H1002" s="268">
        <v>1</v>
      </c>
      <c r="I1002" s="267">
        <v>1</v>
      </c>
      <c r="J1002" s="268">
        <v>1</v>
      </c>
      <c r="K1002" s="269">
        <v>1</v>
      </c>
      <c r="L1002" s="268">
        <v>1</v>
      </c>
      <c r="M1002" s="325"/>
      <c r="N1002" s="270"/>
      <c r="O1002" s="325"/>
    </row>
    <row r="1003" spans="1:15" x14ac:dyDescent="0.2">
      <c r="A1003" s="224" t="s">
        <v>943</v>
      </c>
      <c r="B1003" s="224" t="s">
        <v>150</v>
      </c>
      <c r="C1003" s="224">
        <v>33011435</v>
      </c>
      <c r="D1003" s="224" t="s">
        <v>983</v>
      </c>
      <c r="E1003" s="265">
        <v>1</v>
      </c>
      <c r="F1003" s="266">
        <v>1</v>
      </c>
      <c r="G1003" s="267">
        <v>1</v>
      </c>
      <c r="H1003" s="268">
        <v>1</v>
      </c>
      <c r="I1003" s="267">
        <v>1</v>
      </c>
      <c r="J1003" s="268">
        <v>1</v>
      </c>
      <c r="K1003" s="269">
        <v>1</v>
      </c>
      <c r="L1003" s="268">
        <v>1</v>
      </c>
      <c r="M1003" s="267">
        <v>1</v>
      </c>
      <c r="N1003" s="268">
        <v>1</v>
      </c>
      <c r="O1003" s="267">
        <v>1</v>
      </c>
    </row>
    <row r="1004" spans="1:15" x14ac:dyDescent="0.2">
      <c r="A1004" s="224" t="s">
        <v>943</v>
      </c>
      <c r="B1004" s="224" t="s">
        <v>150</v>
      </c>
      <c r="C1004" s="224">
        <v>33011460</v>
      </c>
      <c r="D1004" s="224" t="s">
        <v>984</v>
      </c>
      <c r="E1004" s="265">
        <v>1</v>
      </c>
      <c r="F1004" s="266">
        <v>1</v>
      </c>
      <c r="G1004" s="332"/>
      <c r="H1004" s="270"/>
      <c r="I1004" s="267">
        <v>1</v>
      </c>
      <c r="J1004" s="268">
        <v>1</v>
      </c>
      <c r="K1004" s="331"/>
      <c r="L1004" s="268">
        <v>1</v>
      </c>
      <c r="M1004" s="267">
        <v>1</v>
      </c>
      <c r="N1004" s="268">
        <v>1</v>
      </c>
      <c r="O1004" s="331"/>
    </row>
    <row r="1005" spans="1:15" x14ac:dyDescent="0.2">
      <c r="A1005" s="224" t="s">
        <v>943</v>
      </c>
      <c r="B1005" s="224" t="s">
        <v>150</v>
      </c>
      <c r="C1005" s="224">
        <v>33011621</v>
      </c>
      <c r="D1005" s="224" t="s">
        <v>985</v>
      </c>
      <c r="E1005" s="334"/>
      <c r="F1005" s="266">
        <v>1</v>
      </c>
      <c r="G1005" s="267">
        <v>1</v>
      </c>
      <c r="H1005" s="268">
        <v>1</v>
      </c>
      <c r="I1005" s="267">
        <v>1</v>
      </c>
      <c r="J1005" s="328"/>
      <c r="K1005" s="335"/>
      <c r="L1005" s="270"/>
      <c r="M1005" s="331"/>
      <c r="N1005" s="270"/>
      <c r="O1005" s="331"/>
    </row>
    <row r="1006" spans="1:15" x14ac:dyDescent="0.2">
      <c r="A1006" s="224" t="s">
        <v>943</v>
      </c>
      <c r="B1006" s="224" t="s">
        <v>150</v>
      </c>
      <c r="C1006" s="224">
        <v>33011842</v>
      </c>
      <c r="D1006" s="224" t="s">
        <v>986</v>
      </c>
      <c r="E1006" s="265">
        <v>1</v>
      </c>
      <c r="F1006" s="266">
        <v>1</v>
      </c>
      <c r="G1006" s="267">
        <v>1</v>
      </c>
      <c r="H1006" s="268">
        <v>1</v>
      </c>
      <c r="I1006" s="267">
        <v>1</v>
      </c>
      <c r="J1006" s="268">
        <v>1</v>
      </c>
      <c r="K1006" s="269">
        <v>1</v>
      </c>
      <c r="L1006" s="268">
        <v>1</v>
      </c>
      <c r="M1006" s="267">
        <v>1</v>
      </c>
      <c r="N1006" s="268">
        <v>1</v>
      </c>
      <c r="O1006" s="267">
        <v>1</v>
      </c>
    </row>
    <row r="1007" spans="1:15" x14ac:dyDescent="0.2">
      <c r="A1007" s="224" t="s">
        <v>943</v>
      </c>
      <c r="B1007" s="224" t="s">
        <v>150</v>
      </c>
      <c r="C1007" s="224">
        <v>33012040</v>
      </c>
      <c r="D1007" s="224" t="s">
        <v>987</v>
      </c>
      <c r="E1007" s="265">
        <v>1</v>
      </c>
      <c r="F1007" s="266">
        <v>1</v>
      </c>
      <c r="G1007" s="267">
        <v>1</v>
      </c>
      <c r="H1007" s="268">
        <v>1</v>
      </c>
      <c r="I1007" s="267">
        <v>1</v>
      </c>
      <c r="J1007" s="268">
        <v>1</v>
      </c>
      <c r="K1007" s="269">
        <v>1</v>
      </c>
      <c r="L1007" s="268">
        <v>1</v>
      </c>
      <c r="M1007" s="267">
        <v>1</v>
      </c>
      <c r="N1007" s="268">
        <v>1</v>
      </c>
      <c r="O1007" s="267">
        <v>1</v>
      </c>
    </row>
    <row r="1008" spans="1:15" x14ac:dyDescent="0.2">
      <c r="A1008" s="224" t="s">
        <v>943</v>
      </c>
      <c r="B1008" s="224" t="s">
        <v>150</v>
      </c>
      <c r="C1008" s="224">
        <v>33012083</v>
      </c>
      <c r="D1008" s="224" t="s">
        <v>988</v>
      </c>
      <c r="E1008" s="265">
        <v>1</v>
      </c>
      <c r="F1008" s="266">
        <v>1</v>
      </c>
      <c r="G1008" s="267">
        <v>1</v>
      </c>
      <c r="H1008" s="268">
        <v>1</v>
      </c>
      <c r="I1008" s="332"/>
      <c r="J1008" s="268">
        <v>1</v>
      </c>
      <c r="K1008" s="269">
        <v>1</v>
      </c>
      <c r="L1008" s="270"/>
      <c r="M1008" s="267">
        <v>1</v>
      </c>
      <c r="N1008" s="268">
        <v>1</v>
      </c>
      <c r="O1008" s="267">
        <v>1</v>
      </c>
    </row>
    <row r="1009" spans="1:15" x14ac:dyDescent="0.2">
      <c r="A1009" s="224" t="s">
        <v>943</v>
      </c>
      <c r="B1009" s="224" t="s">
        <v>150</v>
      </c>
      <c r="C1009" s="224">
        <v>33093938</v>
      </c>
      <c r="D1009" s="224" t="s">
        <v>989</v>
      </c>
      <c r="E1009" s="265">
        <v>1</v>
      </c>
      <c r="F1009" s="266">
        <v>1</v>
      </c>
      <c r="G1009" s="267">
        <v>1</v>
      </c>
      <c r="H1009" s="268">
        <v>1</v>
      </c>
      <c r="I1009" s="325"/>
      <c r="J1009" s="270"/>
      <c r="K1009" s="325"/>
      <c r="L1009" s="270"/>
      <c r="M1009" s="325"/>
      <c r="N1009" s="270"/>
      <c r="O1009" s="325"/>
    </row>
    <row r="1010" spans="1:15" x14ac:dyDescent="0.2">
      <c r="A1010" s="224" t="s">
        <v>943</v>
      </c>
      <c r="B1010" s="224" t="s">
        <v>150</v>
      </c>
      <c r="C1010" s="224">
        <v>33093946</v>
      </c>
      <c r="D1010" s="224" t="s">
        <v>990</v>
      </c>
      <c r="E1010" s="265">
        <v>1</v>
      </c>
      <c r="F1010" s="266">
        <v>1</v>
      </c>
      <c r="G1010" s="267">
        <v>1</v>
      </c>
      <c r="H1010" s="268">
        <v>1</v>
      </c>
      <c r="I1010" s="331"/>
      <c r="J1010" s="268">
        <v>1</v>
      </c>
      <c r="K1010" s="269">
        <v>1</v>
      </c>
      <c r="L1010" s="268">
        <v>1</v>
      </c>
      <c r="M1010" s="267">
        <v>1</v>
      </c>
      <c r="N1010" s="268">
        <v>1</v>
      </c>
      <c r="O1010" s="331"/>
    </row>
    <row r="1011" spans="1:15" x14ac:dyDescent="0.2">
      <c r="A1011" s="224" t="s">
        <v>943</v>
      </c>
      <c r="B1011" s="224" t="s">
        <v>150</v>
      </c>
      <c r="C1011" s="224">
        <v>33094128</v>
      </c>
      <c r="D1011" s="224" t="s">
        <v>991</v>
      </c>
      <c r="E1011" s="327"/>
      <c r="F1011" s="328"/>
      <c r="G1011" s="327"/>
      <c r="H1011" s="328"/>
      <c r="I1011" s="329"/>
      <c r="J1011" s="328"/>
      <c r="K1011" s="329"/>
      <c r="L1011" s="270"/>
      <c r="M1011" s="325"/>
      <c r="N1011" s="270"/>
      <c r="O1011" s="325"/>
    </row>
    <row r="1012" spans="1:15" x14ac:dyDescent="0.2">
      <c r="A1012" s="224" t="s">
        <v>943</v>
      </c>
      <c r="B1012" s="224" t="s">
        <v>150</v>
      </c>
      <c r="C1012" s="224">
        <v>33097003</v>
      </c>
      <c r="D1012" s="224" t="s">
        <v>992</v>
      </c>
      <c r="E1012" s="334"/>
      <c r="F1012" s="266">
        <v>1</v>
      </c>
      <c r="G1012" s="334"/>
      <c r="H1012" s="328"/>
      <c r="I1012" s="335"/>
      <c r="J1012" s="328"/>
      <c r="K1012" s="335"/>
      <c r="L1012" s="270"/>
      <c r="M1012" s="331"/>
      <c r="N1012" s="270"/>
      <c r="O1012" s="331"/>
    </row>
    <row r="1013" spans="1:15" x14ac:dyDescent="0.2">
      <c r="A1013" s="224" t="s">
        <v>943</v>
      </c>
      <c r="B1013" s="224" t="s">
        <v>150</v>
      </c>
      <c r="C1013" s="224">
        <v>33099111</v>
      </c>
      <c r="D1013" s="224" t="s">
        <v>993</v>
      </c>
      <c r="E1013" s="265">
        <v>1</v>
      </c>
      <c r="F1013" s="266">
        <v>1</v>
      </c>
      <c r="G1013" s="267">
        <v>1</v>
      </c>
      <c r="H1013" s="268">
        <v>1</v>
      </c>
      <c r="I1013" s="267">
        <v>1</v>
      </c>
      <c r="J1013" s="270"/>
      <c r="K1013" s="269">
        <v>1</v>
      </c>
      <c r="L1013" s="268">
        <v>1</v>
      </c>
      <c r="M1013" s="325"/>
      <c r="N1013" s="270"/>
      <c r="O1013" s="325"/>
    </row>
    <row r="1014" spans="1:15" x14ac:dyDescent="0.2">
      <c r="A1014" s="224" t="s">
        <v>943</v>
      </c>
      <c r="B1014" s="224" t="s">
        <v>150</v>
      </c>
      <c r="C1014" s="224">
        <v>33099758</v>
      </c>
      <c r="D1014" s="224" t="s">
        <v>994</v>
      </c>
      <c r="E1014" s="327"/>
      <c r="F1014" s="328"/>
      <c r="G1014" s="327"/>
      <c r="H1014" s="328"/>
      <c r="I1014" s="329"/>
      <c r="J1014" s="328"/>
      <c r="K1014" s="329"/>
      <c r="L1014" s="270"/>
      <c r="M1014" s="325"/>
      <c r="N1014" s="270"/>
      <c r="O1014" s="325"/>
    </row>
    <row r="1015" spans="1:15" x14ac:dyDescent="0.2">
      <c r="A1015" s="224" t="s">
        <v>943</v>
      </c>
      <c r="B1015" s="224" t="s">
        <v>150</v>
      </c>
      <c r="C1015" s="224">
        <v>33100411</v>
      </c>
      <c r="D1015" s="224" t="s">
        <v>995</v>
      </c>
      <c r="E1015" s="265">
        <v>1</v>
      </c>
      <c r="F1015" s="266">
        <v>1</v>
      </c>
      <c r="G1015" s="267">
        <v>1</v>
      </c>
      <c r="H1015" s="268">
        <v>1</v>
      </c>
      <c r="I1015" s="331"/>
      <c r="J1015" s="268">
        <v>1</v>
      </c>
      <c r="K1015" s="269">
        <v>1</v>
      </c>
      <c r="L1015" s="268">
        <v>1</v>
      </c>
      <c r="M1015" s="267">
        <v>1</v>
      </c>
      <c r="N1015" s="270"/>
      <c r="O1015" s="331"/>
    </row>
    <row r="1016" spans="1:15" x14ac:dyDescent="0.2">
      <c r="A1016" s="224" t="s">
        <v>943</v>
      </c>
      <c r="B1016" s="224" t="s">
        <v>996</v>
      </c>
      <c r="C1016" s="224">
        <v>33016070</v>
      </c>
      <c r="D1016" s="224" t="s">
        <v>997</v>
      </c>
      <c r="E1016" s="265">
        <v>1</v>
      </c>
      <c r="F1016" s="266">
        <v>1</v>
      </c>
      <c r="G1016" s="267">
        <v>1</v>
      </c>
      <c r="H1016" s="268">
        <v>1</v>
      </c>
      <c r="I1016" s="267">
        <v>1</v>
      </c>
      <c r="J1016" s="270"/>
      <c r="K1016" s="325"/>
      <c r="L1016" s="270"/>
      <c r="M1016" s="325"/>
      <c r="N1016" s="270"/>
      <c r="O1016" s="325"/>
    </row>
    <row r="1017" spans="1:15" x14ac:dyDescent="0.2">
      <c r="A1017" s="224" t="s">
        <v>943</v>
      </c>
      <c r="B1017" s="224" t="s">
        <v>998</v>
      </c>
      <c r="C1017" s="224">
        <v>33012121</v>
      </c>
      <c r="D1017" s="224" t="s">
        <v>999</v>
      </c>
      <c r="E1017" s="265">
        <v>1</v>
      </c>
      <c r="F1017" s="266">
        <v>1</v>
      </c>
      <c r="G1017" s="267">
        <v>1</v>
      </c>
      <c r="H1017" s="268">
        <v>1</v>
      </c>
      <c r="I1017" s="267">
        <v>1</v>
      </c>
      <c r="J1017" s="268">
        <v>1</v>
      </c>
      <c r="K1017" s="269">
        <v>1</v>
      </c>
      <c r="L1017" s="268">
        <v>1</v>
      </c>
      <c r="M1017" s="267">
        <v>1</v>
      </c>
      <c r="N1017" s="268">
        <v>1</v>
      </c>
      <c r="O1017" s="267">
        <v>1</v>
      </c>
    </row>
    <row r="1018" spans="1:15" x14ac:dyDescent="0.2">
      <c r="A1018" s="224" t="s">
        <v>943</v>
      </c>
      <c r="B1018" s="224" t="s">
        <v>998</v>
      </c>
      <c r="C1018" s="224">
        <v>33098662</v>
      </c>
      <c r="D1018" s="230" t="s">
        <v>1000</v>
      </c>
      <c r="E1018" s="265">
        <v>1</v>
      </c>
      <c r="F1018" s="266">
        <v>1</v>
      </c>
      <c r="G1018" s="267">
        <v>1</v>
      </c>
      <c r="H1018" s="268">
        <v>1</v>
      </c>
      <c r="I1018" s="336"/>
      <c r="J1018" s="268">
        <v>1</v>
      </c>
      <c r="K1018" s="269">
        <v>1</v>
      </c>
      <c r="L1018" s="268">
        <v>1</v>
      </c>
      <c r="M1018" s="267">
        <v>1</v>
      </c>
      <c r="N1018" s="268">
        <v>1</v>
      </c>
      <c r="O1018" s="267">
        <v>1</v>
      </c>
    </row>
    <row r="1019" spans="1:15" x14ac:dyDescent="0.2">
      <c r="A1019" s="224" t="s">
        <v>943</v>
      </c>
      <c r="B1019" s="224" t="s">
        <v>1001</v>
      </c>
      <c r="C1019" s="224">
        <v>33014736</v>
      </c>
      <c r="D1019" s="230" t="s">
        <v>1002</v>
      </c>
      <c r="E1019" s="265">
        <v>1</v>
      </c>
      <c r="F1019" s="270"/>
      <c r="G1019" s="337"/>
      <c r="H1019" s="270"/>
      <c r="I1019" s="338"/>
      <c r="J1019" s="270"/>
      <c r="K1019" s="338"/>
      <c r="L1019" s="270"/>
      <c r="M1019" s="338"/>
      <c r="N1019" s="270"/>
      <c r="O1019" s="338"/>
    </row>
    <row r="1020" spans="1:15" x14ac:dyDescent="0.2">
      <c r="A1020" s="224" t="s">
        <v>943</v>
      </c>
      <c r="B1020" s="224" t="s">
        <v>1001</v>
      </c>
      <c r="C1020" s="224">
        <v>33014760</v>
      </c>
      <c r="D1020" s="224" t="s">
        <v>1003</v>
      </c>
      <c r="E1020" s="265">
        <v>1</v>
      </c>
      <c r="F1020" s="266">
        <v>1</v>
      </c>
      <c r="G1020" s="267">
        <v>1</v>
      </c>
      <c r="H1020" s="270"/>
      <c r="I1020" s="267">
        <v>1</v>
      </c>
      <c r="J1020" s="268">
        <v>1</v>
      </c>
      <c r="K1020" s="269">
        <v>1</v>
      </c>
      <c r="L1020" s="268">
        <v>1</v>
      </c>
      <c r="M1020" s="267">
        <v>1</v>
      </c>
      <c r="N1020" s="268">
        <v>1</v>
      </c>
      <c r="O1020" s="267">
        <v>1</v>
      </c>
    </row>
    <row r="1021" spans="1:15" x14ac:dyDescent="0.2">
      <c r="A1021" s="224" t="s">
        <v>943</v>
      </c>
      <c r="B1021" s="224" t="s">
        <v>1001</v>
      </c>
      <c r="C1021" s="224">
        <v>33014809</v>
      </c>
      <c r="D1021" s="224" t="s">
        <v>1004</v>
      </c>
      <c r="E1021" s="265">
        <v>1</v>
      </c>
      <c r="F1021" s="266">
        <v>1</v>
      </c>
      <c r="G1021" s="326"/>
      <c r="H1021" s="270"/>
      <c r="I1021" s="267">
        <v>1</v>
      </c>
      <c r="J1021" s="268">
        <v>1</v>
      </c>
      <c r="K1021" s="269">
        <v>1</v>
      </c>
      <c r="L1021" s="268">
        <v>1</v>
      </c>
      <c r="M1021" s="267">
        <v>1</v>
      </c>
      <c r="N1021" s="270"/>
      <c r="O1021" s="325"/>
    </row>
    <row r="1022" spans="1:15" x14ac:dyDescent="0.2">
      <c r="A1022" s="224" t="s">
        <v>943</v>
      </c>
      <c r="B1022" s="224" t="s">
        <v>1001</v>
      </c>
      <c r="C1022" s="224">
        <v>33014817</v>
      </c>
      <c r="D1022" s="224" t="s">
        <v>1005</v>
      </c>
      <c r="E1022" s="265">
        <v>1</v>
      </c>
      <c r="F1022" s="266">
        <v>1</v>
      </c>
      <c r="G1022" s="267">
        <v>1</v>
      </c>
      <c r="H1022" s="268">
        <v>1</v>
      </c>
      <c r="I1022" s="267">
        <v>1</v>
      </c>
      <c r="J1022" s="268">
        <v>1</v>
      </c>
      <c r="K1022" s="269">
        <v>1</v>
      </c>
      <c r="L1022" s="268">
        <v>1</v>
      </c>
      <c r="M1022" s="267">
        <v>1</v>
      </c>
      <c r="N1022" s="270"/>
      <c r="O1022" s="325"/>
    </row>
    <row r="1023" spans="1:15" x14ac:dyDescent="0.2">
      <c r="A1023" s="224" t="s">
        <v>943</v>
      </c>
      <c r="B1023" s="224" t="s">
        <v>1001</v>
      </c>
      <c r="C1023" s="224">
        <v>33014833</v>
      </c>
      <c r="D1023" s="224" t="s">
        <v>1006</v>
      </c>
      <c r="E1023" s="327"/>
      <c r="F1023" s="328"/>
      <c r="G1023" s="327"/>
      <c r="H1023" s="328"/>
      <c r="I1023" s="329"/>
      <c r="J1023" s="328"/>
      <c r="K1023" s="329"/>
      <c r="L1023" s="270"/>
      <c r="M1023" s="325"/>
      <c r="N1023" s="270"/>
      <c r="O1023" s="325"/>
    </row>
    <row r="1024" spans="1:15" x14ac:dyDescent="0.2">
      <c r="A1024" s="224" t="s">
        <v>943</v>
      </c>
      <c r="B1024" s="224" t="s">
        <v>1001</v>
      </c>
      <c r="C1024" s="224">
        <v>33015090</v>
      </c>
      <c r="D1024" s="224" t="s">
        <v>1007</v>
      </c>
      <c r="E1024" s="265">
        <v>1</v>
      </c>
      <c r="F1024" s="270"/>
      <c r="G1024" s="267">
        <v>1</v>
      </c>
      <c r="H1024" s="268">
        <v>1</v>
      </c>
      <c r="I1024" s="267">
        <v>1</v>
      </c>
      <c r="J1024" s="268">
        <v>1</v>
      </c>
      <c r="K1024" s="269">
        <v>1</v>
      </c>
      <c r="L1024" s="268">
        <v>1</v>
      </c>
      <c r="M1024" s="267">
        <v>1</v>
      </c>
      <c r="N1024" s="268">
        <v>1</v>
      </c>
      <c r="O1024" s="267">
        <v>1</v>
      </c>
    </row>
    <row r="1025" spans="1:15" x14ac:dyDescent="0.2">
      <c r="A1025" s="224" t="s">
        <v>943</v>
      </c>
      <c r="B1025" s="224" t="s">
        <v>1008</v>
      </c>
      <c r="C1025" s="224">
        <v>33015180</v>
      </c>
      <c r="D1025" s="224" t="s">
        <v>1009</v>
      </c>
      <c r="E1025" s="327"/>
      <c r="F1025" s="328"/>
      <c r="G1025" s="267">
        <v>1</v>
      </c>
      <c r="H1025" s="328"/>
      <c r="I1025" s="267">
        <v>1</v>
      </c>
      <c r="J1025" s="328"/>
      <c r="K1025" s="329"/>
      <c r="L1025" s="270"/>
      <c r="M1025" s="325"/>
      <c r="N1025" s="270"/>
      <c r="O1025" s="325"/>
    </row>
    <row r="1026" spans="1:15" x14ac:dyDescent="0.2">
      <c r="A1026" s="224" t="s">
        <v>943</v>
      </c>
      <c r="B1026" s="224" t="s">
        <v>1008</v>
      </c>
      <c r="C1026" s="224">
        <v>33015260</v>
      </c>
      <c r="D1026" s="224" t="s">
        <v>1010</v>
      </c>
      <c r="E1026" s="265">
        <v>1</v>
      </c>
      <c r="F1026" s="266">
        <v>1</v>
      </c>
      <c r="G1026" s="326"/>
      <c r="H1026" s="268">
        <v>1</v>
      </c>
      <c r="I1026" s="267">
        <v>1</v>
      </c>
      <c r="J1026" s="270"/>
      <c r="K1026" s="269">
        <v>1</v>
      </c>
      <c r="L1026" s="270"/>
      <c r="M1026" s="325"/>
      <c r="N1026" s="270"/>
      <c r="O1026" s="325"/>
    </row>
    <row r="1027" spans="1:15" x14ac:dyDescent="0.2">
      <c r="A1027" s="224" t="s">
        <v>943</v>
      </c>
      <c r="B1027" s="224" t="s">
        <v>1008</v>
      </c>
      <c r="C1027" s="224">
        <v>33015279</v>
      </c>
      <c r="D1027" s="224" t="s">
        <v>1011</v>
      </c>
      <c r="E1027" s="265">
        <v>1</v>
      </c>
      <c r="F1027" s="266">
        <v>1</v>
      </c>
      <c r="G1027" s="267">
        <v>1</v>
      </c>
      <c r="H1027" s="268">
        <v>1</v>
      </c>
      <c r="I1027" s="267">
        <v>1</v>
      </c>
      <c r="J1027" s="268">
        <v>1</v>
      </c>
      <c r="K1027" s="331"/>
      <c r="L1027" s="270"/>
      <c r="M1027" s="331"/>
      <c r="N1027" s="270"/>
      <c r="O1027" s="331"/>
    </row>
    <row r="1028" spans="1:15" x14ac:dyDescent="0.2">
      <c r="A1028" s="224" t="s">
        <v>943</v>
      </c>
      <c r="B1028" s="224" t="s">
        <v>1008</v>
      </c>
      <c r="C1028" s="224">
        <v>33015295</v>
      </c>
      <c r="D1028" s="224" t="s">
        <v>1012</v>
      </c>
      <c r="E1028" s="327"/>
      <c r="F1028" s="328"/>
      <c r="G1028" s="329"/>
      <c r="H1028" s="328"/>
      <c r="I1028" s="329"/>
      <c r="J1028" s="328"/>
      <c r="K1028" s="329"/>
      <c r="L1028" s="270"/>
      <c r="M1028" s="325"/>
      <c r="N1028" s="270"/>
      <c r="O1028" s="325"/>
    </row>
    <row r="1029" spans="1:15" x14ac:dyDescent="0.2">
      <c r="A1029" s="224" t="s">
        <v>943</v>
      </c>
      <c r="B1029" s="224" t="s">
        <v>1008</v>
      </c>
      <c r="C1029" s="224">
        <v>33015309</v>
      </c>
      <c r="D1029" s="224" t="s">
        <v>1013</v>
      </c>
      <c r="E1029" s="265">
        <v>1</v>
      </c>
      <c r="F1029" s="266">
        <v>1</v>
      </c>
      <c r="G1029" s="267">
        <v>1</v>
      </c>
      <c r="H1029" s="268">
        <v>1</v>
      </c>
      <c r="I1029" s="267">
        <v>1</v>
      </c>
      <c r="J1029" s="268">
        <v>1</v>
      </c>
      <c r="K1029" s="269">
        <v>1</v>
      </c>
      <c r="L1029" s="268">
        <v>1</v>
      </c>
      <c r="M1029" s="267">
        <v>1</v>
      </c>
      <c r="N1029" s="268">
        <v>1</v>
      </c>
      <c r="O1029" s="267">
        <v>1</v>
      </c>
    </row>
    <row r="1030" spans="1:15" x14ac:dyDescent="0.2">
      <c r="A1030" s="224" t="s">
        <v>943</v>
      </c>
      <c r="B1030" s="224" t="s">
        <v>1008</v>
      </c>
      <c r="C1030" s="224">
        <v>33015317</v>
      </c>
      <c r="D1030" s="224" t="s">
        <v>1014</v>
      </c>
      <c r="E1030" s="327"/>
      <c r="F1030" s="328"/>
      <c r="G1030" s="327"/>
      <c r="H1030" s="328"/>
      <c r="I1030" s="329"/>
      <c r="J1030" s="328"/>
      <c r="K1030" s="329"/>
      <c r="L1030" s="270"/>
      <c r="M1030" s="325"/>
      <c r="N1030" s="270"/>
      <c r="O1030" s="325"/>
    </row>
    <row r="1031" spans="1:15" x14ac:dyDescent="0.2">
      <c r="A1031" s="224" t="s">
        <v>943</v>
      </c>
      <c r="B1031" s="224" t="s">
        <v>1008</v>
      </c>
      <c r="C1031" s="224">
        <v>33015333</v>
      </c>
      <c r="D1031" s="224" t="s">
        <v>1015</v>
      </c>
      <c r="E1031" s="265">
        <v>1</v>
      </c>
      <c r="F1031" s="266">
        <v>1</v>
      </c>
      <c r="G1031" s="267">
        <v>1</v>
      </c>
      <c r="H1031" s="268">
        <v>1</v>
      </c>
      <c r="I1031" s="267">
        <v>1</v>
      </c>
      <c r="J1031" s="268">
        <v>1</v>
      </c>
      <c r="K1031" s="269">
        <v>1</v>
      </c>
      <c r="L1031" s="270"/>
      <c r="M1031" s="267">
        <v>1</v>
      </c>
      <c r="N1031" s="268">
        <v>1</v>
      </c>
      <c r="O1031" s="267">
        <v>1</v>
      </c>
    </row>
    <row r="1032" spans="1:15" x14ac:dyDescent="0.2">
      <c r="A1032" s="224" t="s">
        <v>943</v>
      </c>
      <c r="B1032" s="224" t="s">
        <v>1008</v>
      </c>
      <c r="C1032" s="224">
        <v>33015341</v>
      </c>
      <c r="D1032" s="224" t="s">
        <v>1016</v>
      </c>
      <c r="E1032" s="327"/>
      <c r="F1032" s="328"/>
      <c r="G1032" s="327"/>
      <c r="H1032" s="328"/>
      <c r="I1032" s="329"/>
      <c r="J1032" s="328"/>
      <c r="K1032" s="329"/>
      <c r="L1032" s="270"/>
      <c r="M1032" s="267">
        <v>1</v>
      </c>
      <c r="N1032" s="270"/>
      <c r="O1032" s="325"/>
    </row>
    <row r="1033" spans="1:15" x14ac:dyDescent="0.2">
      <c r="A1033" s="224" t="s">
        <v>943</v>
      </c>
      <c r="B1033" s="224" t="s">
        <v>1008</v>
      </c>
      <c r="C1033" s="224">
        <v>33015740</v>
      </c>
      <c r="D1033" s="224" t="s">
        <v>1017</v>
      </c>
      <c r="E1033" s="265">
        <v>1</v>
      </c>
      <c r="F1033" s="266">
        <v>1</v>
      </c>
      <c r="G1033" s="267">
        <v>1</v>
      </c>
      <c r="H1033" s="268">
        <v>1</v>
      </c>
      <c r="I1033" s="267">
        <v>1</v>
      </c>
      <c r="J1033" s="268">
        <v>1</v>
      </c>
      <c r="K1033" s="331"/>
      <c r="L1033" s="268">
        <v>1</v>
      </c>
      <c r="M1033" s="331"/>
      <c r="N1033" s="268">
        <v>1</v>
      </c>
      <c r="O1033" s="267">
        <v>1</v>
      </c>
    </row>
    <row r="1034" spans="1:15" x14ac:dyDescent="0.2">
      <c r="A1034" s="224" t="s">
        <v>943</v>
      </c>
      <c r="B1034" s="224" t="s">
        <v>1008</v>
      </c>
      <c r="C1034" s="224">
        <v>33103119</v>
      </c>
      <c r="D1034" s="224" t="s">
        <v>1018</v>
      </c>
      <c r="E1034" s="265">
        <v>1</v>
      </c>
      <c r="F1034" s="266">
        <v>1</v>
      </c>
      <c r="G1034" s="267">
        <v>1</v>
      </c>
      <c r="H1034" s="268">
        <v>1</v>
      </c>
      <c r="I1034" s="267">
        <v>1</v>
      </c>
      <c r="J1034" s="268">
        <v>1</v>
      </c>
      <c r="K1034" s="269">
        <v>1</v>
      </c>
      <c r="L1034" s="268">
        <v>1</v>
      </c>
      <c r="M1034" s="267">
        <v>1</v>
      </c>
      <c r="N1034" s="270"/>
      <c r="O1034" s="267">
        <v>1</v>
      </c>
    </row>
    <row r="1035" spans="1:15" x14ac:dyDescent="0.2">
      <c r="A1035" s="224" t="s">
        <v>943</v>
      </c>
      <c r="B1035" s="224" t="s">
        <v>1019</v>
      </c>
      <c r="C1035" s="224">
        <v>33016550</v>
      </c>
      <c r="D1035" s="224" t="s">
        <v>1020</v>
      </c>
      <c r="E1035" s="265">
        <v>1</v>
      </c>
      <c r="F1035" s="266">
        <v>1</v>
      </c>
      <c r="G1035" s="267">
        <v>1</v>
      </c>
      <c r="H1035" s="268">
        <v>1</v>
      </c>
      <c r="I1035" s="267">
        <v>1</v>
      </c>
      <c r="J1035" s="268">
        <v>1</v>
      </c>
      <c r="K1035" s="325"/>
      <c r="L1035" s="270"/>
      <c r="M1035" s="325"/>
      <c r="N1035" s="268">
        <v>1</v>
      </c>
      <c r="O1035" s="267">
        <v>1</v>
      </c>
    </row>
    <row r="1036" spans="1:15" x14ac:dyDescent="0.2">
      <c r="A1036" s="224" t="s">
        <v>943</v>
      </c>
      <c r="B1036" s="224" t="s">
        <v>1021</v>
      </c>
      <c r="C1036" s="224">
        <v>33012393</v>
      </c>
      <c r="D1036" s="224" t="s">
        <v>1022</v>
      </c>
      <c r="E1036" s="265">
        <v>1</v>
      </c>
      <c r="F1036" s="266">
        <v>1</v>
      </c>
      <c r="G1036" s="267">
        <v>1</v>
      </c>
      <c r="H1036" s="268">
        <v>1</v>
      </c>
      <c r="I1036" s="326"/>
      <c r="J1036" s="268">
        <v>1</v>
      </c>
      <c r="K1036" s="269">
        <v>1</v>
      </c>
      <c r="L1036" s="270"/>
      <c r="M1036" s="267">
        <v>1</v>
      </c>
      <c r="N1036" s="268">
        <v>1</v>
      </c>
      <c r="O1036" s="325"/>
    </row>
    <row r="1037" spans="1:15" x14ac:dyDescent="0.2">
      <c r="A1037" s="224" t="s">
        <v>943</v>
      </c>
      <c r="B1037" s="224" t="s">
        <v>1021</v>
      </c>
      <c r="C1037" s="224">
        <v>33012407</v>
      </c>
      <c r="D1037" s="224" t="s">
        <v>1023</v>
      </c>
      <c r="E1037" s="265">
        <v>1</v>
      </c>
      <c r="F1037" s="270"/>
      <c r="G1037" s="326"/>
      <c r="H1037" s="268">
        <v>1</v>
      </c>
      <c r="I1037" s="267">
        <v>1</v>
      </c>
      <c r="J1037" s="268">
        <v>1</v>
      </c>
      <c r="K1037" s="269">
        <v>1</v>
      </c>
      <c r="L1037" s="270"/>
      <c r="M1037" s="325"/>
      <c r="N1037" s="270"/>
      <c r="O1037" s="325"/>
    </row>
    <row r="1038" spans="1:15" x14ac:dyDescent="0.2">
      <c r="A1038" s="224" t="s">
        <v>943</v>
      </c>
      <c r="B1038" s="224" t="s">
        <v>1021</v>
      </c>
      <c r="C1038" s="224">
        <v>33012458</v>
      </c>
      <c r="D1038" s="224" t="s">
        <v>418</v>
      </c>
      <c r="E1038" s="265">
        <v>1</v>
      </c>
      <c r="F1038" s="266">
        <v>1</v>
      </c>
      <c r="G1038" s="267">
        <v>1</v>
      </c>
      <c r="H1038" s="268">
        <v>1</v>
      </c>
      <c r="I1038" s="267">
        <v>1</v>
      </c>
      <c r="J1038" s="268">
        <v>1</v>
      </c>
      <c r="K1038" s="269">
        <v>1</v>
      </c>
      <c r="L1038" s="268">
        <v>1</v>
      </c>
      <c r="M1038" s="267">
        <v>1</v>
      </c>
      <c r="N1038" s="268">
        <v>1</v>
      </c>
      <c r="O1038" s="267">
        <v>1</v>
      </c>
    </row>
    <row r="1039" spans="1:15" x14ac:dyDescent="0.2">
      <c r="A1039" s="224" t="s">
        <v>943</v>
      </c>
      <c r="B1039" s="224" t="s">
        <v>1021</v>
      </c>
      <c r="C1039" s="224">
        <v>33013160</v>
      </c>
      <c r="D1039" s="224" t="s">
        <v>1024</v>
      </c>
      <c r="E1039" s="265">
        <v>1</v>
      </c>
      <c r="F1039" s="266">
        <v>1</v>
      </c>
      <c r="G1039" s="267">
        <v>1</v>
      </c>
      <c r="H1039" s="268">
        <v>1</v>
      </c>
      <c r="I1039" s="267">
        <v>1</v>
      </c>
      <c r="J1039" s="268">
        <v>1</v>
      </c>
      <c r="K1039" s="325"/>
      <c r="L1039" s="268">
        <v>1</v>
      </c>
      <c r="M1039" s="267">
        <v>1</v>
      </c>
      <c r="N1039" s="268">
        <v>1</v>
      </c>
      <c r="O1039" s="267">
        <v>1</v>
      </c>
    </row>
    <row r="1040" spans="1:15" x14ac:dyDescent="0.2">
      <c r="A1040" s="224" t="s">
        <v>943</v>
      </c>
      <c r="B1040" s="224" t="s">
        <v>1021</v>
      </c>
      <c r="C1040" s="224">
        <v>33013322</v>
      </c>
      <c r="D1040" s="224" t="s">
        <v>1025</v>
      </c>
      <c r="E1040" s="265">
        <v>1</v>
      </c>
      <c r="F1040" s="266">
        <v>1</v>
      </c>
      <c r="G1040" s="267">
        <v>1</v>
      </c>
      <c r="H1040" s="270"/>
      <c r="I1040" s="267">
        <v>1</v>
      </c>
      <c r="J1040" s="268">
        <v>1</v>
      </c>
      <c r="K1040" s="269">
        <v>1</v>
      </c>
      <c r="L1040" s="268">
        <v>1</v>
      </c>
      <c r="M1040" s="267">
        <v>1</v>
      </c>
      <c r="N1040" s="268">
        <v>1</v>
      </c>
      <c r="O1040" s="267">
        <v>1</v>
      </c>
    </row>
    <row r="1041" spans="1:15" x14ac:dyDescent="0.2">
      <c r="A1041" s="224" t="s">
        <v>943</v>
      </c>
      <c r="B1041" s="224" t="s">
        <v>1026</v>
      </c>
      <c r="C1041" s="224">
        <v>33013772</v>
      </c>
      <c r="D1041" s="224" t="s">
        <v>388</v>
      </c>
      <c r="E1041" s="333"/>
      <c r="F1041" s="266">
        <v>1</v>
      </c>
      <c r="G1041" s="267">
        <v>1</v>
      </c>
      <c r="H1041" s="268">
        <v>1</v>
      </c>
      <c r="I1041" s="267">
        <v>1</v>
      </c>
      <c r="J1041" s="268">
        <v>1</v>
      </c>
      <c r="K1041" s="329"/>
      <c r="L1041" s="270"/>
      <c r="M1041" s="325"/>
      <c r="N1041" s="270"/>
      <c r="O1041" s="325"/>
    </row>
    <row r="1042" spans="1:15" x14ac:dyDescent="0.2">
      <c r="A1042" s="224" t="s">
        <v>943</v>
      </c>
      <c r="B1042" s="224" t="s">
        <v>1026</v>
      </c>
      <c r="C1042" s="224">
        <v>33013802</v>
      </c>
      <c r="D1042" s="224" t="s">
        <v>1027</v>
      </c>
      <c r="E1042" s="265">
        <v>1</v>
      </c>
      <c r="F1042" s="266">
        <v>1</v>
      </c>
      <c r="G1042" s="267">
        <v>1</v>
      </c>
      <c r="H1042" s="268">
        <v>1</v>
      </c>
      <c r="I1042" s="267">
        <v>1</v>
      </c>
      <c r="J1042" s="270"/>
      <c r="K1042" s="325"/>
      <c r="L1042" s="270"/>
      <c r="M1042" s="325"/>
      <c r="N1042" s="270"/>
      <c r="O1042" s="325"/>
    </row>
    <row r="1043" spans="1:15" x14ac:dyDescent="0.2">
      <c r="A1043" s="224" t="s">
        <v>943</v>
      </c>
      <c r="B1043" s="224" t="s">
        <v>1026</v>
      </c>
      <c r="C1043" s="224">
        <v>33013837</v>
      </c>
      <c r="D1043" s="224" t="s">
        <v>1028</v>
      </c>
      <c r="E1043" s="265">
        <v>1</v>
      </c>
      <c r="F1043" s="266">
        <v>1</v>
      </c>
      <c r="G1043" s="267">
        <v>1</v>
      </c>
      <c r="H1043" s="268">
        <v>1</v>
      </c>
      <c r="I1043" s="267">
        <v>1</v>
      </c>
      <c r="J1043" s="268">
        <v>1</v>
      </c>
      <c r="K1043" s="269">
        <v>1</v>
      </c>
      <c r="L1043" s="268">
        <v>1</v>
      </c>
      <c r="M1043" s="267">
        <v>1</v>
      </c>
      <c r="N1043" s="268">
        <v>1</v>
      </c>
      <c r="O1043" s="267">
        <v>1</v>
      </c>
    </row>
    <row r="1044" spans="1:15" x14ac:dyDescent="0.2">
      <c r="A1044" s="224" t="s">
        <v>943</v>
      </c>
      <c r="B1044" s="224" t="s">
        <v>1026</v>
      </c>
      <c r="C1044" s="224">
        <v>33013918</v>
      </c>
      <c r="D1044" s="224" t="s">
        <v>1029</v>
      </c>
      <c r="E1044" s="265">
        <v>1</v>
      </c>
      <c r="F1044" s="266">
        <v>1</v>
      </c>
      <c r="G1044" s="267">
        <v>1</v>
      </c>
      <c r="H1044" s="268">
        <v>1</v>
      </c>
      <c r="I1044" s="267">
        <v>1</v>
      </c>
      <c r="J1044" s="268">
        <v>1</v>
      </c>
      <c r="K1044" s="269">
        <v>1</v>
      </c>
      <c r="L1044" s="268">
        <v>1</v>
      </c>
      <c r="M1044" s="267">
        <v>1</v>
      </c>
      <c r="N1044" s="268">
        <v>1</v>
      </c>
      <c r="O1044" s="267">
        <v>1</v>
      </c>
    </row>
    <row r="1045" spans="1:15" x14ac:dyDescent="0.2">
      <c r="A1045" s="224" t="s">
        <v>943</v>
      </c>
      <c r="B1045" s="224" t="s">
        <v>1026</v>
      </c>
      <c r="C1045" s="224">
        <v>33014086</v>
      </c>
      <c r="D1045" s="224" t="s">
        <v>1030</v>
      </c>
      <c r="E1045" s="327"/>
      <c r="F1045" s="328"/>
      <c r="G1045" s="327"/>
      <c r="H1045" s="328"/>
      <c r="I1045" s="267">
        <v>1</v>
      </c>
      <c r="J1045" s="268">
        <v>1</v>
      </c>
      <c r="K1045" s="269">
        <v>1</v>
      </c>
      <c r="L1045" s="268">
        <v>1</v>
      </c>
      <c r="M1045" s="267">
        <v>1</v>
      </c>
      <c r="N1045" s="268">
        <v>1</v>
      </c>
      <c r="O1045" s="267">
        <v>1</v>
      </c>
    </row>
    <row r="1046" spans="1:15" x14ac:dyDescent="0.2">
      <c r="A1046" s="224" t="s">
        <v>943</v>
      </c>
      <c r="B1046" s="224" t="s">
        <v>1026</v>
      </c>
      <c r="C1046" s="224">
        <v>33014116</v>
      </c>
      <c r="D1046" s="224" t="s">
        <v>1031</v>
      </c>
      <c r="E1046" s="265">
        <v>1</v>
      </c>
      <c r="F1046" s="266">
        <v>1</v>
      </c>
      <c r="G1046" s="267">
        <v>1</v>
      </c>
      <c r="H1046" s="268">
        <v>1</v>
      </c>
      <c r="I1046" s="267">
        <v>1</v>
      </c>
      <c r="J1046" s="268">
        <v>1</v>
      </c>
      <c r="K1046" s="269">
        <v>1</v>
      </c>
      <c r="L1046" s="268">
        <v>1</v>
      </c>
      <c r="M1046" s="267">
        <v>1</v>
      </c>
      <c r="N1046" s="268">
        <v>1</v>
      </c>
      <c r="O1046" s="325"/>
    </row>
    <row r="1047" spans="1:15" x14ac:dyDescent="0.2">
      <c r="A1047" s="224" t="s">
        <v>943</v>
      </c>
      <c r="B1047" s="224" t="s">
        <v>1026</v>
      </c>
      <c r="C1047" s="224">
        <v>33014310</v>
      </c>
      <c r="D1047" s="224" t="s">
        <v>1032</v>
      </c>
      <c r="E1047" s="265">
        <v>1</v>
      </c>
      <c r="F1047" s="266">
        <v>1</v>
      </c>
      <c r="G1047" s="267">
        <v>1</v>
      </c>
      <c r="H1047" s="268">
        <v>1</v>
      </c>
      <c r="I1047" s="325"/>
      <c r="J1047" s="268">
        <v>1</v>
      </c>
      <c r="K1047" s="269">
        <v>1</v>
      </c>
      <c r="L1047" s="268">
        <v>1</v>
      </c>
      <c r="M1047" s="267">
        <v>1</v>
      </c>
      <c r="N1047" s="268">
        <v>1</v>
      </c>
      <c r="O1047" s="325"/>
    </row>
    <row r="1048" spans="1:15" x14ac:dyDescent="0.2">
      <c r="A1048" s="224" t="s">
        <v>943</v>
      </c>
      <c r="B1048" s="224" t="s">
        <v>1026</v>
      </c>
      <c r="C1048" s="224">
        <v>33095140</v>
      </c>
      <c r="D1048" s="224" t="s">
        <v>1033</v>
      </c>
      <c r="E1048" s="265">
        <v>1</v>
      </c>
      <c r="F1048" s="266">
        <v>1</v>
      </c>
      <c r="G1048" s="267">
        <v>1</v>
      </c>
      <c r="H1048" s="268">
        <v>1</v>
      </c>
      <c r="I1048" s="267">
        <v>1</v>
      </c>
      <c r="J1048" s="268">
        <v>1</v>
      </c>
      <c r="K1048" s="325"/>
      <c r="L1048" s="270"/>
      <c r="M1048" s="325"/>
      <c r="N1048" s="270"/>
      <c r="O1048" s="325"/>
    </row>
    <row r="1049" spans="1:15" x14ac:dyDescent="0.2">
      <c r="A1049" s="224" t="s">
        <v>943</v>
      </c>
      <c r="B1049" s="224" t="s">
        <v>1034</v>
      </c>
      <c r="C1049" s="224">
        <v>33013497</v>
      </c>
      <c r="D1049" s="224" t="s">
        <v>1035</v>
      </c>
      <c r="E1049" s="265">
        <v>1</v>
      </c>
      <c r="F1049" s="266">
        <v>1</v>
      </c>
      <c r="G1049" s="267">
        <v>1</v>
      </c>
      <c r="H1049" s="268">
        <v>1</v>
      </c>
      <c r="I1049" s="325"/>
      <c r="J1049" s="268">
        <v>1</v>
      </c>
      <c r="K1049" s="269">
        <v>1</v>
      </c>
      <c r="L1049" s="268">
        <v>1</v>
      </c>
      <c r="M1049" s="267">
        <v>1</v>
      </c>
      <c r="N1049" s="268">
        <v>1</v>
      </c>
      <c r="O1049" s="267">
        <v>1</v>
      </c>
    </row>
    <row r="1050" spans="1:15" x14ac:dyDescent="0.2">
      <c r="A1050" s="224" t="s">
        <v>943</v>
      </c>
      <c r="B1050" s="224" t="s">
        <v>1034</v>
      </c>
      <c r="C1050" s="224">
        <v>33013535</v>
      </c>
      <c r="D1050" s="224" t="s">
        <v>1036</v>
      </c>
      <c r="E1050" s="265">
        <v>1</v>
      </c>
      <c r="F1050" s="266">
        <v>1</v>
      </c>
      <c r="G1050" s="267">
        <v>1</v>
      </c>
      <c r="H1050" s="268">
        <v>1</v>
      </c>
      <c r="I1050" s="267">
        <v>1</v>
      </c>
      <c r="J1050" s="268">
        <v>1</v>
      </c>
      <c r="K1050" s="325"/>
      <c r="L1050" s="268">
        <v>1</v>
      </c>
      <c r="M1050" s="267">
        <v>1</v>
      </c>
      <c r="N1050" s="268">
        <v>1</v>
      </c>
      <c r="O1050" s="325"/>
    </row>
    <row r="1051" spans="1:15" x14ac:dyDescent="0.2">
      <c r="A1051" s="224" t="s">
        <v>943</v>
      </c>
      <c r="B1051" s="224" t="s">
        <v>1034</v>
      </c>
      <c r="C1051" s="224">
        <v>33013551</v>
      </c>
      <c r="D1051" s="224" t="s">
        <v>1037</v>
      </c>
      <c r="E1051" s="265">
        <v>1</v>
      </c>
      <c r="F1051" s="270"/>
      <c r="G1051" s="326"/>
      <c r="H1051" s="270"/>
      <c r="I1051" s="325"/>
      <c r="J1051" s="268">
        <v>1</v>
      </c>
      <c r="K1051" s="325"/>
      <c r="L1051" s="270"/>
      <c r="M1051" s="325"/>
      <c r="N1051" s="270"/>
      <c r="O1051" s="325"/>
    </row>
    <row r="1052" spans="1:15" x14ac:dyDescent="0.2">
      <c r="A1052" s="224" t="s">
        <v>943</v>
      </c>
      <c r="B1052" s="224" t="s">
        <v>1034</v>
      </c>
      <c r="C1052" s="224">
        <v>33013683</v>
      </c>
      <c r="D1052" s="224" t="s">
        <v>1038</v>
      </c>
      <c r="E1052" s="265">
        <v>1</v>
      </c>
      <c r="F1052" s="266">
        <v>1</v>
      </c>
      <c r="G1052" s="267">
        <v>1</v>
      </c>
      <c r="H1052" s="268">
        <v>1</v>
      </c>
      <c r="I1052" s="267">
        <v>1</v>
      </c>
      <c r="J1052" s="268">
        <v>1</v>
      </c>
      <c r="K1052" s="269">
        <v>1</v>
      </c>
      <c r="L1052" s="268">
        <v>1</v>
      </c>
      <c r="M1052" s="267">
        <v>1</v>
      </c>
      <c r="N1052" s="268">
        <v>1</v>
      </c>
      <c r="O1052" s="267">
        <v>1</v>
      </c>
    </row>
    <row r="1053" spans="1:15" x14ac:dyDescent="0.2">
      <c r="A1053" s="224" t="s">
        <v>943</v>
      </c>
      <c r="B1053" s="224" t="s">
        <v>1034</v>
      </c>
      <c r="C1053" s="224">
        <v>33013691</v>
      </c>
      <c r="D1053" s="224" t="s">
        <v>1039</v>
      </c>
      <c r="E1053" s="265">
        <v>1</v>
      </c>
      <c r="F1053" s="266">
        <v>1</v>
      </c>
      <c r="G1053" s="326"/>
      <c r="H1053" s="270"/>
      <c r="I1053" s="325"/>
      <c r="J1053" s="268">
        <v>1</v>
      </c>
      <c r="K1053" s="325"/>
      <c r="L1053" s="270"/>
      <c r="M1053" s="325"/>
      <c r="N1053" s="270"/>
      <c r="O1053" s="325"/>
    </row>
    <row r="1054" spans="1:15" x14ac:dyDescent="0.2">
      <c r="A1054" s="224" t="s">
        <v>943</v>
      </c>
      <c r="B1054" s="224" t="s">
        <v>1034</v>
      </c>
      <c r="C1054" s="224">
        <v>33014566</v>
      </c>
      <c r="D1054" s="224" t="s">
        <v>1040</v>
      </c>
      <c r="E1054" s="265">
        <v>1</v>
      </c>
      <c r="F1054" s="266">
        <v>1</v>
      </c>
      <c r="G1054" s="267">
        <v>1</v>
      </c>
      <c r="H1054" s="268">
        <v>1</v>
      </c>
      <c r="I1054" s="325"/>
      <c r="J1054" s="270"/>
      <c r="K1054" s="325"/>
      <c r="L1054" s="270"/>
      <c r="M1054" s="325"/>
      <c r="N1054" s="270"/>
      <c r="O1054" s="325"/>
    </row>
    <row r="1055" spans="1:15" x14ac:dyDescent="0.2">
      <c r="A1055" s="224" t="s">
        <v>943</v>
      </c>
      <c r="B1055" s="224" t="s">
        <v>1034</v>
      </c>
      <c r="C1055" s="224">
        <v>33170185</v>
      </c>
      <c r="D1055" s="224" t="s">
        <v>1041</v>
      </c>
      <c r="E1055" s="265">
        <v>1</v>
      </c>
      <c r="F1055" s="270"/>
      <c r="G1055" s="267">
        <v>1</v>
      </c>
      <c r="H1055" s="268">
        <v>1</v>
      </c>
      <c r="I1055" s="267">
        <v>1</v>
      </c>
      <c r="J1055" s="268">
        <v>1</v>
      </c>
      <c r="K1055" s="269">
        <v>1</v>
      </c>
      <c r="L1055" s="268">
        <v>1</v>
      </c>
      <c r="M1055" s="325"/>
      <c r="N1055" s="270"/>
      <c r="O1055" s="325"/>
    </row>
    <row r="1056" spans="1:15" x14ac:dyDescent="0.2">
      <c r="A1056" s="224" t="s">
        <v>1042</v>
      </c>
      <c r="B1056" s="248" t="s">
        <v>1043</v>
      </c>
      <c r="C1056" s="248">
        <v>33016836</v>
      </c>
      <c r="D1056" s="249" t="s">
        <v>1044</v>
      </c>
      <c r="E1056" s="265">
        <v>1</v>
      </c>
      <c r="F1056" s="266">
        <v>1</v>
      </c>
      <c r="G1056" s="267">
        <v>1</v>
      </c>
      <c r="H1056" s="268">
        <v>1</v>
      </c>
      <c r="I1056" s="267">
        <v>1</v>
      </c>
      <c r="J1056" s="268">
        <v>1</v>
      </c>
      <c r="K1056" s="269">
        <v>1</v>
      </c>
      <c r="L1056" s="268">
        <v>1</v>
      </c>
      <c r="M1056" s="267">
        <v>1</v>
      </c>
      <c r="N1056" s="268">
        <v>1</v>
      </c>
      <c r="O1056" s="269"/>
    </row>
    <row r="1057" spans="1:15" x14ac:dyDescent="0.2">
      <c r="A1057" s="224" t="s">
        <v>1042</v>
      </c>
      <c r="B1057" s="248" t="s">
        <v>1043</v>
      </c>
      <c r="C1057" s="248">
        <v>33183716</v>
      </c>
      <c r="D1057" s="249" t="s">
        <v>1045</v>
      </c>
      <c r="E1057" s="265">
        <v>1</v>
      </c>
      <c r="F1057" s="266">
        <v>1</v>
      </c>
      <c r="G1057" s="267">
        <v>1</v>
      </c>
      <c r="H1057" s="268">
        <v>1</v>
      </c>
      <c r="I1057" s="267">
        <v>1</v>
      </c>
      <c r="J1057" s="268">
        <v>1</v>
      </c>
      <c r="K1057" s="269">
        <v>1</v>
      </c>
      <c r="L1057" s="268">
        <v>1</v>
      </c>
      <c r="M1057" s="267">
        <v>1</v>
      </c>
      <c r="N1057" s="268">
        <v>1</v>
      </c>
      <c r="O1057" s="267">
        <v>1</v>
      </c>
    </row>
    <row r="1058" spans="1:15" x14ac:dyDescent="0.2">
      <c r="A1058" s="224" t="s">
        <v>1042</v>
      </c>
      <c r="B1058" s="224" t="s">
        <v>1046</v>
      </c>
      <c r="C1058" s="224">
        <v>33017000</v>
      </c>
      <c r="D1058" s="227" t="s">
        <v>1047</v>
      </c>
      <c r="E1058" s="265">
        <v>1</v>
      </c>
      <c r="F1058" s="266">
        <v>1</v>
      </c>
      <c r="G1058" s="267">
        <v>1</v>
      </c>
      <c r="H1058" s="268">
        <v>1</v>
      </c>
      <c r="I1058" s="267">
        <v>1</v>
      </c>
      <c r="J1058" s="268">
        <v>1</v>
      </c>
      <c r="K1058" s="269">
        <v>1</v>
      </c>
      <c r="L1058" s="268">
        <v>1</v>
      </c>
      <c r="M1058" s="267">
        <v>1</v>
      </c>
      <c r="N1058" s="268">
        <v>1</v>
      </c>
      <c r="O1058" s="267">
        <v>1</v>
      </c>
    </row>
    <row r="1059" spans="1:15" x14ac:dyDescent="0.2">
      <c r="A1059" s="224" t="s">
        <v>1042</v>
      </c>
      <c r="B1059" s="224" t="s">
        <v>1048</v>
      </c>
      <c r="C1059" s="224">
        <v>33017786</v>
      </c>
      <c r="D1059" s="227" t="s">
        <v>1049</v>
      </c>
      <c r="E1059" s="265">
        <v>1</v>
      </c>
      <c r="F1059" s="266">
        <v>1</v>
      </c>
      <c r="G1059" s="267">
        <v>1</v>
      </c>
      <c r="H1059" s="266"/>
      <c r="I1059" s="277"/>
      <c r="J1059" s="266"/>
      <c r="K1059" s="277"/>
      <c r="L1059" s="266"/>
      <c r="M1059" s="277"/>
      <c r="N1059" s="266"/>
      <c r="O1059" s="277"/>
    </row>
    <row r="1060" spans="1:15" x14ac:dyDescent="0.2">
      <c r="A1060" s="248" t="s">
        <v>1042</v>
      </c>
      <c r="B1060" s="248" t="s">
        <v>1048</v>
      </c>
      <c r="C1060" s="248">
        <v>33017930</v>
      </c>
      <c r="D1060" s="249" t="s">
        <v>1050</v>
      </c>
      <c r="E1060" s="265">
        <v>1</v>
      </c>
      <c r="F1060" s="266">
        <v>1</v>
      </c>
      <c r="G1060" s="267">
        <v>1</v>
      </c>
      <c r="H1060" s="268">
        <v>1</v>
      </c>
      <c r="I1060" s="267">
        <v>1</v>
      </c>
      <c r="J1060" s="268">
        <v>1</v>
      </c>
      <c r="K1060" s="269">
        <v>1</v>
      </c>
      <c r="L1060" s="268">
        <v>1</v>
      </c>
      <c r="M1060" s="267">
        <v>1</v>
      </c>
      <c r="N1060" s="268">
        <v>1</v>
      </c>
      <c r="O1060" s="267">
        <v>1</v>
      </c>
    </row>
    <row r="1061" spans="1:15" x14ac:dyDescent="0.2">
      <c r="A1061" s="224" t="s">
        <v>1042</v>
      </c>
      <c r="B1061" s="224" t="s">
        <v>1048</v>
      </c>
      <c r="C1061" s="224">
        <v>33018073</v>
      </c>
      <c r="D1061" s="227" t="s">
        <v>1051</v>
      </c>
      <c r="E1061" s="265">
        <v>1</v>
      </c>
      <c r="F1061" s="266">
        <v>1</v>
      </c>
      <c r="G1061" s="267">
        <v>1</v>
      </c>
      <c r="H1061" s="268">
        <v>1</v>
      </c>
      <c r="I1061" s="267">
        <v>1</v>
      </c>
      <c r="J1061" s="268">
        <v>1</v>
      </c>
      <c r="K1061" s="269">
        <v>1</v>
      </c>
      <c r="L1061" s="268">
        <v>1</v>
      </c>
      <c r="M1061" s="267">
        <v>1</v>
      </c>
      <c r="N1061" s="268">
        <v>1</v>
      </c>
      <c r="O1061" s="277"/>
    </row>
    <row r="1062" spans="1:15" x14ac:dyDescent="0.2">
      <c r="A1062" s="224" t="s">
        <v>1042</v>
      </c>
      <c r="B1062" s="224" t="s">
        <v>1048</v>
      </c>
      <c r="C1062" s="224">
        <v>33018197</v>
      </c>
      <c r="D1062" s="227" t="s">
        <v>1052</v>
      </c>
      <c r="E1062" s="265">
        <v>1</v>
      </c>
      <c r="F1062" s="266">
        <v>1</v>
      </c>
      <c r="G1062" s="267">
        <v>1</v>
      </c>
      <c r="H1062" s="268">
        <v>1</v>
      </c>
      <c r="I1062" s="267">
        <v>1</v>
      </c>
      <c r="J1062" s="268">
        <v>1</v>
      </c>
      <c r="K1062" s="269">
        <v>1</v>
      </c>
      <c r="L1062" s="268">
        <v>1</v>
      </c>
      <c r="M1062" s="267">
        <v>1</v>
      </c>
      <c r="N1062" s="268">
        <v>1</v>
      </c>
      <c r="O1062" s="267">
        <v>1</v>
      </c>
    </row>
    <row r="1063" spans="1:15" x14ac:dyDescent="0.2">
      <c r="A1063" s="224" t="s">
        <v>1042</v>
      </c>
      <c r="B1063" s="224" t="s">
        <v>1048</v>
      </c>
      <c r="C1063" s="224">
        <v>33097950</v>
      </c>
      <c r="D1063" s="227" t="s">
        <v>1053</v>
      </c>
      <c r="E1063" s="265">
        <v>1</v>
      </c>
      <c r="F1063" s="266">
        <v>1</v>
      </c>
      <c r="G1063" s="267">
        <v>1</v>
      </c>
      <c r="H1063" s="268">
        <v>1</v>
      </c>
      <c r="I1063" s="267">
        <v>1</v>
      </c>
      <c r="J1063" s="268">
        <v>1</v>
      </c>
      <c r="K1063" s="269">
        <v>1</v>
      </c>
      <c r="L1063" s="268">
        <v>1</v>
      </c>
      <c r="M1063" s="267">
        <v>1</v>
      </c>
      <c r="N1063" s="268">
        <v>1</v>
      </c>
      <c r="O1063" s="267">
        <v>1</v>
      </c>
    </row>
    <row r="1064" spans="1:15" x14ac:dyDescent="0.2">
      <c r="A1064" s="224" t="s">
        <v>1042</v>
      </c>
      <c r="B1064" s="224" t="s">
        <v>1054</v>
      </c>
      <c r="C1064" s="224">
        <v>33018286</v>
      </c>
      <c r="D1064" s="227" t="s">
        <v>1055</v>
      </c>
      <c r="E1064" s="339"/>
      <c r="F1064" s="273"/>
      <c r="G1064" s="161"/>
      <c r="H1064" s="273"/>
      <c r="I1064" s="340"/>
      <c r="J1064" s="341"/>
      <c r="K1064" s="340"/>
      <c r="L1064" s="266"/>
      <c r="M1064" s="277"/>
      <c r="N1064" s="266"/>
      <c r="O1064" s="277"/>
    </row>
    <row r="1065" spans="1:15" x14ac:dyDescent="0.2">
      <c r="A1065" s="224" t="s">
        <v>1042</v>
      </c>
      <c r="B1065" s="224" t="s">
        <v>1054</v>
      </c>
      <c r="C1065" s="224">
        <v>33018332</v>
      </c>
      <c r="D1065" s="227" t="s">
        <v>1056</v>
      </c>
      <c r="E1065" s="265">
        <v>1</v>
      </c>
      <c r="F1065" s="266">
        <v>1</v>
      </c>
      <c r="G1065" s="267">
        <v>1</v>
      </c>
      <c r="H1065" s="268">
        <v>1</v>
      </c>
      <c r="I1065" s="267">
        <v>1</v>
      </c>
      <c r="J1065" s="268">
        <v>1</v>
      </c>
      <c r="K1065" s="269">
        <v>1</v>
      </c>
      <c r="L1065" s="268">
        <v>1</v>
      </c>
      <c r="M1065" s="267">
        <v>1</v>
      </c>
      <c r="N1065" s="268">
        <v>1</v>
      </c>
      <c r="O1065" s="267">
        <v>1</v>
      </c>
    </row>
    <row r="1066" spans="1:15" x14ac:dyDescent="0.2">
      <c r="A1066" s="224" t="s">
        <v>1042</v>
      </c>
      <c r="B1066" s="224" t="s">
        <v>1054</v>
      </c>
      <c r="C1066" s="224">
        <v>33018340</v>
      </c>
      <c r="D1066" s="227" t="s">
        <v>555</v>
      </c>
      <c r="E1066" s="265">
        <v>1</v>
      </c>
      <c r="F1066" s="266">
        <v>1</v>
      </c>
      <c r="G1066" s="267">
        <v>1</v>
      </c>
      <c r="H1066" s="268">
        <v>1</v>
      </c>
      <c r="I1066" s="267">
        <v>1</v>
      </c>
      <c r="J1066" s="268">
        <v>1</v>
      </c>
      <c r="K1066" s="269">
        <v>1</v>
      </c>
      <c r="L1066" s="268">
        <v>1</v>
      </c>
      <c r="M1066" s="267">
        <v>1</v>
      </c>
      <c r="N1066" s="268">
        <v>1</v>
      </c>
      <c r="O1066" s="267">
        <v>1</v>
      </c>
    </row>
    <row r="1067" spans="1:15" x14ac:dyDescent="0.2">
      <c r="A1067" s="224" t="s">
        <v>1042</v>
      </c>
      <c r="B1067" s="224" t="s">
        <v>1054</v>
      </c>
      <c r="C1067" s="224">
        <v>33018367</v>
      </c>
      <c r="D1067" s="227" t="s">
        <v>1057</v>
      </c>
      <c r="E1067" s="265">
        <v>1</v>
      </c>
      <c r="F1067" s="266">
        <v>1</v>
      </c>
      <c r="G1067" s="267">
        <v>1</v>
      </c>
      <c r="H1067" s="268">
        <v>1</v>
      </c>
      <c r="I1067" s="267">
        <v>1</v>
      </c>
      <c r="J1067" s="268">
        <v>1</v>
      </c>
      <c r="K1067" s="269">
        <v>1</v>
      </c>
      <c r="L1067" s="268">
        <v>1</v>
      </c>
      <c r="M1067" s="267">
        <v>1</v>
      </c>
      <c r="N1067" s="268">
        <v>1</v>
      </c>
      <c r="O1067" s="267">
        <v>1</v>
      </c>
    </row>
    <row r="1068" spans="1:15" x14ac:dyDescent="0.2">
      <c r="A1068" s="224" t="s">
        <v>1042</v>
      </c>
      <c r="B1068" s="224" t="s">
        <v>1054</v>
      </c>
      <c r="C1068" s="224">
        <v>33018405</v>
      </c>
      <c r="D1068" s="227" t="s">
        <v>1058</v>
      </c>
      <c r="E1068" s="265">
        <v>1</v>
      </c>
      <c r="F1068" s="266">
        <v>1</v>
      </c>
      <c r="G1068" s="267">
        <v>1</v>
      </c>
      <c r="H1068" s="268">
        <v>1</v>
      </c>
      <c r="I1068" s="267">
        <v>1</v>
      </c>
      <c r="J1068" s="268">
        <v>1</v>
      </c>
      <c r="K1068" s="269">
        <v>1</v>
      </c>
      <c r="L1068" s="268">
        <v>1</v>
      </c>
      <c r="M1068" s="267">
        <v>1</v>
      </c>
      <c r="N1068" s="268">
        <v>1</v>
      </c>
      <c r="O1068" s="267">
        <v>1</v>
      </c>
    </row>
    <row r="1069" spans="1:15" x14ac:dyDescent="0.2">
      <c r="A1069" s="224" t="s">
        <v>1042</v>
      </c>
      <c r="B1069" s="224" t="s">
        <v>1054</v>
      </c>
      <c r="C1069" s="224">
        <v>33018359</v>
      </c>
      <c r="D1069" s="227" t="s">
        <v>1059</v>
      </c>
      <c r="E1069" s="265">
        <v>1</v>
      </c>
      <c r="F1069" s="266">
        <v>1</v>
      </c>
      <c r="G1069" s="267">
        <v>1</v>
      </c>
      <c r="H1069" s="268">
        <v>1</v>
      </c>
      <c r="I1069" s="267">
        <v>1</v>
      </c>
      <c r="J1069" s="268">
        <v>1</v>
      </c>
      <c r="K1069" s="269">
        <v>1</v>
      </c>
      <c r="L1069" s="268">
        <v>1</v>
      </c>
      <c r="M1069" s="267">
        <v>1</v>
      </c>
      <c r="N1069" s="268">
        <v>1</v>
      </c>
      <c r="O1069" s="267">
        <v>1</v>
      </c>
    </row>
    <row r="1070" spans="1:15" x14ac:dyDescent="0.2">
      <c r="A1070" s="224" t="s">
        <v>1042</v>
      </c>
      <c r="B1070" s="224" t="s">
        <v>1054</v>
      </c>
      <c r="C1070" s="224">
        <v>33018430</v>
      </c>
      <c r="D1070" s="227" t="s">
        <v>1060</v>
      </c>
      <c r="E1070" s="265">
        <v>1</v>
      </c>
      <c r="F1070" s="266">
        <v>1</v>
      </c>
      <c r="G1070" s="267">
        <v>1</v>
      </c>
      <c r="H1070" s="268">
        <v>1</v>
      </c>
      <c r="I1070" s="267">
        <v>1</v>
      </c>
      <c r="J1070" s="268">
        <v>1</v>
      </c>
      <c r="K1070" s="269">
        <v>1</v>
      </c>
      <c r="L1070" s="268">
        <v>1</v>
      </c>
      <c r="M1070" s="267">
        <v>1</v>
      </c>
      <c r="N1070" s="266"/>
      <c r="O1070" s="277"/>
    </row>
    <row r="1071" spans="1:15" x14ac:dyDescent="0.2">
      <c r="A1071" s="224" t="s">
        <v>1042</v>
      </c>
      <c r="B1071" s="224" t="s">
        <v>1054</v>
      </c>
      <c r="C1071" s="224">
        <v>33018650</v>
      </c>
      <c r="D1071" s="227" t="s">
        <v>1061</v>
      </c>
      <c r="E1071" s="265">
        <v>1</v>
      </c>
      <c r="F1071" s="266">
        <v>1</v>
      </c>
      <c r="G1071" s="267">
        <v>1</v>
      </c>
      <c r="H1071" s="268">
        <v>1</v>
      </c>
      <c r="I1071" s="267">
        <v>1</v>
      </c>
      <c r="J1071" s="268">
        <v>1</v>
      </c>
      <c r="K1071" s="269">
        <v>1</v>
      </c>
      <c r="L1071" s="268">
        <v>1</v>
      </c>
      <c r="M1071" s="267">
        <v>1</v>
      </c>
      <c r="N1071" s="268">
        <v>1</v>
      </c>
      <c r="O1071" s="267">
        <v>1</v>
      </c>
    </row>
    <row r="1072" spans="1:15" x14ac:dyDescent="0.2">
      <c r="A1072" s="224" t="s">
        <v>1042</v>
      </c>
      <c r="B1072" s="224" t="s">
        <v>1062</v>
      </c>
      <c r="C1072" s="224">
        <v>33051097</v>
      </c>
      <c r="D1072" s="227" t="s">
        <v>1063</v>
      </c>
      <c r="E1072" s="265">
        <v>1</v>
      </c>
      <c r="F1072" s="266">
        <v>1</v>
      </c>
      <c r="G1072" s="267">
        <v>1</v>
      </c>
      <c r="H1072" s="268">
        <v>1</v>
      </c>
      <c r="I1072" s="267">
        <v>1</v>
      </c>
      <c r="J1072" s="268">
        <v>1</v>
      </c>
      <c r="K1072" s="269">
        <v>1</v>
      </c>
      <c r="L1072" s="268">
        <v>1</v>
      </c>
      <c r="M1072" s="267">
        <v>1</v>
      </c>
      <c r="N1072" s="268">
        <v>1</v>
      </c>
      <c r="O1072" s="267">
        <v>1</v>
      </c>
    </row>
    <row r="1073" spans="1:15" x14ac:dyDescent="0.2">
      <c r="A1073" s="224" t="s">
        <v>1042</v>
      </c>
      <c r="B1073" s="224" t="s">
        <v>1062</v>
      </c>
      <c r="C1073" s="224">
        <v>33051100</v>
      </c>
      <c r="D1073" s="227" t="s">
        <v>1064</v>
      </c>
      <c r="E1073" s="265">
        <v>1</v>
      </c>
      <c r="F1073" s="266">
        <v>1</v>
      </c>
      <c r="G1073" s="267">
        <v>1</v>
      </c>
      <c r="H1073" s="266"/>
      <c r="I1073" s="277"/>
      <c r="J1073" s="266"/>
      <c r="K1073" s="269">
        <v>1</v>
      </c>
      <c r="L1073" s="266"/>
      <c r="M1073" s="277"/>
      <c r="N1073" s="266"/>
      <c r="O1073" s="277"/>
    </row>
    <row r="1074" spans="1:15" x14ac:dyDescent="0.2">
      <c r="A1074" s="224" t="s">
        <v>1042</v>
      </c>
      <c r="B1074" s="224" t="s">
        <v>1062</v>
      </c>
      <c r="C1074" s="224">
        <v>33051127</v>
      </c>
      <c r="D1074" s="227" t="s">
        <v>1065</v>
      </c>
      <c r="E1074" s="342"/>
      <c r="F1074" s="273"/>
      <c r="G1074" s="274"/>
      <c r="H1074" s="273"/>
      <c r="I1074" s="343"/>
      <c r="J1074" s="341"/>
      <c r="K1074" s="343"/>
      <c r="L1074" s="266"/>
      <c r="M1074" s="277"/>
      <c r="N1074" s="266"/>
      <c r="O1074" s="277"/>
    </row>
    <row r="1075" spans="1:15" x14ac:dyDescent="0.2">
      <c r="A1075" s="224" t="s">
        <v>1042</v>
      </c>
      <c r="B1075" s="224" t="s">
        <v>1066</v>
      </c>
      <c r="C1075" s="224">
        <v>33051070</v>
      </c>
      <c r="D1075" s="227" t="s">
        <v>1067</v>
      </c>
      <c r="E1075" s="265">
        <v>1</v>
      </c>
      <c r="F1075" s="266"/>
      <c r="G1075" s="277"/>
      <c r="H1075" s="266"/>
      <c r="I1075" s="277"/>
      <c r="J1075" s="266"/>
      <c r="K1075" s="277"/>
      <c r="L1075" s="266"/>
      <c r="M1075" s="277"/>
      <c r="N1075" s="266"/>
      <c r="O1075" s="277"/>
    </row>
    <row r="1076" spans="1:15" x14ac:dyDescent="0.2">
      <c r="A1076" s="224" t="s">
        <v>1042</v>
      </c>
      <c r="B1076" s="224" t="s">
        <v>1066</v>
      </c>
      <c r="C1076" s="224">
        <v>33052786</v>
      </c>
      <c r="D1076" s="227" t="s">
        <v>1068</v>
      </c>
      <c r="E1076" s="265">
        <v>1</v>
      </c>
      <c r="F1076" s="266">
        <v>1</v>
      </c>
      <c r="G1076" s="267">
        <v>1</v>
      </c>
      <c r="H1076" s="268">
        <v>1</v>
      </c>
      <c r="I1076" s="267">
        <v>1</v>
      </c>
      <c r="J1076" s="268">
        <v>1</v>
      </c>
      <c r="K1076" s="269">
        <v>1</v>
      </c>
      <c r="L1076" s="268">
        <v>1</v>
      </c>
      <c r="M1076" s="267">
        <v>1</v>
      </c>
      <c r="N1076" s="268">
        <v>1</v>
      </c>
      <c r="O1076" s="267">
        <v>1</v>
      </c>
    </row>
    <row r="1077" spans="1:15" x14ac:dyDescent="0.2">
      <c r="A1077" s="224" t="s">
        <v>1042</v>
      </c>
      <c r="B1077" s="224" t="s">
        <v>1066</v>
      </c>
      <c r="C1077" s="224">
        <v>33052808</v>
      </c>
      <c r="D1077" s="220" t="s">
        <v>1069</v>
      </c>
      <c r="E1077" s="265">
        <v>1</v>
      </c>
      <c r="F1077" s="266">
        <v>1</v>
      </c>
      <c r="G1077" s="267">
        <v>1</v>
      </c>
      <c r="H1077" s="268">
        <v>1</v>
      </c>
      <c r="I1077" s="267">
        <v>1</v>
      </c>
      <c r="J1077" s="268">
        <v>1</v>
      </c>
      <c r="K1077" s="269">
        <v>1</v>
      </c>
      <c r="L1077" s="268">
        <v>1</v>
      </c>
      <c r="M1077" s="267">
        <v>1</v>
      </c>
      <c r="N1077" s="268">
        <v>1</v>
      </c>
      <c r="O1077" s="277"/>
    </row>
    <row r="1078" spans="1:15" x14ac:dyDescent="0.2">
      <c r="A1078" s="224" t="s">
        <v>1042</v>
      </c>
      <c r="B1078" s="224" t="s">
        <v>1066</v>
      </c>
      <c r="C1078" s="224">
        <v>33052816</v>
      </c>
      <c r="D1078" s="220" t="s">
        <v>1070</v>
      </c>
      <c r="E1078" s="265">
        <v>1</v>
      </c>
      <c r="F1078" s="266">
        <v>1</v>
      </c>
      <c r="G1078" s="267">
        <v>1</v>
      </c>
      <c r="H1078" s="268">
        <v>1</v>
      </c>
      <c r="I1078" s="267">
        <v>1</v>
      </c>
      <c r="J1078" s="266"/>
      <c r="K1078" s="269">
        <v>1</v>
      </c>
      <c r="L1078" s="268">
        <v>1</v>
      </c>
      <c r="M1078" s="277"/>
      <c r="N1078" s="266"/>
      <c r="O1078" s="277"/>
    </row>
    <row r="1079" spans="1:15" x14ac:dyDescent="0.2">
      <c r="A1079" s="224" t="s">
        <v>1042</v>
      </c>
      <c r="B1079" s="224" t="s">
        <v>1066</v>
      </c>
      <c r="C1079" s="224">
        <v>33052891</v>
      </c>
      <c r="D1079" s="220" t="s">
        <v>1071</v>
      </c>
      <c r="E1079" s="265">
        <v>1</v>
      </c>
      <c r="F1079" s="266">
        <v>1</v>
      </c>
      <c r="G1079" s="267">
        <v>1</v>
      </c>
      <c r="H1079" s="268">
        <v>1</v>
      </c>
      <c r="I1079" s="267">
        <v>1</v>
      </c>
      <c r="J1079" s="268">
        <v>1</v>
      </c>
      <c r="K1079" s="269">
        <v>1</v>
      </c>
      <c r="L1079" s="268">
        <v>1</v>
      </c>
      <c r="M1079" s="267">
        <v>1</v>
      </c>
      <c r="N1079" s="268">
        <v>1</v>
      </c>
      <c r="O1079" s="267">
        <v>1</v>
      </c>
    </row>
    <row r="1080" spans="1:15" x14ac:dyDescent="0.2">
      <c r="A1080" s="224" t="s">
        <v>1042</v>
      </c>
      <c r="B1080" s="224" t="s">
        <v>1066</v>
      </c>
      <c r="C1080" s="224">
        <v>33052913</v>
      </c>
      <c r="D1080" s="220" t="s">
        <v>1072</v>
      </c>
      <c r="E1080" s="265">
        <v>1</v>
      </c>
      <c r="F1080" s="266">
        <v>1</v>
      </c>
      <c r="G1080" s="267">
        <v>1</v>
      </c>
      <c r="H1080" s="268">
        <v>1</v>
      </c>
      <c r="I1080" s="267">
        <v>1</v>
      </c>
      <c r="J1080" s="268">
        <v>1</v>
      </c>
      <c r="K1080" s="269">
        <v>1</v>
      </c>
      <c r="L1080" s="266"/>
      <c r="M1080" s="277"/>
      <c r="N1080" s="266"/>
      <c r="O1080" s="277"/>
    </row>
    <row r="1081" spans="1:15" x14ac:dyDescent="0.2">
      <c r="A1081" s="224" t="s">
        <v>1042</v>
      </c>
      <c r="B1081" s="224" t="s">
        <v>1066</v>
      </c>
      <c r="C1081" s="224">
        <v>33052930</v>
      </c>
      <c r="D1081" s="220" t="s">
        <v>1073</v>
      </c>
      <c r="E1081" s="265">
        <v>1</v>
      </c>
      <c r="F1081" s="266">
        <v>1</v>
      </c>
      <c r="G1081" s="267">
        <v>1</v>
      </c>
      <c r="H1081" s="268">
        <v>1</v>
      </c>
      <c r="I1081" s="267">
        <v>1</v>
      </c>
      <c r="J1081" s="268">
        <v>1</v>
      </c>
      <c r="K1081" s="269">
        <v>1</v>
      </c>
      <c r="L1081" s="268">
        <v>1</v>
      </c>
      <c r="M1081" s="267">
        <v>1</v>
      </c>
      <c r="N1081" s="268">
        <v>1</v>
      </c>
      <c r="O1081" s="267">
        <v>1</v>
      </c>
    </row>
    <row r="1082" spans="1:15" x14ac:dyDescent="0.2">
      <c r="A1082" s="224" t="s">
        <v>1042</v>
      </c>
      <c r="B1082" s="224" t="s">
        <v>1066</v>
      </c>
      <c r="C1082" s="224">
        <v>33053162</v>
      </c>
      <c r="D1082" s="220" t="s">
        <v>183</v>
      </c>
      <c r="E1082" s="265">
        <v>1</v>
      </c>
      <c r="F1082" s="266">
        <v>1</v>
      </c>
      <c r="G1082" s="267">
        <v>1</v>
      </c>
      <c r="H1082" s="268">
        <v>1</v>
      </c>
      <c r="I1082" s="267">
        <v>1</v>
      </c>
      <c r="J1082" s="268">
        <v>1</v>
      </c>
      <c r="K1082" s="269">
        <v>1</v>
      </c>
      <c r="L1082" s="268">
        <v>1</v>
      </c>
      <c r="M1082" s="267">
        <v>1</v>
      </c>
      <c r="N1082" s="268">
        <v>1</v>
      </c>
      <c r="O1082" s="267">
        <v>1</v>
      </c>
    </row>
    <row r="1083" spans="1:15" x14ac:dyDescent="0.2">
      <c r="A1083" s="224" t="s">
        <v>1042</v>
      </c>
      <c r="B1083" s="224" t="s">
        <v>1066</v>
      </c>
      <c r="C1083" s="224">
        <v>33053189</v>
      </c>
      <c r="D1083" s="220" t="s">
        <v>1074</v>
      </c>
      <c r="E1083" s="265">
        <v>1</v>
      </c>
      <c r="F1083" s="266">
        <v>1</v>
      </c>
      <c r="G1083" s="267">
        <v>1</v>
      </c>
      <c r="H1083" s="268">
        <v>1</v>
      </c>
      <c r="I1083" s="267">
        <v>1</v>
      </c>
      <c r="J1083" s="268">
        <v>1</v>
      </c>
      <c r="K1083" s="269">
        <v>1</v>
      </c>
      <c r="L1083" s="268">
        <v>1</v>
      </c>
      <c r="M1083" s="267">
        <v>1</v>
      </c>
      <c r="N1083" s="268">
        <v>1</v>
      </c>
      <c r="O1083" s="267">
        <v>1</v>
      </c>
    </row>
    <row r="1084" spans="1:15" x14ac:dyDescent="0.2">
      <c r="A1084" s="250" t="s">
        <v>1042</v>
      </c>
      <c r="B1084" s="250" t="s">
        <v>1066</v>
      </c>
      <c r="C1084" s="250">
        <v>33053340</v>
      </c>
      <c r="D1084" s="220" t="s">
        <v>1075</v>
      </c>
      <c r="E1084" s="265">
        <v>1</v>
      </c>
      <c r="F1084" s="266">
        <v>1</v>
      </c>
      <c r="G1084" s="267">
        <v>1</v>
      </c>
      <c r="H1084" s="268">
        <v>1</v>
      </c>
      <c r="I1084" s="267">
        <v>1</v>
      </c>
      <c r="J1084" s="266"/>
      <c r="K1084" s="277"/>
      <c r="L1084" s="266"/>
      <c r="M1084" s="277"/>
      <c r="N1084" s="266"/>
      <c r="O1084" s="277"/>
    </row>
    <row r="1085" spans="1:15" x14ac:dyDescent="0.2">
      <c r="A1085" s="250" t="s">
        <v>1042</v>
      </c>
      <c r="B1085" s="250" t="s">
        <v>1066</v>
      </c>
      <c r="C1085" s="250">
        <v>33053359</v>
      </c>
      <c r="D1085" s="220" t="s">
        <v>1076</v>
      </c>
      <c r="E1085" s="265">
        <v>1</v>
      </c>
      <c r="F1085" s="266">
        <v>1</v>
      </c>
      <c r="G1085" s="267">
        <v>1</v>
      </c>
      <c r="H1085" s="268">
        <v>1</v>
      </c>
      <c r="I1085" s="267">
        <v>1</v>
      </c>
      <c r="J1085" s="268">
        <v>1</v>
      </c>
      <c r="K1085" s="269">
        <v>1</v>
      </c>
      <c r="L1085" s="268">
        <v>1</v>
      </c>
      <c r="M1085" s="267">
        <v>1</v>
      </c>
      <c r="N1085" s="268">
        <v>1</v>
      </c>
      <c r="O1085" s="267">
        <v>1</v>
      </c>
    </row>
    <row r="1086" spans="1:15" x14ac:dyDescent="0.2">
      <c r="A1086" s="250" t="s">
        <v>1042</v>
      </c>
      <c r="B1086" s="250" t="s">
        <v>1066</v>
      </c>
      <c r="C1086" s="250">
        <v>33053383</v>
      </c>
      <c r="D1086" s="220" t="s">
        <v>1077</v>
      </c>
      <c r="E1086" s="265">
        <v>1</v>
      </c>
      <c r="F1086" s="266">
        <v>1</v>
      </c>
      <c r="G1086" s="267">
        <v>1</v>
      </c>
      <c r="H1086" s="268">
        <v>1</v>
      </c>
      <c r="I1086" s="267">
        <v>1</v>
      </c>
      <c r="J1086" s="268">
        <v>1</v>
      </c>
      <c r="K1086" s="269">
        <v>1</v>
      </c>
      <c r="L1086" s="268">
        <v>1</v>
      </c>
      <c r="M1086" s="267">
        <v>1</v>
      </c>
      <c r="N1086" s="268">
        <v>1</v>
      </c>
      <c r="O1086" s="267">
        <v>1</v>
      </c>
    </row>
    <row r="1087" spans="1:15" x14ac:dyDescent="0.2">
      <c r="A1087" s="250" t="s">
        <v>1042</v>
      </c>
      <c r="B1087" s="250" t="s">
        <v>1066</v>
      </c>
      <c r="C1087" s="250">
        <v>33053391</v>
      </c>
      <c r="D1087" s="220" t="s">
        <v>1078</v>
      </c>
      <c r="E1087" s="265">
        <v>1</v>
      </c>
      <c r="F1087" s="266">
        <v>1</v>
      </c>
      <c r="G1087" s="267">
        <v>1</v>
      </c>
      <c r="H1087" s="268">
        <v>1</v>
      </c>
      <c r="I1087" s="267">
        <v>1</v>
      </c>
      <c r="J1087" s="268">
        <v>1</v>
      </c>
      <c r="K1087" s="269">
        <v>1</v>
      </c>
      <c r="L1087" s="268">
        <v>1</v>
      </c>
      <c r="M1087" s="267">
        <v>1</v>
      </c>
      <c r="N1087" s="266"/>
      <c r="O1087" s="277"/>
    </row>
    <row r="1088" spans="1:15" x14ac:dyDescent="0.2">
      <c r="A1088" s="250" t="s">
        <v>1042</v>
      </c>
      <c r="B1088" s="250" t="s">
        <v>1066</v>
      </c>
      <c r="C1088" s="250">
        <v>33053413</v>
      </c>
      <c r="D1088" s="220" t="s">
        <v>1079</v>
      </c>
      <c r="E1088" s="265">
        <v>1</v>
      </c>
      <c r="F1088" s="266">
        <v>1</v>
      </c>
      <c r="G1088" s="267">
        <v>1</v>
      </c>
      <c r="H1088" s="268">
        <v>1</v>
      </c>
      <c r="I1088" s="267">
        <v>1</v>
      </c>
      <c r="J1088" s="268">
        <v>1</v>
      </c>
      <c r="K1088" s="269">
        <v>1</v>
      </c>
      <c r="L1088" s="268">
        <v>1</v>
      </c>
      <c r="M1088" s="267">
        <v>1</v>
      </c>
      <c r="N1088" s="268">
        <v>1</v>
      </c>
      <c r="O1088" s="267">
        <v>1</v>
      </c>
    </row>
    <row r="1089" spans="1:15" x14ac:dyDescent="0.2">
      <c r="A1089" s="250" t="s">
        <v>1042</v>
      </c>
      <c r="B1089" s="250" t="s">
        <v>1066</v>
      </c>
      <c r="C1089" s="250">
        <v>33053693</v>
      </c>
      <c r="D1089" s="220" t="s">
        <v>1080</v>
      </c>
      <c r="E1089" s="265">
        <v>1</v>
      </c>
      <c r="F1089" s="266">
        <v>1</v>
      </c>
      <c r="G1089" s="267">
        <v>1</v>
      </c>
      <c r="H1089" s="268">
        <v>1</v>
      </c>
      <c r="I1089" s="267">
        <v>1</v>
      </c>
      <c r="J1089" s="268">
        <v>1</v>
      </c>
      <c r="K1089" s="269">
        <v>1</v>
      </c>
      <c r="L1089" s="268">
        <v>1</v>
      </c>
      <c r="M1089" s="267">
        <v>1</v>
      </c>
      <c r="N1089" s="268">
        <v>1</v>
      </c>
      <c r="O1089" s="277"/>
    </row>
    <row r="1090" spans="1:15" x14ac:dyDescent="0.2">
      <c r="A1090" s="250" t="s">
        <v>1042</v>
      </c>
      <c r="B1090" s="250" t="s">
        <v>1066</v>
      </c>
      <c r="C1090" s="250">
        <v>33053715</v>
      </c>
      <c r="D1090" s="220" t="s">
        <v>1081</v>
      </c>
      <c r="E1090" s="265">
        <v>1</v>
      </c>
      <c r="F1090" s="266">
        <v>1</v>
      </c>
      <c r="G1090" s="267">
        <v>1</v>
      </c>
      <c r="H1090" s="268">
        <v>1</v>
      </c>
      <c r="I1090" s="277"/>
      <c r="J1090" s="268">
        <v>1</v>
      </c>
      <c r="K1090" s="269">
        <v>1</v>
      </c>
      <c r="L1090" s="268">
        <v>1</v>
      </c>
      <c r="M1090" s="277"/>
      <c r="N1090" s="266"/>
      <c r="O1090" s="277"/>
    </row>
    <row r="1091" spans="1:15" x14ac:dyDescent="0.2">
      <c r="A1091" s="250" t="s">
        <v>1042</v>
      </c>
      <c r="B1091" s="250" t="s">
        <v>1066</v>
      </c>
      <c r="C1091" s="250">
        <v>33053766</v>
      </c>
      <c r="D1091" s="220" t="s">
        <v>1082</v>
      </c>
      <c r="E1091" s="265">
        <v>1</v>
      </c>
      <c r="F1091" s="266">
        <v>1</v>
      </c>
      <c r="G1091" s="267">
        <v>1</v>
      </c>
      <c r="H1091" s="268">
        <v>1</v>
      </c>
      <c r="I1091" s="267">
        <v>1</v>
      </c>
      <c r="J1091" s="268">
        <v>1</v>
      </c>
      <c r="K1091" s="269">
        <v>1</v>
      </c>
      <c r="L1091" s="268">
        <v>1</v>
      </c>
      <c r="M1091" s="267">
        <v>1</v>
      </c>
      <c r="N1091" s="268">
        <v>1</v>
      </c>
      <c r="O1091" s="267">
        <v>1</v>
      </c>
    </row>
    <row r="1092" spans="1:15" x14ac:dyDescent="0.2">
      <c r="A1092" s="250" t="s">
        <v>1042</v>
      </c>
      <c r="B1092" s="250" t="s">
        <v>1066</v>
      </c>
      <c r="C1092" s="250">
        <v>33053774</v>
      </c>
      <c r="D1092" s="220" t="s">
        <v>1083</v>
      </c>
      <c r="E1092" s="265">
        <v>1</v>
      </c>
      <c r="F1092" s="266">
        <v>1</v>
      </c>
      <c r="G1092" s="267">
        <v>1</v>
      </c>
      <c r="H1092" s="268">
        <v>1</v>
      </c>
      <c r="I1092" s="267">
        <v>1</v>
      </c>
      <c r="J1092" s="268">
        <v>1</v>
      </c>
      <c r="K1092" s="269">
        <v>1</v>
      </c>
      <c r="L1092" s="268">
        <v>1</v>
      </c>
      <c r="M1092" s="267">
        <v>1</v>
      </c>
      <c r="N1092" s="268">
        <v>1</v>
      </c>
      <c r="O1092" s="267">
        <v>1</v>
      </c>
    </row>
    <row r="1093" spans="1:15" x14ac:dyDescent="0.2">
      <c r="A1093" s="250" t="s">
        <v>1042</v>
      </c>
      <c r="B1093" s="250" t="s">
        <v>1066</v>
      </c>
      <c r="C1093" s="250">
        <v>33125325</v>
      </c>
      <c r="D1093" s="220" t="s">
        <v>1084</v>
      </c>
      <c r="E1093" s="265">
        <v>1</v>
      </c>
      <c r="F1093" s="266">
        <v>1</v>
      </c>
      <c r="G1093" s="267">
        <v>1</v>
      </c>
      <c r="H1093" s="268">
        <v>1</v>
      </c>
      <c r="I1093" s="267">
        <v>1</v>
      </c>
      <c r="J1093" s="268">
        <v>1</v>
      </c>
      <c r="K1093" s="269">
        <v>1</v>
      </c>
      <c r="L1093" s="268">
        <v>1</v>
      </c>
      <c r="M1093" s="267">
        <v>1</v>
      </c>
      <c r="N1093" s="268">
        <v>1</v>
      </c>
      <c r="O1093" s="277"/>
    </row>
    <row r="1094" spans="1:15" x14ac:dyDescent="0.2">
      <c r="A1094" s="250" t="s">
        <v>1042</v>
      </c>
      <c r="B1094" s="250" t="s">
        <v>1085</v>
      </c>
      <c r="C1094" s="250">
        <v>33040125</v>
      </c>
      <c r="D1094" s="220" t="s">
        <v>1086</v>
      </c>
      <c r="E1094" s="265">
        <v>1</v>
      </c>
      <c r="F1094" s="266">
        <v>1</v>
      </c>
      <c r="G1094" s="267">
        <v>1</v>
      </c>
      <c r="H1094" s="268">
        <v>1</v>
      </c>
      <c r="I1094" s="267">
        <v>1</v>
      </c>
      <c r="J1094" s="268">
        <v>1</v>
      </c>
      <c r="K1094" s="269">
        <v>1</v>
      </c>
      <c r="L1094" s="268">
        <v>1</v>
      </c>
      <c r="M1094" s="267">
        <v>1</v>
      </c>
      <c r="N1094" s="268">
        <v>1</v>
      </c>
      <c r="O1094" s="267">
        <v>1</v>
      </c>
    </row>
    <row r="1095" spans="1:15" x14ac:dyDescent="0.2">
      <c r="A1095" s="250" t="s">
        <v>1042</v>
      </c>
      <c r="B1095" s="250" t="s">
        <v>1085</v>
      </c>
      <c r="C1095" s="250">
        <v>33040141</v>
      </c>
      <c r="D1095" s="220" t="s">
        <v>1087</v>
      </c>
      <c r="E1095" s="265">
        <v>1</v>
      </c>
      <c r="F1095" s="266">
        <v>1</v>
      </c>
      <c r="G1095" s="267">
        <v>1</v>
      </c>
      <c r="H1095" s="268">
        <v>1</v>
      </c>
      <c r="I1095" s="267">
        <v>1</v>
      </c>
      <c r="J1095" s="268">
        <v>1</v>
      </c>
      <c r="K1095" s="269">
        <v>1</v>
      </c>
      <c r="L1095" s="268">
        <v>1</v>
      </c>
      <c r="M1095" s="267">
        <v>1</v>
      </c>
      <c r="N1095" s="268">
        <v>1</v>
      </c>
      <c r="O1095" s="267">
        <v>1</v>
      </c>
    </row>
    <row r="1096" spans="1:15" x14ac:dyDescent="0.2">
      <c r="A1096" s="250" t="s">
        <v>1042</v>
      </c>
      <c r="B1096" s="250" t="s">
        <v>1085</v>
      </c>
      <c r="C1096" s="250">
        <v>33040150</v>
      </c>
      <c r="D1096" s="220" t="s">
        <v>151</v>
      </c>
      <c r="E1096" s="265">
        <v>1</v>
      </c>
      <c r="F1096" s="266">
        <v>1</v>
      </c>
      <c r="G1096" s="267">
        <v>1</v>
      </c>
      <c r="H1096" s="268">
        <v>1</v>
      </c>
      <c r="I1096" s="267">
        <v>1</v>
      </c>
      <c r="J1096" s="268">
        <v>1</v>
      </c>
      <c r="K1096" s="277"/>
      <c r="L1096" s="266"/>
      <c r="M1096" s="277"/>
      <c r="N1096" s="266"/>
      <c r="O1096" s="277"/>
    </row>
    <row r="1097" spans="1:15" x14ac:dyDescent="0.2">
      <c r="A1097" s="250" t="s">
        <v>1042</v>
      </c>
      <c r="B1097" s="250" t="s">
        <v>1085</v>
      </c>
      <c r="C1097" s="250">
        <v>33040400</v>
      </c>
      <c r="D1097" s="220" t="s">
        <v>1088</v>
      </c>
      <c r="E1097" s="265">
        <v>1</v>
      </c>
      <c r="F1097" s="266">
        <v>1</v>
      </c>
      <c r="G1097" s="267">
        <v>1</v>
      </c>
      <c r="H1097" s="268">
        <v>1</v>
      </c>
      <c r="I1097" s="267">
        <v>1</v>
      </c>
      <c r="J1097" s="268">
        <v>1</v>
      </c>
      <c r="K1097" s="269">
        <v>1</v>
      </c>
      <c r="L1097" s="268">
        <v>1</v>
      </c>
      <c r="M1097" s="267">
        <v>1</v>
      </c>
      <c r="N1097" s="268">
        <v>1</v>
      </c>
      <c r="O1097" s="267">
        <v>1</v>
      </c>
    </row>
    <row r="1098" spans="1:15" x14ac:dyDescent="0.2">
      <c r="A1098" s="250" t="s">
        <v>1042</v>
      </c>
      <c r="B1098" s="250" t="s">
        <v>1085</v>
      </c>
      <c r="C1098" s="250">
        <v>33041210</v>
      </c>
      <c r="D1098" s="220" t="s">
        <v>1089</v>
      </c>
      <c r="E1098" s="265">
        <v>1</v>
      </c>
      <c r="F1098" s="266">
        <v>1</v>
      </c>
      <c r="G1098" s="267">
        <v>1</v>
      </c>
      <c r="H1098" s="268">
        <v>1</v>
      </c>
      <c r="I1098" s="267">
        <v>1</v>
      </c>
      <c r="J1098" s="268">
        <v>1</v>
      </c>
      <c r="K1098" s="269">
        <v>1</v>
      </c>
      <c r="L1098" s="268">
        <v>1</v>
      </c>
      <c r="M1098" s="267">
        <v>1</v>
      </c>
      <c r="N1098" s="268">
        <v>1</v>
      </c>
      <c r="O1098" s="267">
        <v>1</v>
      </c>
    </row>
    <row r="1099" spans="1:15" x14ac:dyDescent="0.2">
      <c r="A1099" s="250" t="s">
        <v>1042</v>
      </c>
      <c r="B1099" s="250" t="s">
        <v>1085</v>
      </c>
      <c r="C1099" s="250">
        <v>33041253</v>
      </c>
      <c r="D1099" s="220" t="s">
        <v>1090</v>
      </c>
      <c r="E1099" s="265">
        <v>1</v>
      </c>
      <c r="F1099" s="266">
        <v>1</v>
      </c>
      <c r="G1099" s="267">
        <v>1</v>
      </c>
      <c r="H1099" s="268">
        <v>1</v>
      </c>
      <c r="I1099" s="267">
        <v>1</v>
      </c>
      <c r="J1099" s="268">
        <v>1</v>
      </c>
      <c r="K1099" s="269">
        <v>1</v>
      </c>
      <c r="L1099" s="268">
        <v>1</v>
      </c>
      <c r="M1099" s="267">
        <v>1</v>
      </c>
      <c r="N1099" s="268">
        <v>1</v>
      </c>
      <c r="O1099" s="267">
        <v>1</v>
      </c>
    </row>
    <row r="1100" spans="1:15" x14ac:dyDescent="0.2">
      <c r="A1100" s="250" t="s">
        <v>1042</v>
      </c>
      <c r="B1100" s="250" t="s">
        <v>1085</v>
      </c>
      <c r="C1100" s="250">
        <v>33041326</v>
      </c>
      <c r="D1100" s="220" t="s">
        <v>1091</v>
      </c>
      <c r="E1100" s="265">
        <v>1</v>
      </c>
      <c r="F1100" s="266">
        <v>1</v>
      </c>
      <c r="G1100" s="267">
        <v>1</v>
      </c>
      <c r="H1100" s="268">
        <v>1</v>
      </c>
      <c r="I1100" s="267">
        <v>1</v>
      </c>
      <c r="J1100" s="268">
        <v>1</v>
      </c>
      <c r="K1100" s="269">
        <v>1</v>
      </c>
      <c r="L1100" s="268">
        <v>1</v>
      </c>
      <c r="M1100" s="267">
        <v>1</v>
      </c>
      <c r="N1100" s="268">
        <v>1</v>
      </c>
      <c r="O1100" s="267">
        <v>1</v>
      </c>
    </row>
    <row r="1101" spans="1:15" x14ac:dyDescent="0.2">
      <c r="A1101" s="250" t="s">
        <v>1042</v>
      </c>
      <c r="B1101" s="250" t="s">
        <v>1085</v>
      </c>
      <c r="C1101" s="250">
        <v>33041628</v>
      </c>
      <c r="D1101" s="220" t="s">
        <v>1092</v>
      </c>
      <c r="E1101" s="265">
        <v>1</v>
      </c>
      <c r="F1101" s="266">
        <v>1</v>
      </c>
      <c r="G1101" s="267">
        <v>1</v>
      </c>
      <c r="H1101" s="268">
        <v>1</v>
      </c>
      <c r="I1101" s="267">
        <v>1</v>
      </c>
      <c r="J1101" s="268">
        <v>1</v>
      </c>
      <c r="K1101" s="269">
        <v>1</v>
      </c>
      <c r="L1101" s="268">
        <v>1</v>
      </c>
      <c r="M1101" s="267">
        <v>1</v>
      </c>
      <c r="N1101" s="268">
        <v>1</v>
      </c>
      <c r="O1101" s="267">
        <v>1</v>
      </c>
    </row>
    <row r="1102" spans="1:15" x14ac:dyDescent="0.2">
      <c r="A1102" s="250" t="s">
        <v>1042</v>
      </c>
      <c r="B1102" s="250" t="s">
        <v>1085</v>
      </c>
      <c r="C1102" s="250">
        <v>33041776</v>
      </c>
      <c r="D1102" s="220" t="s">
        <v>1093</v>
      </c>
      <c r="E1102" s="265">
        <v>1</v>
      </c>
      <c r="F1102" s="266">
        <v>1</v>
      </c>
      <c r="G1102" s="267">
        <v>1</v>
      </c>
      <c r="H1102" s="268">
        <v>1</v>
      </c>
      <c r="I1102" s="267">
        <v>1</v>
      </c>
      <c r="J1102" s="268">
        <v>1</v>
      </c>
      <c r="K1102" s="269">
        <v>1</v>
      </c>
      <c r="L1102" s="268">
        <v>1</v>
      </c>
      <c r="M1102" s="267">
        <v>1</v>
      </c>
      <c r="N1102" s="268">
        <v>1</v>
      </c>
      <c r="O1102" s="267">
        <v>1</v>
      </c>
    </row>
    <row r="1103" spans="1:15" x14ac:dyDescent="0.2">
      <c r="A1103" s="250" t="s">
        <v>1042</v>
      </c>
      <c r="B1103" s="250" t="s">
        <v>1085</v>
      </c>
      <c r="C1103" s="250">
        <v>33041946</v>
      </c>
      <c r="D1103" s="220" t="s">
        <v>1094</v>
      </c>
      <c r="E1103" s="161"/>
      <c r="F1103" s="273"/>
      <c r="G1103" s="274"/>
      <c r="H1103" s="273"/>
      <c r="I1103" s="343"/>
      <c r="J1103" s="341"/>
      <c r="K1103" s="343"/>
      <c r="L1103" s="266"/>
      <c r="M1103" s="277"/>
      <c r="N1103" s="266"/>
      <c r="O1103" s="277"/>
    </row>
    <row r="1104" spans="1:15" x14ac:dyDescent="0.2">
      <c r="A1104" s="250" t="s">
        <v>1042</v>
      </c>
      <c r="B1104" s="250" t="s">
        <v>1095</v>
      </c>
      <c r="C1104" s="250">
        <v>33042047</v>
      </c>
      <c r="D1104" s="220" t="s">
        <v>1096</v>
      </c>
      <c r="E1104" s="265">
        <v>1</v>
      </c>
      <c r="F1104" s="266">
        <v>1</v>
      </c>
      <c r="G1104" s="267">
        <v>1</v>
      </c>
      <c r="H1104" s="268">
        <v>1</v>
      </c>
      <c r="I1104" s="267">
        <v>1</v>
      </c>
      <c r="J1104" s="268">
        <v>1</v>
      </c>
      <c r="K1104" s="269">
        <v>1</v>
      </c>
      <c r="L1104" s="268">
        <v>1</v>
      </c>
      <c r="M1104" s="267">
        <v>1</v>
      </c>
      <c r="N1104" s="268">
        <v>1</v>
      </c>
      <c r="O1104" s="267">
        <v>1</v>
      </c>
    </row>
    <row r="1105" spans="1:15" x14ac:dyDescent="0.2">
      <c r="A1105" s="250" t="s">
        <v>1042</v>
      </c>
      <c r="B1105" s="250" t="s">
        <v>1097</v>
      </c>
      <c r="C1105" s="250">
        <v>33042519</v>
      </c>
      <c r="D1105" s="220" t="s">
        <v>1098</v>
      </c>
      <c r="E1105" s="161"/>
      <c r="F1105" s="273"/>
      <c r="G1105" s="274"/>
      <c r="H1105" s="273"/>
      <c r="I1105" s="343"/>
      <c r="J1105" s="273"/>
      <c r="K1105" s="343"/>
      <c r="L1105" s="266"/>
      <c r="M1105" s="277"/>
      <c r="N1105" s="266"/>
      <c r="O1105" s="277"/>
    </row>
    <row r="1106" spans="1:15" x14ac:dyDescent="0.2">
      <c r="A1106" s="250" t="s">
        <v>1042</v>
      </c>
      <c r="B1106" s="250" t="s">
        <v>1097</v>
      </c>
      <c r="C1106" s="250">
        <v>33042527</v>
      </c>
      <c r="D1106" s="220" t="s">
        <v>1099</v>
      </c>
      <c r="E1106" s="265">
        <v>1</v>
      </c>
      <c r="F1106" s="266">
        <v>1</v>
      </c>
      <c r="G1106" s="267">
        <v>1</v>
      </c>
      <c r="H1106" s="266"/>
      <c r="I1106" s="277"/>
      <c r="J1106" s="266"/>
      <c r="K1106" s="269">
        <v>1</v>
      </c>
      <c r="L1106" s="268">
        <v>1</v>
      </c>
      <c r="M1106" s="267">
        <v>1</v>
      </c>
      <c r="N1106" s="268">
        <v>1</v>
      </c>
      <c r="O1106" s="267">
        <v>1</v>
      </c>
    </row>
    <row r="1107" spans="1:15" x14ac:dyDescent="0.2">
      <c r="A1107" s="250" t="s">
        <v>1042</v>
      </c>
      <c r="B1107" s="250" t="s">
        <v>1097</v>
      </c>
      <c r="C1107" s="250">
        <v>33042543</v>
      </c>
      <c r="D1107" s="220" t="s">
        <v>1100</v>
      </c>
      <c r="E1107" s="265">
        <v>1</v>
      </c>
      <c r="F1107" s="266">
        <v>1</v>
      </c>
      <c r="G1107" s="267">
        <v>1</v>
      </c>
      <c r="H1107" s="268">
        <v>1</v>
      </c>
      <c r="I1107" s="267">
        <v>1</v>
      </c>
      <c r="J1107" s="268">
        <v>1</v>
      </c>
      <c r="K1107" s="269">
        <v>1</v>
      </c>
      <c r="L1107" s="268">
        <v>1</v>
      </c>
      <c r="M1107" s="267">
        <v>1</v>
      </c>
      <c r="N1107" s="268">
        <v>1</v>
      </c>
      <c r="O1107" s="267">
        <v>1</v>
      </c>
    </row>
    <row r="1108" spans="1:15" x14ac:dyDescent="0.2">
      <c r="A1108" s="250" t="s">
        <v>1042</v>
      </c>
      <c r="B1108" s="250" t="s">
        <v>1097</v>
      </c>
      <c r="C1108" s="250">
        <v>33042667</v>
      </c>
      <c r="D1108" s="220" t="s">
        <v>1101</v>
      </c>
      <c r="E1108" s="265">
        <v>1</v>
      </c>
      <c r="F1108" s="266">
        <v>1</v>
      </c>
      <c r="G1108" s="267">
        <v>1</v>
      </c>
      <c r="H1108" s="268">
        <v>1</v>
      </c>
      <c r="I1108" s="267">
        <v>1</v>
      </c>
      <c r="J1108" s="268">
        <v>1</v>
      </c>
      <c r="K1108" s="269">
        <v>1</v>
      </c>
      <c r="L1108" s="268">
        <v>1</v>
      </c>
      <c r="M1108" s="267">
        <v>1</v>
      </c>
      <c r="N1108" s="268">
        <v>1</v>
      </c>
      <c r="O1108" s="267">
        <v>1</v>
      </c>
    </row>
    <row r="1109" spans="1:15" x14ac:dyDescent="0.2">
      <c r="A1109" s="250" t="s">
        <v>1042</v>
      </c>
      <c r="B1109" s="250" t="s">
        <v>1097</v>
      </c>
      <c r="C1109" s="250">
        <v>33042683</v>
      </c>
      <c r="D1109" s="220" t="s">
        <v>1102</v>
      </c>
      <c r="E1109" s="265">
        <v>1</v>
      </c>
      <c r="F1109" s="266">
        <v>1</v>
      </c>
      <c r="G1109" s="267">
        <v>1</v>
      </c>
      <c r="H1109" s="268">
        <v>1</v>
      </c>
      <c r="I1109" s="267">
        <v>1</v>
      </c>
      <c r="J1109" s="268">
        <v>1</v>
      </c>
      <c r="K1109" s="269">
        <v>1</v>
      </c>
      <c r="L1109" s="268">
        <v>1</v>
      </c>
      <c r="M1109" s="267">
        <v>1</v>
      </c>
      <c r="N1109" s="268">
        <v>1</v>
      </c>
      <c r="O1109" s="267">
        <v>1</v>
      </c>
    </row>
    <row r="1110" spans="1:15" x14ac:dyDescent="0.2">
      <c r="A1110" s="250" t="s">
        <v>1042</v>
      </c>
      <c r="B1110" s="250" t="s">
        <v>1097</v>
      </c>
      <c r="C1110" s="250">
        <v>33042705</v>
      </c>
      <c r="D1110" s="220" t="s">
        <v>1103</v>
      </c>
      <c r="E1110" s="265">
        <v>1</v>
      </c>
      <c r="F1110" s="266"/>
      <c r="G1110" s="277"/>
      <c r="H1110" s="266"/>
      <c r="I1110" s="277"/>
      <c r="J1110" s="266"/>
      <c r="K1110" s="277"/>
      <c r="L1110" s="266"/>
      <c r="M1110" s="277"/>
      <c r="N1110" s="266"/>
      <c r="O1110" s="277"/>
    </row>
    <row r="1111" spans="1:15" x14ac:dyDescent="0.2">
      <c r="A1111" s="250" t="s">
        <v>1042</v>
      </c>
      <c r="B1111" s="250" t="s">
        <v>1097</v>
      </c>
      <c r="C1111" s="250">
        <v>33042730</v>
      </c>
      <c r="D1111" s="220" t="s">
        <v>1104</v>
      </c>
      <c r="E1111" s="265">
        <v>1</v>
      </c>
      <c r="F1111" s="266">
        <v>1</v>
      </c>
      <c r="G1111" s="267">
        <v>1</v>
      </c>
      <c r="H1111" s="268">
        <v>1</v>
      </c>
      <c r="I1111" s="267">
        <v>1</v>
      </c>
      <c r="J1111" s="268">
        <v>1</v>
      </c>
      <c r="K1111" s="269">
        <v>1</v>
      </c>
      <c r="L1111" s="268">
        <v>1</v>
      </c>
      <c r="M1111" s="267">
        <v>1</v>
      </c>
      <c r="N1111" s="268">
        <v>1</v>
      </c>
      <c r="O1111" s="267">
        <v>1</v>
      </c>
    </row>
    <row r="1112" spans="1:15" x14ac:dyDescent="0.2">
      <c r="A1112" s="250" t="s">
        <v>1042</v>
      </c>
      <c r="B1112" s="250" t="s">
        <v>1097</v>
      </c>
      <c r="C1112" s="250">
        <v>33043132</v>
      </c>
      <c r="D1112" s="251" t="s">
        <v>1105</v>
      </c>
      <c r="E1112" s="265">
        <v>1</v>
      </c>
      <c r="F1112" s="266">
        <v>1</v>
      </c>
      <c r="G1112" s="267">
        <v>1</v>
      </c>
      <c r="H1112" s="268">
        <v>1</v>
      </c>
      <c r="I1112" s="267">
        <v>1</v>
      </c>
      <c r="J1112" s="268">
        <v>1</v>
      </c>
      <c r="K1112" s="269">
        <v>1</v>
      </c>
      <c r="L1112" s="268">
        <v>1</v>
      </c>
      <c r="M1112" s="267">
        <v>1</v>
      </c>
      <c r="N1112" s="268">
        <v>1</v>
      </c>
      <c r="O1112" s="267">
        <v>1</v>
      </c>
    </row>
    <row r="1113" spans="1:15" x14ac:dyDescent="0.2">
      <c r="A1113" s="250" t="s">
        <v>1042</v>
      </c>
      <c r="B1113" s="250" t="s">
        <v>1054</v>
      </c>
      <c r="C1113" s="250">
        <v>33175314</v>
      </c>
      <c r="D1113" s="251" t="s">
        <v>1106</v>
      </c>
      <c r="E1113" s="161"/>
      <c r="F1113" s="273"/>
      <c r="G1113" s="274"/>
      <c r="H1113" s="273"/>
      <c r="I1113" s="274"/>
      <c r="J1113" s="344"/>
      <c r="K1113" s="343"/>
      <c r="L1113" s="266"/>
      <c r="M1113" s="277"/>
      <c r="N1113" s="266"/>
      <c r="O1113" s="277"/>
    </row>
    <row r="1114" spans="1:15" x14ac:dyDescent="0.2">
      <c r="A1114" s="250" t="s">
        <v>1042</v>
      </c>
      <c r="B1114" s="250" t="s">
        <v>1054</v>
      </c>
      <c r="C1114" s="250">
        <v>33183791</v>
      </c>
      <c r="D1114" s="251" t="s">
        <v>1107</v>
      </c>
      <c r="E1114" s="265">
        <v>1</v>
      </c>
      <c r="F1114" s="266">
        <v>1</v>
      </c>
      <c r="G1114" s="267">
        <v>1</v>
      </c>
      <c r="H1114" s="268">
        <v>1</v>
      </c>
      <c r="I1114" s="267">
        <v>1</v>
      </c>
      <c r="J1114" s="268">
        <v>1</v>
      </c>
      <c r="K1114" s="269">
        <v>1</v>
      </c>
      <c r="L1114" s="268">
        <v>1</v>
      </c>
      <c r="M1114" s="267">
        <v>1</v>
      </c>
      <c r="N1114" s="268">
        <v>1</v>
      </c>
      <c r="O1114" s="277"/>
    </row>
    <row r="1115" spans="1:15" x14ac:dyDescent="0.2">
      <c r="A1115" s="224" t="s">
        <v>1199</v>
      </c>
      <c r="B1115" s="224" t="s">
        <v>1200</v>
      </c>
      <c r="C1115" s="224">
        <v>33036594</v>
      </c>
      <c r="D1115" s="224" t="s">
        <v>1201</v>
      </c>
      <c r="E1115" s="265">
        <v>1</v>
      </c>
      <c r="F1115" s="266">
        <v>1</v>
      </c>
      <c r="G1115" s="267">
        <v>1</v>
      </c>
      <c r="H1115" s="268">
        <v>1</v>
      </c>
      <c r="I1115" s="267">
        <v>1</v>
      </c>
      <c r="J1115" s="268">
        <v>1</v>
      </c>
      <c r="K1115" s="269">
        <v>1</v>
      </c>
      <c r="L1115" s="268">
        <v>1</v>
      </c>
      <c r="M1115" s="267">
        <v>1</v>
      </c>
      <c r="N1115" s="268">
        <v>1</v>
      </c>
      <c r="O1115" s="267">
        <v>1</v>
      </c>
    </row>
    <row r="1116" spans="1:15" x14ac:dyDescent="0.2">
      <c r="A1116" s="224" t="s">
        <v>1199</v>
      </c>
      <c r="B1116" s="224" t="s">
        <v>1200</v>
      </c>
      <c r="C1116" s="224">
        <v>33036632</v>
      </c>
      <c r="D1116" s="224" t="s">
        <v>1202</v>
      </c>
      <c r="E1116" s="294"/>
      <c r="F1116" s="273"/>
      <c r="G1116" s="294"/>
      <c r="H1116" s="273"/>
      <c r="I1116" s="274"/>
      <c r="J1116" s="273"/>
      <c r="K1116" s="274"/>
      <c r="L1116" s="266"/>
      <c r="M1116" s="277"/>
      <c r="N1116" s="266"/>
      <c r="O1116" s="277"/>
    </row>
    <row r="1117" spans="1:15" x14ac:dyDescent="0.2">
      <c r="A1117" s="224" t="s">
        <v>1199</v>
      </c>
      <c r="B1117" s="224" t="s">
        <v>1200</v>
      </c>
      <c r="C1117" s="224">
        <v>33036640</v>
      </c>
      <c r="D1117" s="224" t="s">
        <v>1203</v>
      </c>
      <c r="E1117" s="265">
        <v>1</v>
      </c>
      <c r="F1117" s="266">
        <v>1</v>
      </c>
      <c r="G1117" s="267">
        <v>1</v>
      </c>
      <c r="H1117" s="268">
        <v>1</v>
      </c>
      <c r="I1117" s="267">
        <v>1</v>
      </c>
      <c r="J1117" s="268">
        <v>1</v>
      </c>
      <c r="K1117" s="269">
        <v>1</v>
      </c>
      <c r="L1117" s="268">
        <v>1</v>
      </c>
      <c r="M1117" s="267">
        <v>1</v>
      </c>
      <c r="N1117" s="268">
        <v>1</v>
      </c>
      <c r="O1117" s="267">
        <v>1</v>
      </c>
    </row>
    <row r="1118" spans="1:15" x14ac:dyDescent="0.2">
      <c r="A1118" s="224" t="s">
        <v>1199</v>
      </c>
      <c r="B1118" s="224" t="s">
        <v>1200</v>
      </c>
      <c r="C1118" s="224">
        <v>33036691</v>
      </c>
      <c r="D1118" s="224" t="s">
        <v>431</v>
      </c>
      <c r="E1118" s="265">
        <v>1</v>
      </c>
      <c r="F1118" s="266">
        <v>1</v>
      </c>
      <c r="G1118" s="267">
        <v>1</v>
      </c>
      <c r="H1118" s="268">
        <v>1</v>
      </c>
      <c r="I1118" s="267">
        <v>1</v>
      </c>
      <c r="J1118" s="268">
        <v>1</v>
      </c>
      <c r="K1118" s="269">
        <v>1</v>
      </c>
      <c r="L1118" s="268">
        <v>1</v>
      </c>
      <c r="M1118" s="267">
        <v>1</v>
      </c>
      <c r="N1118" s="268">
        <v>1</v>
      </c>
      <c r="O1118" s="267">
        <v>1</v>
      </c>
    </row>
    <row r="1119" spans="1:15" x14ac:dyDescent="0.2">
      <c r="A1119" s="224" t="s">
        <v>1199</v>
      </c>
      <c r="B1119" s="224" t="s">
        <v>1200</v>
      </c>
      <c r="C1119" s="224">
        <v>33036713</v>
      </c>
      <c r="D1119" s="224" t="s">
        <v>1204</v>
      </c>
      <c r="E1119" s="265">
        <v>1</v>
      </c>
      <c r="F1119" s="266">
        <v>1</v>
      </c>
      <c r="G1119" s="267">
        <v>1</v>
      </c>
      <c r="H1119" s="268">
        <v>1</v>
      </c>
      <c r="I1119" s="267">
        <v>1</v>
      </c>
      <c r="J1119" s="268">
        <v>1</v>
      </c>
      <c r="K1119" s="269">
        <v>1</v>
      </c>
      <c r="L1119" s="268">
        <v>1</v>
      </c>
      <c r="M1119" s="267">
        <v>1</v>
      </c>
      <c r="N1119" s="268">
        <v>1</v>
      </c>
      <c r="O1119" s="267">
        <v>1</v>
      </c>
    </row>
    <row r="1120" spans="1:15" ht="15" customHeight="1" x14ac:dyDescent="0.2">
      <c r="A1120" s="224" t="s">
        <v>1199</v>
      </c>
      <c r="B1120" s="224" t="s">
        <v>1200</v>
      </c>
      <c r="C1120" s="224">
        <v>33037027</v>
      </c>
      <c r="D1120" s="224" t="s">
        <v>1205</v>
      </c>
      <c r="E1120" s="265">
        <v>1</v>
      </c>
      <c r="F1120" s="266">
        <v>1</v>
      </c>
      <c r="G1120" s="267">
        <v>1</v>
      </c>
      <c r="H1120" s="268">
        <v>1</v>
      </c>
      <c r="I1120" s="267">
        <v>1</v>
      </c>
      <c r="J1120" s="268">
        <v>1</v>
      </c>
      <c r="K1120" s="269">
        <v>1</v>
      </c>
      <c r="L1120" s="268">
        <v>1</v>
      </c>
      <c r="M1120" s="267">
        <v>1</v>
      </c>
      <c r="N1120" s="268">
        <v>1</v>
      </c>
      <c r="O1120" s="267">
        <v>1</v>
      </c>
    </row>
    <row r="1121" spans="1:15" x14ac:dyDescent="0.2">
      <c r="A1121" s="224" t="s">
        <v>1199</v>
      </c>
      <c r="B1121" s="224" t="s">
        <v>1200</v>
      </c>
      <c r="C1121" s="224">
        <v>33037230</v>
      </c>
      <c r="D1121" s="224" t="s">
        <v>1206</v>
      </c>
      <c r="E1121" s="265">
        <v>1</v>
      </c>
      <c r="F1121" s="266">
        <v>1</v>
      </c>
      <c r="G1121" s="267">
        <v>1</v>
      </c>
      <c r="H1121" s="268">
        <v>1</v>
      </c>
      <c r="I1121" s="267">
        <v>1</v>
      </c>
      <c r="J1121" s="268">
        <v>1</v>
      </c>
      <c r="K1121" s="269">
        <v>1</v>
      </c>
      <c r="L1121" s="268">
        <v>1</v>
      </c>
      <c r="M1121" s="267">
        <v>1</v>
      </c>
      <c r="N1121" s="268">
        <v>1</v>
      </c>
      <c r="O1121" s="267">
        <v>1</v>
      </c>
    </row>
    <row r="1122" spans="1:15" x14ac:dyDescent="0.2">
      <c r="A1122" s="224" t="s">
        <v>1199</v>
      </c>
      <c r="B1122" s="224" t="s">
        <v>1200</v>
      </c>
      <c r="C1122" s="224">
        <v>33037337</v>
      </c>
      <c r="D1122" s="224" t="s">
        <v>1207</v>
      </c>
      <c r="E1122" s="265">
        <v>1</v>
      </c>
      <c r="F1122" s="266">
        <v>1</v>
      </c>
      <c r="G1122" s="267">
        <v>1</v>
      </c>
      <c r="H1122" s="268">
        <v>1</v>
      </c>
      <c r="I1122" s="267">
        <v>1</v>
      </c>
      <c r="J1122" s="266"/>
      <c r="K1122" s="277"/>
      <c r="L1122" s="266"/>
      <c r="M1122" s="277"/>
      <c r="N1122" s="266"/>
      <c r="O1122" s="277"/>
    </row>
    <row r="1123" spans="1:15" x14ac:dyDescent="0.2">
      <c r="A1123" s="224" t="s">
        <v>1199</v>
      </c>
      <c r="B1123" s="224" t="s">
        <v>1200</v>
      </c>
      <c r="C1123" s="224">
        <v>33098018</v>
      </c>
      <c r="D1123" s="224" t="s">
        <v>1208</v>
      </c>
      <c r="E1123" s="265">
        <v>1</v>
      </c>
      <c r="F1123" s="266">
        <v>1</v>
      </c>
      <c r="G1123" s="267">
        <v>1</v>
      </c>
      <c r="H1123" s="268">
        <v>1</v>
      </c>
      <c r="I1123" s="267">
        <v>1</v>
      </c>
      <c r="J1123" s="268">
        <v>1</v>
      </c>
      <c r="K1123" s="269">
        <v>1</v>
      </c>
      <c r="L1123" s="268">
        <v>1</v>
      </c>
      <c r="M1123" s="267">
        <v>1</v>
      </c>
      <c r="N1123" s="268">
        <v>1</v>
      </c>
      <c r="O1123" s="267">
        <v>1</v>
      </c>
    </row>
    <row r="1124" spans="1:15" x14ac:dyDescent="0.2">
      <c r="A1124" s="224" t="s">
        <v>1199</v>
      </c>
      <c r="B1124" s="224" t="s">
        <v>1200</v>
      </c>
      <c r="C1124" s="224">
        <v>33098077</v>
      </c>
      <c r="D1124" s="224" t="s">
        <v>1209</v>
      </c>
      <c r="E1124" s="265">
        <v>1</v>
      </c>
      <c r="F1124" s="266">
        <v>1</v>
      </c>
      <c r="G1124" s="267">
        <v>1</v>
      </c>
      <c r="H1124" s="268">
        <v>1</v>
      </c>
      <c r="I1124" s="277"/>
      <c r="J1124" s="266"/>
      <c r="K1124" s="277"/>
      <c r="L1124" s="266"/>
      <c r="M1124" s="277"/>
      <c r="N1124" s="266"/>
      <c r="O1124" s="277"/>
    </row>
    <row r="1125" spans="1:15" x14ac:dyDescent="0.2">
      <c r="A1125" s="224" t="s">
        <v>1199</v>
      </c>
      <c r="B1125" s="224" t="s">
        <v>1200</v>
      </c>
      <c r="C1125" s="224">
        <v>33098085</v>
      </c>
      <c r="D1125" s="224" t="s">
        <v>1210</v>
      </c>
      <c r="E1125" s="265">
        <v>1</v>
      </c>
      <c r="F1125" s="266">
        <v>1</v>
      </c>
      <c r="G1125" s="267">
        <v>1</v>
      </c>
      <c r="H1125" s="268">
        <v>1</v>
      </c>
      <c r="I1125" s="267">
        <v>1</v>
      </c>
      <c r="J1125" s="268">
        <v>1</v>
      </c>
      <c r="K1125" s="269">
        <v>1</v>
      </c>
      <c r="L1125" s="268">
        <v>1</v>
      </c>
      <c r="M1125" s="267">
        <v>1</v>
      </c>
      <c r="N1125" s="268">
        <v>1</v>
      </c>
      <c r="O1125" s="267">
        <v>1</v>
      </c>
    </row>
    <row r="1126" spans="1:15" x14ac:dyDescent="0.2">
      <c r="A1126" s="224" t="s">
        <v>1199</v>
      </c>
      <c r="B1126" s="224" t="s">
        <v>1200</v>
      </c>
      <c r="C1126" s="224">
        <v>33125449</v>
      </c>
      <c r="D1126" s="224" t="s">
        <v>1211</v>
      </c>
      <c r="E1126" s="265">
        <v>1</v>
      </c>
      <c r="F1126" s="266">
        <v>1</v>
      </c>
      <c r="G1126" s="267">
        <v>1</v>
      </c>
      <c r="H1126" s="268">
        <v>1</v>
      </c>
      <c r="I1126" s="267">
        <v>1</v>
      </c>
      <c r="J1126" s="268">
        <v>1</v>
      </c>
      <c r="K1126" s="277"/>
      <c r="L1126" s="266"/>
      <c r="M1126" s="277"/>
      <c r="N1126" s="266"/>
      <c r="O1126" s="277"/>
    </row>
    <row r="1127" spans="1:15" x14ac:dyDescent="0.2">
      <c r="A1127" s="224" t="s">
        <v>1199</v>
      </c>
      <c r="B1127" s="224" t="s">
        <v>1200</v>
      </c>
      <c r="C1127" s="224">
        <v>33135860</v>
      </c>
      <c r="D1127" s="224" t="s">
        <v>1212</v>
      </c>
      <c r="E1127" s="265">
        <v>1</v>
      </c>
      <c r="F1127" s="266">
        <v>1</v>
      </c>
      <c r="G1127" s="267">
        <v>1</v>
      </c>
      <c r="H1127" s="268">
        <v>1</v>
      </c>
      <c r="I1127" s="267">
        <v>1</v>
      </c>
      <c r="J1127" s="268">
        <v>1</v>
      </c>
      <c r="K1127" s="269">
        <v>1</v>
      </c>
      <c r="L1127" s="268">
        <v>1</v>
      </c>
      <c r="M1127" s="267">
        <v>1</v>
      </c>
      <c r="N1127" s="268">
        <v>1</v>
      </c>
      <c r="O1127" s="267">
        <v>1</v>
      </c>
    </row>
    <row r="1128" spans="1:15" x14ac:dyDescent="0.2">
      <c r="A1128" s="224" t="s">
        <v>1199</v>
      </c>
      <c r="B1128" s="224" t="s">
        <v>1213</v>
      </c>
      <c r="C1128" s="224">
        <v>33045844</v>
      </c>
      <c r="D1128" s="224" t="s">
        <v>1214</v>
      </c>
      <c r="E1128" s="265">
        <v>1</v>
      </c>
      <c r="F1128" s="266">
        <v>1</v>
      </c>
      <c r="G1128" s="267">
        <v>1</v>
      </c>
      <c r="H1128" s="268">
        <v>1</v>
      </c>
      <c r="I1128" s="267">
        <v>1</v>
      </c>
      <c r="J1128" s="268">
        <v>1</v>
      </c>
      <c r="K1128" s="269">
        <v>1</v>
      </c>
      <c r="L1128" s="268">
        <v>1</v>
      </c>
      <c r="M1128" s="267">
        <v>1</v>
      </c>
      <c r="N1128" s="268">
        <v>1</v>
      </c>
      <c r="O1128" s="267">
        <v>1</v>
      </c>
    </row>
    <row r="1129" spans="1:15" x14ac:dyDescent="0.2">
      <c r="A1129" s="224" t="s">
        <v>1199</v>
      </c>
      <c r="B1129" s="224" t="s">
        <v>1213</v>
      </c>
      <c r="C1129" s="224">
        <v>33046174</v>
      </c>
      <c r="D1129" s="224" t="s">
        <v>1215</v>
      </c>
      <c r="E1129" s="265">
        <v>1</v>
      </c>
      <c r="F1129" s="266">
        <v>1</v>
      </c>
      <c r="G1129" s="267">
        <v>1</v>
      </c>
      <c r="H1129" s="268">
        <v>1</v>
      </c>
      <c r="I1129" s="267">
        <v>1</v>
      </c>
      <c r="J1129" s="268">
        <v>1</v>
      </c>
      <c r="K1129" s="269">
        <v>1</v>
      </c>
      <c r="L1129" s="268">
        <v>1</v>
      </c>
      <c r="M1129" s="267">
        <v>1</v>
      </c>
      <c r="N1129" s="268">
        <v>1</v>
      </c>
      <c r="O1129" s="267">
        <v>1</v>
      </c>
    </row>
    <row r="1130" spans="1:15" x14ac:dyDescent="0.2">
      <c r="A1130" s="224" t="s">
        <v>1199</v>
      </c>
      <c r="B1130" s="224" t="s">
        <v>1213</v>
      </c>
      <c r="C1130" s="224">
        <v>33166412</v>
      </c>
      <c r="D1130" s="224" t="s">
        <v>1216</v>
      </c>
      <c r="E1130" s="265">
        <v>1</v>
      </c>
      <c r="F1130" s="266">
        <v>1</v>
      </c>
      <c r="G1130" s="267">
        <v>1</v>
      </c>
      <c r="H1130" s="268">
        <v>1</v>
      </c>
      <c r="I1130" s="267">
        <v>1</v>
      </c>
      <c r="J1130" s="268">
        <v>1</v>
      </c>
      <c r="K1130" s="269">
        <v>1</v>
      </c>
      <c r="L1130" s="268">
        <v>1</v>
      </c>
      <c r="M1130" s="267">
        <v>1</v>
      </c>
      <c r="N1130" s="268">
        <v>1</v>
      </c>
      <c r="O1130" s="267">
        <v>1</v>
      </c>
    </row>
    <row r="1131" spans="1:15" ht="22.5" x14ac:dyDescent="0.2">
      <c r="A1131" s="224" t="s">
        <v>1199</v>
      </c>
      <c r="B1131" s="224" t="s">
        <v>1217</v>
      </c>
      <c r="C1131" s="224">
        <v>33037515</v>
      </c>
      <c r="D1131" s="243" t="s">
        <v>1218</v>
      </c>
      <c r="E1131" s="265">
        <v>1</v>
      </c>
      <c r="F1131" s="266">
        <v>1</v>
      </c>
      <c r="G1131" s="267">
        <v>1</v>
      </c>
      <c r="H1131" s="268">
        <v>1</v>
      </c>
      <c r="I1131" s="267">
        <v>1</v>
      </c>
      <c r="J1131" s="268">
        <v>1</v>
      </c>
      <c r="K1131" s="269">
        <v>1</v>
      </c>
      <c r="L1131" s="268">
        <v>1</v>
      </c>
      <c r="M1131" s="267">
        <v>1</v>
      </c>
      <c r="N1131" s="268">
        <v>1</v>
      </c>
      <c r="O1131" s="267">
        <v>1</v>
      </c>
    </row>
    <row r="1132" spans="1:15" x14ac:dyDescent="0.2">
      <c r="A1132" s="224" t="s">
        <v>1199</v>
      </c>
      <c r="B1132" s="224" t="s">
        <v>1217</v>
      </c>
      <c r="C1132" s="224">
        <v>33037523</v>
      </c>
      <c r="D1132" s="243" t="s">
        <v>1219</v>
      </c>
      <c r="E1132" s="265">
        <v>1</v>
      </c>
      <c r="F1132" s="266">
        <v>1</v>
      </c>
      <c r="G1132" s="267">
        <v>1</v>
      </c>
      <c r="H1132" s="268">
        <v>1</v>
      </c>
      <c r="I1132" s="267">
        <v>1</v>
      </c>
      <c r="J1132" s="268">
        <v>1</v>
      </c>
      <c r="K1132" s="269">
        <v>1</v>
      </c>
      <c r="L1132" s="268">
        <v>1</v>
      </c>
      <c r="M1132" s="267">
        <v>1</v>
      </c>
      <c r="N1132" s="268">
        <v>1</v>
      </c>
      <c r="O1132" s="267">
        <v>1</v>
      </c>
    </row>
    <row r="1133" spans="1:15" x14ac:dyDescent="0.2">
      <c r="A1133" s="224" t="s">
        <v>1199</v>
      </c>
      <c r="B1133" s="224" t="s">
        <v>1217</v>
      </c>
      <c r="C1133" s="224">
        <v>33037965</v>
      </c>
      <c r="D1133" s="224" t="s">
        <v>1220</v>
      </c>
      <c r="E1133" s="265">
        <v>1</v>
      </c>
      <c r="F1133" s="266">
        <v>1</v>
      </c>
      <c r="G1133" s="267">
        <v>1</v>
      </c>
      <c r="H1133" s="268">
        <v>1</v>
      </c>
      <c r="I1133" s="267">
        <v>1</v>
      </c>
      <c r="J1133" s="268">
        <v>1</v>
      </c>
      <c r="K1133" s="269">
        <v>1</v>
      </c>
      <c r="L1133" s="268">
        <v>1</v>
      </c>
      <c r="M1133" s="267">
        <v>1</v>
      </c>
      <c r="N1133" s="268">
        <v>1</v>
      </c>
      <c r="O1133" s="267">
        <v>1</v>
      </c>
    </row>
    <row r="1134" spans="1:15" x14ac:dyDescent="0.2">
      <c r="A1134" s="224" t="s">
        <v>1199</v>
      </c>
      <c r="B1134" s="224" t="s">
        <v>1221</v>
      </c>
      <c r="C1134" s="224">
        <v>33029342</v>
      </c>
      <c r="D1134" s="224" t="s">
        <v>1222</v>
      </c>
      <c r="E1134" s="265">
        <v>1</v>
      </c>
      <c r="F1134" s="266">
        <v>1</v>
      </c>
      <c r="G1134" s="267">
        <v>1</v>
      </c>
      <c r="H1134" s="268">
        <v>1</v>
      </c>
      <c r="I1134" s="267">
        <v>1</v>
      </c>
      <c r="J1134" s="268">
        <v>1</v>
      </c>
      <c r="K1134" s="269">
        <v>1</v>
      </c>
      <c r="L1134" s="268">
        <v>1</v>
      </c>
      <c r="M1134" s="267">
        <v>1</v>
      </c>
      <c r="N1134" s="268">
        <v>1</v>
      </c>
      <c r="O1134" s="267">
        <v>1</v>
      </c>
    </row>
    <row r="1135" spans="1:15" x14ac:dyDescent="0.2">
      <c r="A1135" s="224" t="s">
        <v>1199</v>
      </c>
      <c r="B1135" s="224" t="s">
        <v>1221</v>
      </c>
      <c r="C1135" s="224">
        <v>33029369</v>
      </c>
      <c r="D1135" s="224" t="s">
        <v>1223</v>
      </c>
      <c r="E1135" s="265">
        <v>1</v>
      </c>
      <c r="F1135" s="266">
        <v>1</v>
      </c>
      <c r="G1135" s="267">
        <v>1</v>
      </c>
      <c r="H1135" s="268">
        <v>1</v>
      </c>
      <c r="I1135" s="267">
        <v>1</v>
      </c>
      <c r="J1135" s="268">
        <v>1</v>
      </c>
      <c r="K1135" s="269">
        <v>1</v>
      </c>
      <c r="L1135" s="268">
        <v>1</v>
      </c>
      <c r="M1135" s="267">
        <v>1</v>
      </c>
      <c r="N1135" s="268">
        <v>1</v>
      </c>
      <c r="O1135" s="267">
        <v>1</v>
      </c>
    </row>
    <row r="1136" spans="1:15" x14ac:dyDescent="0.2">
      <c r="A1136" s="224" t="s">
        <v>1199</v>
      </c>
      <c r="B1136" s="224" t="s">
        <v>1221</v>
      </c>
      <c r="C1136" s="224">
        <v>33029377</v>
      </c>
      <c r="D1136" s="224" t="s">
        <v>1224</v>
      </c>
      <c r="E1136" s="265">
        <v>1</v>
      </c>
      <c r="F1136" s="266">
        <v>1</v>
      </c>
      <c r="G1136" s="267">
        <v>1</v>
      </c>
      <c r="H1136" s="268">
        <v>1</v>
      </c>
      <c r="I1136" s="267">
        <v>1</v>
      </c>
      <c r="J1136" s="268">
        <v>1</v>
      </c>
      <c r="K1136" s="269">
        <v>1</v>
      </c>
      <c r="L1136" s="268">
        <v>1</v>
      </c>
      <c r="M1136" s="267">
        <v>1</v>
      </c>
      <c r="N1136" s="268">
        <v>1</v>
      </c>
      <c r="O1136" s="267">
        <v>1</v>
      </c>
    </row>
    <row r="1137" spans="1:15" x14ac:dyDescent="0.2">
      <c r="A1137" s="224" t="s">
        <v>1199</v>
      </c>
      <c r="B1137" s="224" t="s">
        <v>1221</v>
      </c>
      <c r="C1137" s="224">
        <v>33029385</v>
      </c>
      <c r="D1137" s="224" t="s">
        <v>1225</v>
      </c>
      <c r="E1137" s="265">
        <v>1</v>
      </c>
      <c r="F1137" s="266">
        <v>1</v>
      </c>
      <c r="G1137" s="267">
        <v>1</v>
      </c>
      <c r="H1137" s="268">
        <v>1</v>
      </c>
      <c r="I1137" s="267">
        <v>1</v>
      </c>
      <c r="J1137" s="268">
        <v>1</v>
      </c>
      <c r="K1137" s="269">
        <v>1</v>
      </c>
      <c r="L1137" s="268">
        <v>1</v>
      </c>
      <c r="M1137" s="267">
        <v>1</v>
      </c>
      <c r="N1137" s="268">
        <v>1</v>
      </c>
      <c r="O1137" s="267">
        <v>1</v>
      </c>
    </row>
    <row r="1138" spans="1:15" x14ac:dyDescent="0.2">
      <c r="A1138" s="224" t="s">
        <v>1199</v>
      </c>
      <c r="B1138" s="224" t="s">
        <v>1221</v>
      </c>
      <c r="C1138" s="224">
        <v>33029407</v>
      </c>
      <c r="D1138" s="224" t="s">
        <v>1226</v>
      </c>
      <c r="E1138" s="265">
        <v>1</v>
      </c>
      <c r="F1138" s="266">
        <v>1</v>
      </c>
      <c r="G1138" s="267">
        <v>1</v>
      </c>
      <c r="H1138" s="268">
        <v>1</v>
      </c>
      <c r="I1138" s="267">
        <v>1</v>
      </c>
      <c r="J1138" s="268">
        <v>1</v>
      </c>
      <c r="K1138" s="269">
        <v>1</v>
      </c>
      <c r="L1138" s="268">
        <v>1</v>
      </c>
      <c r="M1138" s="267">
        <v>1</v>
      </c>
      <c r="N1138" s="268">
        <v>1</v>
      </c>
      <c r="O1138" s="267">
        <v>1</v>
      </c>
    </row>
    <row r="1139" spans="1:15" x14ac:dyDescent="0.2">
      <c r="A1139" s="224" t="s">
        <v>1199</v>
      </c>
      <c r="B1139" s="224" t="s">
        <v>1221</v>
      </c>
      <c r="C1139" s="224">
        <v>33029660</v>
      </c>
      <c r="D1139" s="224" t="s">
        <v>1227</v>
      </c>
      <c r="E1139" s="265">
        <v>1</v>
      </c>
      <c r="F1139" s="266">
        <v>1</v>
      </c>
      <c r="G1139" s="267">
        <v>1</v>
      </c>
      <c r="H1139" s="268">
        <v>1</v>
      </c>
      <c r="I1139" s="267">
        <v>1</v>
      </c>
      <c r="J1139" s="268">
        <v>1</v>
      </c>
      <c r="K1139" s="269">
        <v>1</v>
      </c>
      <c r="L1139" s="268">
        <v>1</v>
      </c>
      <c r="M1139" s="267">
        <v>1</v>
      </c>
      <c r="N1139" s="268">
        <v>1</v>
      </c>
      <c r="O1139" s="267">
        <v>1</v>
      </c>
    </row>
    <row r="1140" spans="1:15" x14ac:dyDescent="0.2">
      <c r="A1140" s="224" t="s">
        <v>1199</v>
      </c>
      <c r="B1140" s="224" t="s">
        <v>1221</v>
      </c>
      <c r="C1140" s="224">
        <v>33029679</v>
      </c>
      <c r="D1140" s="224" t="s">
        <v>1228</v>
      </c>
      <c r="E1140" s="265">
        <v>1</v>
      </c>
      <c r="F1140" s="266">
        <v>1</v>
      </c>
      <c r="G1140" s="267">
        <v>1</v>
      </c>
      <c r="H1140" s="268">
        <v>1</v>
      </c>
      <c r="I1140" s="267">
        <v>1</v>
      </c>
      <c r="J1140" s="268">
        <v>1</v>
      </c>
      <c r="K1140" s="269">
        <v>1</v>
      </c>
      <c r="L1140" s="268">
        <v>1</v>
      </c>
      <c r="M1140" s="267">
        <v>1</v>
      </c>
      <c r="N1140" s="266"/>
      <c r="O1140" s="277"/>
    </row>
    <row r="1141" spans="1:15" x14ac:dyDescent="0.2">
      <c r="A1141" s="224" t="s">
        <v>1199</v>
      </c>
      <c r="B1141" s="224" t="s">
        <v>1221</v>
      </c>
      <c r="C1141" s="224">
        <v>33029717</v>
      </c>
      <c r="D1141" s="224" t="s">
        <v>1229</v>
      </c>
      <c r="E1141" s="265">
        <v>1</v>
      </c>
      <c r="F1141" s="266">
        <v>1</v>
      </c>
      <c r="G1141" s="267">
        <v>1</v>
      </c>
      <c r="H1141" s="268">
        <v>1</v>
      </c>
      <c r="I1141" s="267">
        <v>1</v>
      </c>
      <c r="J1141" s="268">
        <v>1</v>
      </c>
      <c r="K1141" s="269">
        <v>1</v>
      </c>
      <c r="L1141" s="268">
        <v>1</v>
      </c>
      <c r="M1141" s="267">
        <v>1</v>
      </c>
      <c r="N1141" s="268">
        <v>1</v>
      </c>
      <c r="O1141" s="267">
        <v>1</v>
      </c>
    </row>
    <row r="1142" spans="1:15" x14ac:dyDescent="0.2">
      <c r="A1142" s="224" t="s">
        <v>1199</v>
      </c>
      <c r="B1142" s="224" t="s">
        <v>1221</v>
      </c>
      <c r="C1142" s="224">
        <v>33030170</v>
      </c>
      <c r="D1142" s="224" t="s">
        <v>1230</v>
      </c>
      <c r="E1142" s="265">
        <v>1</v>
      </c>
      <c r="F1142" s="266">
        <v>1</v>
      </c>
      <c r="G1142" s="267">
        <v>1</v>
      </c>
      <c r="H1142" s="268">
        <v>1</v>
      </c>
      <c r="I1142" s="267">
        <v>1</v>
      </c>
      <c r="J1142" s="268">
        <v>1</v>
      </c>
      <c r="K1142" s="269">
        <v>1</v>
      </c>
      <c r="L1142" s="266"/>
      <c r="M1142" s="277"/>
      <c r="N1142" s="266"/>
      <c r="O1142" s="277"/>
    </row>
    <row r="1143" spans="1:15" x14ac:dyDescent="0.2">
      <c r="A1143" s="224" t="s">
        <v>1199</v>
      </c>
      <c r="B1143" s="224" t="s">
        <v>1221</v>
      </c>
      <c r="C1143" s="224">
        <v>33030189</v>
      </c>
      <c r="D1143" s="224" t="s">
        <v>1231</v>
      </c>
      <c r="E1143" s="265">
        <v>1</v>
      </c>
      <c r="F1143" s="266">
        <v>1</v>
      </c>
      <c r="G1143" s="267">
        <v>1</v>
      </c>
      <c r="H1143" s="268">
        <v>1</v>
      </c>
      <c r="I1143" s="267">
        <v>1</v>
      </c>
      <c r="J1143" s="268">
        <v>1</v>
      </c>
      <c r="K1143" s="269">
        <v>1</v>
      </c>
      <c r="L1143" s="268">
        <v>1</v>
      </c>
      <c r="M1143" s="267">
        <v>1</v>
      </c>
      <c r="N1143" s="268">
        <v>1</v>
      </c>
      <c r="O1143" s="267">
        <v>1</v>
      </c>
    </row>
    <row r="1144" spans="1:15" x14ac:dyDescent="0.2">
      <c r="A1144" s="224" t="s">
        <v>1199</v>
      </c>
      <c r="B1144" s="224" t="s">
        <v>1221</v>
      </c>
      <c r="C1144" s="224">
        <v>33030286</v>
      </c>
      <c r="D1144" s="224" t="s">
        <v>1232</v>
      </c>
      <c r="E1144" s="265">
        <v>1</v>
      </c>
      <c r="F1144" s="266">
        <v>1</v>
      </c>
      <c r="G1144" s="267">
        <v>1</v>
      </c>
      <c r="H1144" s="268">
        <v>1</v>
      </c>
      <c r="I1144" s="267">
        <v>1</v>
      </c>
      <c r="J1144" s="268">
        <v>1</v>
      </c>
      <c r="K1144" s="269">
        <v>1</v>
      </c>
      <c r="L1144" s="268">
        <v>1</v>
      </c>
      <c r="M1144" s="267">
        <v>1</v>
      </c>
      <c r="N1144" s="268">
        <v>1</v>
      </c>
      <c r="O1144" s="267">
        <v>1</v>
      </c>
    </row>
    <row r="1145" spans="1:15" x14ac:dyDescent="0.2">
      <c r="A1145" s="224" t="s">
        <v>1199</v>
      </c>
      <c r="B1145" s="224" t="s">
        <v>1221</v>
      </c>
      <c r="C1145" s="224">
        <v>33030359</v>
      </c>
      <c r="D1145" s="224" t="s">
        <v>1233</v>
      </c>
      <c r="E1145" s="265">
        <v>1</v>
      </c>
      <c r="F1145" s="266">
        <v>1</v>
      </c>
      <c r="G1145" s="267">
        <v>1</v>
      </c>
      <c r="H1145" s="268">
        <v>1</v>
      </c>
      <c r="I1145" s="267">
        <v>1</v>
      </c>
      <c r="J1145" s="268">
        <v>1</v>
      </c>
      <c r="K1145" s="269">
        <v>1</v>
      </c>
      <c r="L1145" s="268">
        <v>1</v>
      </c>
      <c r="M1145" s="267">
        <v>1</v>
      </c>
      <c r="N1145" s="268">
        <v>1</v>
      </c>
      <c r="O1145" s="267">
        <v>1</v>
      </c>
    </row>
    <row r="1146" spans="1:15" x14ac:dyDescent="0.2">
      <c r="A1146" s="224" t="s">
        <v>1199</v>
      </c>
      <c r="B1146" s="224" t="s">
        <v>1221</v>
      </c>
      <c r="C1146" s="224">
        <v>33096830</v>
      </c>
      <c r="D1146" s="224" t="s">
        <v>1234</v>
      </c>
      <c r="E1146" s="265">
        <v>1</v>
      </c>
      <c r="F1146" s="266">
        <v>1</v>
      </c>
      <c r="G1146" s="267">
        <v>1</v>
      </c>
      <c r="H1146" s="268">
        <v>1</v>
      </c>
      <c r="I1146" s="267">
        <v>1</v>
      </c>
      <c r="J1146" s="268">
        <v>1</v>
      </c>
      <c r="K1146" s="269">
        <v>1</v>
      </c>
      <c r="L1146" s="268">
        <v>1</v>
      </c>
      <c r="M1146" s="267">
        <v>1</v>
      </c>
      <c r="N1146" s="268">
        <v>1</v>
      </c>
      <c r="O1146" s="267">
        <v>1</v>
      </c>
    </row>
    <row r="1147" spans="1:15" x14ac:dyDescent="0.2">
      <c r="A1147" s="224" t="s">
        <v>1199</v>
      </c>
      <c r="B1147" s="224" t="s">
        <v>1221</v>
      </c>
      <c r="C1147" s="224">
        <v>33096856</v>
      </c>
      <c r="D1147" s="243" t="s">
        <v>1235</v>
      </c>
      <c r="E1147" s="265">
        <v>1</v>
      </c>
      <c r="F1147" s="266">
        <v>1</v>
      </c>
      <c r="G1147" s="267">
        <v>1</v>
      </c>
      <c r="H1147" s="268">
        <v>1</v>
      </c>
      <c r="I1147" s="267">
        <v>1</v>
      </c>
      <c r="J1147" s="268">
        <v>1</v>
      </c>
      <c r="K1147" s="269">
        <v>1</v>
      </c>
      <c r="L1147" s="268">
        <v>1</v>
      </c>
      <c r="M1147" s="267">
        <v>1</v>
      </c>
      <c r="N1147" s="268">
        <v>1</v>
      </c>
      <c r="O1147" s="267">
        <v>1</v>
      </c>
    </row>
    <row r="1148" spans="1:15" x14ac:dyDescent="0.2">
      <c r="A1148" s="224" t="s">
        <v>1199</v>
      </c>
      <c r="B1148" s="224" t="s">
        <v>1221</v>
      </c>
      <c r="C1148" s="224">
        <v>33096864</v>
      </c>
      <c r="D1148" s="243" t="s">
        <v>1236</v>
      </c>
      <c r="E1148" s="265">
        <v>1</v>
      </c>
      <c r="F1148" s="266">
        <v>1</v>
      </c>
      <c r="G1148" s="267">
        <v>1</v>
      </c>
      <c r="H1148" s="268">
        <v>1</v>
      </c>
      <c r="I1148" s="267">
        <v>1</v>
      </c>
      <c r="J1148" s="268">
        <v>1</v>
      </c>
      <c r="K1148" s="269">
        <v>1</v>
      </c>
      <c r="L1148" s="268">
        <v>1</v>
      </c>
      <c r="M1148" s="267">
        <v>1</v>
      </c>
      <c r="N1148" s="268">
        <v>1</v>
      </c>
      <c r="O1148" s="267">
        <v>1</v>
      </c>
    </row>
    <row r="1149" spans="1:15" x14ac:dyDescent="0.2">
      <c r="A1149" s="224" t="s">
        <v>1199</v>
      </c>
      <c r="B1149" s="224" t="s">
        <v>1221</v>
      </c>
      <c r="C1149" s="224">
        <v>33096880</v>
      </c>
      <c r="D1149" s="227" t="s">
        <v>1237</v>
      </c>
      <c r="E1149" s="265">
        <v>1</v>
      </c>
      <c r="F1149" s="266">
        <v>1</v>
      </c>
      <c r="G1149" s="267">
        <v>1</v>
      </c>
      <c r="H1149" s="268">
        <v>1</v>
      </c>
      <c r="I1149" s="267">
        <v>1</v>
      </c>
      <c r="J1149" s="268">
        <v>1</v>
      </c>
      <c r="K1149" s="269">
        <v>1</v>
      </c>
      <c r="L1149" s="268">
        <v>1</v>
      </c>
      <c r="M1149" s="267">
        <v>1</v>
      </c>
      <c r="N1149" s="268">
        <v>1</v>
      </c>
      <c r="O1149" s="277"/>
    </row>
    <row r="1150" spans="1:15" x14ac:dyDescent="0.2">
      <c r="A1150" s="224" t="s">
        <v>1199</v>
      </c>
      <c r="B1150" s="224" t="s">
        <v>1238</v>
      </c>
      <c r="C1150" s="224">
        <v>33030456</v>
      </c>
      <c r="D1150" s="224" t="s">
        <v>1239</v>
      </c>
      <c r="E1150" s="265">
        <v>1</v>
      </c>
      <c r="F1150" s="266">
        <v>1</v>
      </c>
      <c r="G1150" s="267">
        <v>1</v>
      </c>
      <c r="H1150" s="268">
        <v>1</v>
      </c>
      <c r="I1150" s="267">
        <v>1</v>
      </c>
      <c r="J1150" s="268">
        <v>1</v>
      </c>
      <c r="K1150" s="269">
        <v>1</v>
      </c>
      <c r="L1150" s="268">
        <v>1</v>
      </c>
      <c r="M1150" s="267">
        <v>1</v>
      </c>
      <c r="N1150" s="268">
        <v>1</v>
      </c>
      <c r="O1150" s="267">
        <v>1</v>
      </c>
    </row>
    <row r="1151" spans="1:15" x14ac:dyDescent="0.2">
      <c r="A1151" s="224" t="s">
        <v>1199</v>
      </c>
      <c r="B1151" s="224" t="s">
        <v>1240</v>
      </c>
      <c r="C1151" s="224">
        <v>33030987</v>
      </c>
      <c r="D1151" s="224" t="s">
        <v>1241</v>
      </c>
      <c r="E1151" s="265">
        <v>1</v>
      </c>
      <c r="F1151" s="266">
        <v>1</v>
      </c>
      <c r="G1151" s="267">
        <v>1</v>
      </c>
      <c r="H1151" s="268">
        <v>1</v>
      </c>
      <c r="I1151" s="267">
        <v>1</v>
      </c>
      <c r="J1151" s="268">
        <v>1</v>
      </c>
      <c r="K1151" s="269">
        <v>1</v>
      </c>
      <c r="L1151" s="268">
        <v>1</v>
      </c>
      <c r="M1151" s="267">
        <v>1</v>
      </c>
      <c r="N1151" s="268">
        <v>1</v>
      </c>
      <c r="O1151" s="267">
        <v>1</v>
      </c>
    </row>
    <row r="1152" spans="1:15" x14ac:dyDescent="0.2">
      <c r="A1152" s="224" t="s">
        <v>1199</v>
      </c>
      <c r="B1152" s="224" t="s">
        <v>1240</v>
      </c>
      <c r="C1152" s="224">
        <v>33097941</v>
      </c>
      <c r="D1152" s="224" t="s">
        <v>1242</v>
      </c>
      <c r="E1152" s="265">
        <v>1</v>
      </c>
      <c r="F1152" s="266">
        <v>1</v>
      </c>
      <c r="G1152" s="267">
        <v>1</v>
      </c>
      <c r="H1152" s="268">
        <v>1</v>
      </c>
      <c r="I1152" s="267">
        <v>1</v>
      </c>
      <c r="J1152" s="268">
        <v>1</v>
      </c>
      <c r="K1152" s="269">
        <v>1</v>
      </c>
      <c r="L1152" s="268">
        <v>1</v>
      </c>
      <c r="M1152" s="267">
        <v>1</v>
      </c>
      <c r="N1152" s="268">
        <v>1</v>
      </c>
      <c r="O1152" s="267">
        <v>1</v>
      </c>
    </row>
    <row r="1153" spans="1:15" x14ac:dyDescent="0.2">
      <c r="A1153" s="224" t="s">
        <v>1199</v>
      </c>
      <c r="B1153" s="224" t="s">
        <v>1243</v>
      </c>
      <c r="C1153" s="224">
        <v>33030626</v>
      </c>
      <c r="D1153" s="224" t="s">
        <v>1244</v>
      </c>
      <c r="E1153" s="265">
        <v>1</v>
      </c>
      <c r="F1153" s="266">
        <v>1</v>
      </c>
      <c r="G1153" s="267">
        <v>1</v>
      </c>
      <c r="H1153" s="268">
        <v>1</v>
      </c>
      <c r="I1153" s="267">
        <v>1</v>
      </c>
      <c r="J1153" s="268">
        <v>1</v>
      </c>
      <c r="K1153" s="269">
        <v>1</v>
      </c>
      <c r="L1153" s="268">
        <v>1</v>
      </c>
      <c r="M1153" s="267">
        <v>1</v>
      </c>
      <c r="N1153" s="268">
        <v>1</v>
      </c>
      <c r="O1153" s="267">
        <v>1</v>
      </c>
    </row>
    <row r="1154" spans="1:15" x14ac:dyDescent="0.2">
      <c r="A1154" s="224" t="s">
        <v>1199</v>
      </c>
      <c r="B1154" s="224" t="s">
        <v>1243</v>
      </c>
      <c r="C1154" s="224">
        <v>33030901</v>
      </c>
      <c r="D1154" s="224" t="s">
        <v>1245</v>
      </c>
      <c r="E1154" s="265">
        <v>1</v>
      </c>
      <c r="F1154" s="266">
        <v>1</v>
      </c>
      <c r="G1154" s="267">
        <v>1</v>
      </c>
      <c r="H1154" s="268">
        <v>1</v>
      </c>
      <c r="I1154" s="267">
        <v>1</v>
      </c>
      <c r="J1154" s="268">
        <v>1</v>
      </c>
      <c r="K1154" s="269">
        <v>1</v>
      </c>
      <c r="L1154" s="268">
        <v>1</v>
      </c>
      <c r="M1154" s="267">
        <v>1</v>
      </c>
      <c r="N1154" s="268">
        <v>1</v>
      </c>
      <c r="O1154" s="267">
        <v>1</v>
      </c>
    </row>
    <row r="1155" spans="1:15" x14ac:dyDescent="0.2">
      <c r="A1155" s="224" t="s">
        <v>1199</v>
      </c>
      <c r="B1155" s="224" t="s">
        <v>1243</v>
      </c>
      <c r="C1155" s="224">
        <v>33031142</v>
      </c>
      <c r="D1155" s="224" t="s">
        <v>1246</v>
      </c>
      <c r="E1155" s="265">
        <v>1</v>
      </c>
      <c r="F1155" s="266">
        <v>1</v>
      </c>
      <c r="G1155" s="267">
        <v>1</v>
      </c>
      <c r="H1155" s="268">
        <v>1</v>
      </c>
      <c r="I1155" s="267">
        <v>1</v>
      </c>
      <c r="J1155" s="268">
        <v>1</v>
      </c>
      <c r="K1155" s="269">
        <v>1</v>
      </c>
      <c r="L1155" s="268">
        <v>1</v>
      </c>
      <c r="M1155" s="267">
        <v>1</v>
      </c>
      <c r="N1155" s="268">
        <v>1</v>
      </c>
      <c r="O1155" s="267">
        <v>1</v>
      </c>
    </row>
    <row r="1156" spans="1:15" x14ac:dyDescent="0.2">
      <c r="A1156" s="224" t="s">
        <v>1199</v>
      </c>
      <c r="B1156" s="224" t="s">
        <v>1247</v>
      </c>
      <c r="C1156" s="224">
        <v>33032130</v>
      </c>
      <c r="D1156" s="224" t="s">
        <v>1248</v>
      </c>
      <c r="E1156" s="294"/>
      <c r="F1156" s="273"/>
      <c r="G1156" s="274"/>
      <c r="H1156" s="273"/>
      <c r="I1156" s="274"/>
      <c r="J1156" s="273"/>
      <c r="K1156" s="274"/>
      <c r="L1156" s="266"/>
      <c r="M1156" s="277"/>
      <c r="N1156" s="266"/>
      <c r="O1156" s="277"/>
    </row>
    <row r="1157" spans="1:15" x14ac:dyDescent="0.2">
      <c r="A1157" s="224" t="s">
        <v>1199</v>
      </c>
      <c r="B1157" s="224" t="s">
        <v>1249</v>
      </c>
      <c r="C1157" s="224">
        <v>33031185</v>
      </c>
      <c r="D1157" s="224" t="s">
        <v>1250</v>
      </c>
      <c r="E1157" s="265">
        <v>1</v>
      </c>
      <c r="F1157" s="266">
        <v>1</v>
      </c>
      <c r="G1157" s="267">
        <v>1</v>
      </c>
      <c r="H1157" s="268">
        <v>1</v>
      </c>
      <c r="I1157" s="267">
        <v>1</v>
      </c>
      <c r="J1157" s="268">
        <v>1</v>
      </c>
      <c r="K1157" s="269">
        <v>1</v>
      </c>
      <c r="L1157" s="268">
        <v>1</v>
      </c>
      <c r="M1157" s="267">
        <v>1</v>
      </c>
      <c r="N1157" s="268">
        <v>1</v>
      </c>
      <c r="O1157" s="267">
        <v>1</v>
      </c>
    </row>
    <row r="1158" spans="1:15" x14ac:dyDescent="0.2">
      <c r="A1158" s="224" t="s">
        <v>1199</v>
      </c>
      <c r="B1158" s="224" t="s">
        <v>1251</v>
      </c>
      <c r="C1158" s="224">
        <v>33031380</v>
      </c>
      <c r="D1158" s="224" t="s">
        <v>1252</v>
      </c>
      <c r="E1158" s="265">
        <v>1</v>
      </c>
      <c r="F1158" s="266">
        <v>1</v>
      </c>
      <c r="G1158" s="267">
        <v>1</v>
      </c>
      <c r="H1158" s="268">
        <v>1</v>
      </c>
      <c r="I1158" s="267">
        <v>1</v>
      </c>
      <c r="J1158" s="268">
        <v>1</v>
      </c>
      <c r="K1158" s="269">
        <v>1</v>
      </c>
      <c r="L1158" s="268">
        <v>1</v>
      </c>
      <c r="M1158" s="267">
        <v>1</v>
      </c>
      <c r="N1158" s="268">
        <v>1</v>
      </c>
      <c r="O1158" s="267">
        <v>1</v>
      </c>
    </row>
    <row r="1159" spans="1:15" x14ac:dyDescent="0.2">
      <c r="A1159" s="224" t="s">
        <v>1199</v>
      </c>
      <c r="B1159" s="224" t="s">
        <v>1251</v>
      </c>
      <c r="C1159" s="224">
        <v>33031401</v>
      </c>
      <c r="D1159" s="224" t="s">
        <v>1253</v>
      </c>
      <c r="E1159" s="265">
        <v>1</v>
      </c>
      <c r="F1159" s="266">
        <v>1</v>
      </c>
      <c r="G1159" s="267">
        <v>1</v>
      </c>
      <c r="H1159" s="268">
        <v>1</v>
      </c>
      <c r="I1159" s="267">
        <v>1</v>
      </c>
      <c r="J1159" s="268">
        <v>1</v>
      </c>
      <c r="K1159" s="269">
        <v>1</v>
      </c>
      <c r="L1159" s="268">
        <v>1</v>
      </c>
      <c r="M1159" s="267">
        <v>1</v>
      </c>
      <c r="N1159" s="268">
        <v>1</v>
      </c>
      <c r="O1159" s="267">
        <v>1</v>
      </c>
    </row>
    <row r="1160" spans="1:15" x14ac:dyDescent="0.2">
      <c r="A1160" s="224" t="s">
        <v>1199</v>
      </c>
      <c r="B1160" s="224" t="s">
        <v>1251</v>
      </c>
      <c r="C1160" s="224">
        <v>33031428</v>
      </c>
      <c r="D1160" s="224" t="s">
        <v>1254</v>
      </c>
      <c r="E1160" s="265">
        <v>1</v>
      </c>
      <c r="F1160" s="266">
        <v>1</v>
      </c>
      <c r="G1160" s="267">
        <v>1</v>
      </c>
      <c r="H1160" s="268">
        <v>1</v>
      </c>
      <c r="I1160" s="267">
        <v>1</v>
      </c>
      <c r="J1160" s="268">
        <v>1</v>
      </c>
      <c r="K1160" s="269">
        <v>1</v>
      </c>
      <c r="L1160" s="268">
        <v>1</v>
      </c>
      <c r="M1160" s="267">
        <v>1</v>
      </c>
      <c r="N1160" s="268">
        <v>1</v>
      </c>
      <c r="O1160" s="267">
        <v>1</v>
      </c>
    </row>
    <row r="1161" spans="1:15" x14ac:dyDescent="0.2">
      <c r="A1161" s="224" t="s">
        <v>1199</v>
      </c>
      <c r="B1161" s="224" t="s">
        <v>1251</v>
      </c>
      <c r="C1161" s="224">
        <v>33031479</v>
      </c>
      <c r="D1161" s="224" t="s">
        <v>1255</v>
      </c>
      <c r="E1161" s="265">
        <v>1</v>
      </c>
      <c r="F1161" s="266">
        <v>1</v>
      </c>
      <c r="G1161" s="267">
        <v>1</v>
      </c>
      <c r="H1161" s="268">
        <v>1</v>
      </c>
      <c r="I1161" s="267">
        <v>1</v>
      </c>
      <c r="J1161" s="268">
        <v>1</v>
      </c>
      <c r="K1161" s="269">
        <v>1</v>
      </c>
      <c r="L1161" s="268">
        <v>1</v>
      </c>
      <c r="M1161" s="267">
        <v>1</v>
      </c>
      <c r="N1161" s="268">
        <v>1</v>
      </c>
      <c r="O1161" s="267">
        <v>1</v>
      </c>
    </row>
    <row r="1162" spans="1:15" x14ac:dyDescent="0.2">
      <c r="A1162" s="224" t="s">
        <v>1199</v>
      </c>
      <c r="B1162" s="224" t="s">
        <v>1251</v>
      </c>
      <c r="C1162" s="224">
        <v>33031509</v>
      </c>
      <c r="D1162" s="224" t="s">
        <v>1256</v>
      </c>
      <c r="E1162" s="265">
        <v>1</v>
      </c>
      <c r="F1162" s="266">
        <v>1</v>
      </c>
      <c r="G1162" s="267">
        <v>1</v>
      </c>
      <c r="H1162" s="268">
        <v>1</v>
      </c>
      <c r="I1162" s="267">
        <v>1</v>
      </c>
      <c r="J1162" s="268">
        <v>1</v>
      </c>
      <c r="K1162" s="269">
        <v>1</v>
      </c>
      <c r="L1162" s="268">
        <v>1</v>
      </c>
      <c r="M1162" s="267">
        <v>1</v>
      </c>
      <c r="N1162" s="268">
        <v>1</v>
      </c>
      <c r="O1162" s="267">
        <v>1</v>
      </c>
    </row>
    <row r="1163" spans="1:15" x14ac:dyDescent="0.2">
      <c r="A1163" s="224" t="s">
        <v>1199</v>
      </c>
      <c r="B1163" s="224" t="s">
        <v>1251</v>
      </c>
      <c r="C1163" s="224">
        <v>33031711</v>
      </c>
      <c r="D1163" s="224" t="s">
        <v>1257</v>
      </c>
      <c r="E1163" s="265">
        <v>1</v>
      </c>
      <c r="F1163" s="266">
        <v>1</v>
      </c>
      <c r="G1163" s="267">
        <v>1</v>
      </c>
      <c r="H1163" s="268">
        <v>1</v>
      </c>
      <c r="I1163" s="267">
        <v>1</v>
      </c>
      <c r="J1163" s="268">
        <v>1</v>
      </c>
      <c r="K1163" s="269">
        <v>1</v>
      </c>
      <c r="L1163" s="266"/>
      <c r="M1163" s="277"/>
      <c r="N1163" s="266"/>
      <c r="O1163" s="277"/>
    </row>
    <row r="1164" spans="1:15" x14ac:dyDescent="0.2">
      <c r="A1164" s="224" t="s">
        <v>1199</v>
      </c>
      <c r="B1164" s="224" t="s">
        <v>1251</v>
      </c>
      <c r="C1164" s="224">
        <v>33031720</v>
      </c>
      <c r="D1164" s="224" t="s">
        <v>718</v>
      </c>
      <c r="E1164" s="265">
        <v>1</v>
      </c>
      <c r="F1164" s="266">
        <v>1</v>
      </c>
      <c r="G1164" s="267">
        <v>1</v>
      </c>
      <c r="H1164" s="268">
        <v>1</v>
      </c>
      <c r="I1164" s="267">
        <v>1</v>
      </c>
      <c r="J1164" s="268">
        <v>1</v>
      </c>
      <c r="K1164" s="269">
        <v>1</v>
      </c>
      <c r="L1164" s="268">
        <v>1</v>
      </c>
      <c r="M1164" s="267">
        <v>1</v>
      </c>
      <c r="N1164" s="268">
        <v>1</v>
      </c>
      <c r="O1164" s="267">
        <v>1</v>
      </c>
    </row>
    <row r="1165" spans="1:15" x14ac:dyDescent="0.2">
      <c r="A1165" s="224" t="s">
        <v>1199</v>
      </c>
      <c r="B1165" s="224" t="s">
        <v>1251</v>
      </c>
      <c r="C1165" s="224">
        <v>33031738</v>
      </c>
      <c r="D1165" s="224" t="s">
        <v>1258</v>
      </c>
      <c r="E1165" s="265">
        <v>1</v>
      </c>
      <c r="F1165" s="266">
        <v>1</v>
      </c>
      <c r="G1165" s="267">
        <v>1</v>
      </c>
      <c r="H1165" s="268">
        <v>1</v>
      </c>
      <c r="I1165" s="267">
        <v>1</v>
      </c>
      <c r="J1165" s="268">
        <v>1</v>
      </c>
      <c r="K1165" s="269">
        <v>1</v>
      </c>
      <c r="L1165" s="266"/>
      <c r="M1165" s="277"/>
      <c r="N1165" s="266"/>
      <c r="O1165" s="277"/>
    </row>
    <row r="1166" spans="1:15" x14ac:dyDescent="0.2">
      <c r="A1166" s="224" t="s">
        <v>1199</v>
      </c>
      <c r="B1166" s="224" t="s">
        <v>1251</v>
      </c>
      <c r="C1166" s="224">
        <v>33031843</v>
      </c>
      <c r="D1166" s="224" t="s">
        <v>1259</v>
      </c>
      <c r="E1166" s="265">
        <v>1</v>
      </c>
      <c r="F1166" s="266">
        <v>1</v>
      </c>
      <c r="G1166" s="267">
        <v>1</v>
      </c>
      <c r="H1166" s="268">
        <v>1</v>
      </c>
      <c r="I1166" s="267">
        <v>1</v>
      </c>
      <c r="J1166" s="268">
        <v>1</v>
      </c>
      <c r="K1166" s="269">
        <v>1</v>
      </c>
      <c r="L1166" s="268">
        <v>1</v>
      </c>
      <c r="M1166" s="267">
        <v>1</v>
      </c>
      <c r="N1166" s="268">
        <v>1</v>
      </c>
      <c r="O1166" s="277"/>
    </row>
    <row r="1167" spans="1:15" x14ac:dyDescent="0.2">
      <c r="A1167" s="224" t="s">
        <v>1199</v>
      </c>
      <c r="B1167" s="224" t="s">
        <v>1251</v>
      </c>
      <c r="C1167" s="224">
        <v>33097798</v>
      </c>
      <c r="D1167" s="224" t="s">
        <v>1260</v>
      </c>
      <c r="E1167" s="265">
        <v>1</v>
      </c>
      <c r="F1167" s="266"/>
      <c r="G1167" s="305"/>
      <c r="H1167" s="266"/>
      <c r="I1167" s="305"/>
      <c r="J1167" s="266"/>
      <c r="K1167" s="305"/>
      <c r="L1167" s="266"/>
      <c r="M1167" s="305"/>
      <c r="N1167" s="266"/>
      <c r="O1167" s="305"/>
    </row>
    <row r="1168" spans="1:15" x14ac:dyDescent="0.2">
      <c r="A1168" s="224" t="s">
        <v>1199</v>
      </c>
      <c r="B1168" s="224" t="s">
        <v>1251</v>
      </c>
      <c r="C1168" s="224">
        <v>33115001</v>
      </c>
      <c r="D1168" s="224" t="s">
        <v>1261</v>
      </c>
      <c r="E1168" s="265">
        <v>1</v>
      </c>
      <c r="F1168" s="266">
        <v>1</v>
      </c>
      <c r="G1168" s="267">
        <v>1</v>
      </c>
      <c r="H1168" s="268">
        <v>1</v>
      </c>
      <c r="I1168" s="267">
        <v>1</v>
      </c>
      <c r="J1168" s="268">
        <v>1</v>
      </c>
      <c r="K1168" s="269">
        <v>1</v>
      </c>
      <c r="L1168" s="268">
        <v>1</v>
      </c>
      <c r="M1168" s="267">
        <v>1</v>
      </c>
      <c r="N1168" s="268">
        <v>1</v>
      </c>
      <c r="O1168" s="267">
        <v>1</v>
      </c>
    </row>
    <row r="1169" spans="1:15" x14ac:dyDescent="0.2">
      <c r="A1169" s="224" t="s">
        <v>1199</v>
      </c>
      <c r="B1169" s="224" t="s">
        <v>1262</v>
      </c>
      <c r="C1169" s="224">
        <v>33032220</v>
      </c>
      <c r="D1169" s="224" t="s">
        <v>1263</v>
      </c>
      <c r="E1169" s="265">
        <v>1</v>
      </c>
      <c r="F1169" s="266">
        <v>1</v>
      </c>
      <c r="G1169" s="267">
        <v>1</v>
      </c>
      <c r="H1169" s="268">
        <v>1</v>
      </c>
      <c r="I1169" s="267">
        <v>1</v>
      </c>
      <c r="J1169" s="268">
        <v>1</v>
      </c>
      <c r="K1169" s="269">
        <v>1</v>
      </c>
      <c r="L1169" s="268">
        <v>1</v>
      </c>
      <c r="M1169" s="267">
        <v>1</v>
      </c>
      <c r="N1169" s="268">
        <v>1</v>
      </c>
      <c r="O1169" s="267">
        <v>1</v>
      </c>
    </row>
    <row r="1170" spans="1:15" x14ac:dyDescent="0.2">
      <c r="A1170" s="224" t="s">
        <v>1199</v>
      </c>
      <c r="B1170" s="224" t="s">
        <v>1262</v>
      </c>
      <c r="C1170" s="224">
        <v>33032360</v>
      </c>
      <c r="D1170" s="224" t="s">
        <v>1264</v>
      </c>
      <c r="E1170" s="265">
        <v>1</v>
      </c>
      <c r="F1170" s="266">
        <v>1</v>
      </c>
      <c r="G1170" s="267">
        <v>1</v>
      </c>
      <c r="H1170" s="268">
        <v>1</v>
      </c>
      <c r="I1170" s="267">
        <v>1</v>
      </c>
      <c r="J1170" s="268">
        <v>1</v>
      </c>
      <c r="K1170" s="269">
        <v>1</v>
      </c>
      <c r="L1170" s="268">
        <v>1</v>
      </c>
      <c r="M1170" s="267">
        <v>1</v>
      </c>
      <c r="N1170" s="268">
        <v>1</v>
      </c>
      <c r="O1170" s="267">
        <v>1</v>
      </c>
    </row>
    <row r="1171" spans="1:15" x14ac:dyDescent="0.2">
      <c r="A1171" s="224" t="s">
        <v>1199</v>
      </c>
      <c r="B1171" s="224" t="s">
        <v>1262</v>
      </c>
      <c r="C1171" s="224">
        <v>33032459</v>
      </c>
      <c r="D1171" s="224" t="s">
        <v>1265</v>
      </c>
      <c r="E1171" s="265">
        <v>1</v>
      </c>
      <c r="F1171" s="266">
        <v>1</v>
      </c>
      <c r="G1171" s="267">
        <v>1</v>
      </c>
      <c r="H1171" s="268">
        <v>1</v>
      </c>
      <c r="I1171" s="267">
        <v>1</v>
      </c>
      <c r="J1171" s="268">
        <v>1</v>
      </c>
      <c r="K1171" s="269">
        <v>1</v>
      </c>
      <c r="L1171" s="268">
        <v>1</v>
      </c>
      <c r="M1171" s="267">
        <v>1</v>
      </c>
      <c r="N1171" s="268">
        <v>1</v>
      </c>
      <c r="O1171" s="267">
        <v>1</v>
      </c>
    </row>
    <row r="1172" spans="1:15" x14ac:dyDescent="0.2">
      <c r="A1172" s="224" t="s">
        <v>1199</v>
      </c>
      <c r="B1172" s="224" t="s">
        <v>124</v>
      </c>
      <c r="C1172" s="224">
        <v>33032718</v>
      </c>
      <c r="D1172" s="224" t="s">
        <v>1266</v>
      </c>
      <c r="E1172" s="265">
        <v>1</v>
      </c>
      <c r="F1172" s="266">
        <v>1</v>
      </c>
      <c r="G1172" s="267">
        <v>1</v>
      </c>
      <c r="H1172" s="268">
        <v>1</v>
      </c>
      <c r="I1172" s="267">
        <v>1</v>
      </c>
      <c r="J1172" s="268">
        <v>1</v>
      </c>
      <c r="K1172" s="269">
        <v>1</v>
      </c>
      <c r="L1172" s="268">
        <v>1</v>
      </c>
      <c r="M1172" s="267">
        <v>1</v>
      </c>
      <c r="N1172" s="268">
        <v>1</v>
      </c>
      <c r="O1172" s="267">
        <v>1</v>
      </c>
    </row>
    <row r="1173" spans="1:15" x14ac:dyDescent="0.2">
      <c r="A1173" s="224" t="s">
        <v>1199</v>
      </c>
      <c r="B1173" s="224" t="s">
        <v>124</v>
      </c>
      <c r="C1173" s="224">
        <v>33032734</v>
      </c>
      <c r="D1173" s="243" t="s">
        <v>1267</v>
      </c>
      <c r="E1173" s="265">
        <v>1</v>
      </c>
      <c r="F1173" s="266">
        <v>1</v>
      </c>
      <c r="G1173" s="267">
        <v>1</v>
      </c>
      <c r="H1173" s="268">
        <v>1</v>
      </c>
      <c r="I1173" s="267">
        <v>1</v>
      </c>
      <c r="J1173" s="268">
        <v>1</v>
      </c>
      <c r="K1173" s="269">
        <v>1</v>
      </c>
      <c r="L1173" s="268">
        <v>1</v>
      </c>
      <c r="M1173" s="267">
        <v>1</v>
      </c>
      <c r="N1173" s="268">
        <v>1</v>
      </c>
      <c r="O1173" s="267">
        <v>1</v>
      </c>
    </row>
    <row r="1174" spans="1:15" x14ac:dyDescent="0.2">
      <c r="A1174" s="224" t="s">
        <v>1199</v>
      </c>
      <c r="B1174" s="224" t="s">
        <v>124</v>
      </c>
      <c r="C1174" s="224">
        <v>33032742</v>
      </c>
      <c r="D1174" s="243" t="s">
        <v>1268</v>
      </c>
      <c r="E1174" s="265">
        <v>1</v>
      </c>
      <c r="F1174" s="266">
        <v>1</v>
      </c>
      <c r="G1174" s="267">
        <v>1</v>
      </c>
      <c r="H1174" s="268">
        <v>1</v>
      </c>
      <c r="I1174" s="267">
        <v>1</v>
      </c>
      <c r="J1174" s="268">
        <v>1</v>
      </c>
      <c r="K1174" s="269">
        <v>1</v>
      </c>
      <c r="L1174" s="268">
        <v>1</v>
      </c>
      <c r="M1174" s="267">
        <v>1</v>
      </c>
      <c r="N1174" s="268">
        <v>1</v>
      </c>
      <c r="O1174" s="277"/>
    </row>
    <row r="1175" spans="1:15" x14ac:dyDescent="0.2">
      <c r="A1175" s="224" t="s">
        <v>1199</v>
      </c>
      <c r="B1175" s="224" t="s">
        <v>124</v>
      </c>
      <c r="C1175" s="224">
        <v>33032793</v>
      </c>
      <c r="D1175" s="224" t="s">
        <v>627</v>
      </c>
      <c r="E1175" s="265">
        <v>1</v>
      </c>
      <c r="F1175" s="266">
        <v>1</v>
      </c>
      <c r="G1175" s="267">
        <v>1</v>
      </c>
      <c r="H1175" s="268">
        <v>1</v>
      </c>
      <c r="I1175" s="267">
        <v>1</v>
      </c>
      <c r="J1175" s="268">
        <v>1</v>
      </c>
      <c r="K1175" s="269">
        <v>1</v>
      </c>
      <c r="L1175" s="268">
        <v>1</v>
      </c>
      <c r="M1175" s="267">
        <v>1</v>
      </c>
      <c r="N1175" s="268">
        <v>1</v>
      </c>
      <c r="O1175" s="267">
        <v>1</v>
      </c>
    </row>
    <row r="1176" spans="1:15" x14ac:dyDescent="0.2">
      <c r="A1176" s="224" t="s">
        <v>1199</v>
      </c>
      <c r="B1176" s="224" t="s">
        <v>124</v>
      </c>
      <c r="C1176" s="224">
        <v>33032807</v>
      </c>
      <c r="D1176" s="224" t="s">
        <v>1269</v>
      </c>
      <c r="E1176" s="265">
        <v>1</v>
      </c>
      <c r="F1176" s="266">
        <v>1</v>
      </c>
      <c r="G1176" s="267">
        <v>1</v>
      </c>
      <c r="H1176" s="268">
        <v>1</v>
      </c>
      <c r="I1176" s="267">
        <v>1</v>
      </c>
      <c r="J1176" s="268">
        <v>1</v>
      </c>
      <c r="K1176" s="269">
        <v>1</v>
      </c>
      <c r="L1176" s="268">
        <v>1</v>
      </c>
      <c r="M1176" s="267">
        <v>1</v>
      </c>
      <c r="N1176" s="268">
        <v>1</v>
      </c>
      <c r="O1176" s="267">
        <v>1</v>
      </c>
    </row>
    <row r="1177" spans="1:15" x14ac:dyDescent="0.2">
      <c r="A1177" s="224" t="s">
        <v>1199</v>
      </c>
      <c r="B1177" s="224" t="s">
        <v>124</v>
      </c>
      <c r="C1177" s="224">
        <v>33032823</v>
      </c>
      <c r="D1177" s="224" t="s">
        <v>1270</v>
      </c>
      <c r="E1177" s="265">
        <v>1</v>
      </c>
      <c r="F1177" s="266">
        <v>1</v>
      </c>
      <c r="G1177" s="267">
        <v>1</v>
      </c>
      <c r="H1177" s="268">
        <v>1</v>
      </c>
      <c r="I1177" s="267">
        <v>1</v>
      </c>
      <c r="J1177" s="268">
        <v>1</v>
      </c>
      <c r="K1177" s="269">
        <v>1</v>
      </c>
      <c r="L1177" s="268">
        <v>1</v>
      </c>
      <c r="M1177" s="267">
        <v>1</v>
      </c>
      <c r="N1177" s="268">
        <v>1</v>
      </c>
      <c r="O1177" s="267">
        <v>1</v>
      </c>
    </row>
    <row r="1178" spans="1:15" ht="15.75" customHeight="1" x14ac:dyDescent="0.2">
      <c r="A1178" s="224" t="s">
        <v>1199</v>
      </c>
      <c r="B1178" s="224" t="s">
        <v>124</v>
      </c>
      <c r="C1178" s="224">
        <v>33032939</v>
      </c>
      <c r="D1178" s="224" t="s">
        <v>497</v>
      </c>
      <c r="E1178" s="265">
        <v>1</v>
      </c>
      <c r="F1178" s="266">
        <v>1</v>
      </c>
      <c r="G1178" s="267">
        <v>1</v>
      </c>
      <c r="H1178" s="268">
        <v>1</v>
      </c>
      <c r="I1178" s="267">
        <v>1</v>
      </c>
      <c r="J1178" s="268">
        <v>1</v>
      </c>
      <c r="K1178" s="269">
        <v>1</v>
      </c>
      <c r="L1178" s="268">
        <v>1</v>
      </c>
      <c r="M1178" s="267">
        <v>1</v>
      </c>
      <c r="N1178" s="268">
        <v>1</v>
      </c>
      <c r="O1178" s="267">
        <v>1</v>
      </c>
    </row>
    <row r="1179" spans="1:15" x14ac:dyDescent="0.2">
      <c r="A1179" s="224" t="s">
        <v>1199</v>
      </c>
      <c r="B1179" s="224" t="s">
        <v>124</v>
      </c>
      <c r="C1179" s="224">
        <v>33032998</v>
      </c>
      <c r="D1179" s="224" t="s">
        <v>1271</v>
      </c>
      <c r="E1179" s="265">
        <v>1</v>
      </c>
      <c r="F1179" s="266">
        <v>1</v>
      </c>
      <c r="G1179" s="267">
        <v>1</v>
      </c>
      <c r="H1179" s="268">
        <v>1</v>
      </c>
      <c r="I1179" s="267">
        <v>1</v>
      </c>
      <c r="J1179" s="268">
        <v>1</v>
      </c>
      <c r="K1179" s="269">
        <v>1</v>
      </c>
      <c r="L1179" s="268">
        <v>1</v>
      </c>
      <c r="M1179" s="267">
        <v>1</v>
      </c>
      <c r="N1179" s="268">
        <v>1</v>
      </c>
      <c r="O1179" s="267">
        <v>1</v>
      </c>
    </row>
    <row r="1180" spans="1:15" x14ac:dyDescent="0.2">
      <c r="A1180" s="224" t="s">
        <v>1199</v>
      </c>
      <c r="B1180" s="224" t="s">
        <v>124</v>
      </c>
      <c r="C1180" s="224">
        <v>33032815</v>
      </c>
      <c r="D1180" s="224" t="s">
        <v>1272</v>
      </c>
      <c r="E1180" s="265">
        <v>1</v>
      </c>
      <c r="F1180" s="266">
        <v>1</v>
      </c>
      <c r="G1180" s="267">
        <v>1</v>
      </c>
      <c r="H1180" s="268">
        <v>1</v>
      </c>
      <c r="I1180" s="267">
        <v>1</v>
      </c>
      <c r="J1180" s="268">
        <v>1</v>
      </c>
      <c r="K1180" s="269">
        <v>1</v>
      </c>
      <c r="L1180" s="268">
        <v>1</v>
      </c>
      <c r="M1180" s="267">
        <v>1</v>
      </c>
      <c r="N1180" s="268">
        <v>1</v>
      </c>
      <c r="O1180" s="267">
        <v>1</v>
      </c>
    </row>
    <row r="1181" spans="1:15" x14ac:dyDescent="0.2">
      <c r="A1181" s="224" t="s">
        <v>1199</v>
      </c>
      <c r="B1181" s="224" t="s">
        <v>124</v>
      </c>
      <c r="C1181" s="224">
        <v>33033030</v>
      </c>
      <c r="D1181" s="224" t="s">
        <v>1273</v>
      </c>
      <c r="E1181" s="265">
        <v>1</v>
      </c>
      <c r="F1181" s="266">
        <v>1</v>
      </c>
      <c r="G1181" s="267">
        <v>1</v>
      </c>
      <c r="H1181" s="268">
        <v>1</v>
      </c>
      <c r="I1181" s="267">
        <v>1</v>
      </c>
      <c r="J1181" s="268">
        <v>1</v>
      </c>
      <c r="K1181" s="269">
        <v>1</v>
      </c>
      <c r="L1181" s="268">
        <v>1</v>
      </c>
      <c r="M1181" s="267">
        <v>1</v>
      </c>
      <c r="N1181" s="268">
        <v>1</v>
      </c>
      <c r="O1181" s="267">
        <v>1</v>
      </c>
    </row>
    <row r="1182" spans="1:15" x14ac:dyDescent="0.2">
      <c r="A1182" s="224" t="s">
        <v>1199</v>
      </c>
      <c r="B1182" s="224" t="s">
        <v>124</v>
      </c>
      <c r="C1182" s="224">
        <v>33033056</v>
      </c>
      <c r="D1182" s="224" t="s">
        <v>1274</v>
      </c>
      <c r="E1182" s="265">
        <v>1</v>
      </c>
      <c r="F1182" s="266">
        <v>1</v>
      </c>
      <c r="G1182" s="267">
        <v>1</v>
      </c>
      <c r="H1182" s="268">
        <v>1</v>
      </c>
      <c r="I1182" s="267">
        <v>1</v>
      </c>
      <c r="J1182" s="268">
        <v>1</v>
      </c>
      <c r="K1182" s="269">
        <v>1</v>
      </c>
      <c r="L1182" s="268">
        <v>1</v>
      </c>
      <c r="M1182" s="267">
        <v>1</v>
      </c>
      <c r="N1182" s="268">
        <v>1</v>
      </c>
      <c r="O1182" s="267">
        <v>1</v>
      </c>
    </row>
    <row r="1183" spans="1:15" x14ac:dyDescent="0.2">
      <c r="A1183" s="224" t="s">
        <v>1199</v>
      </c>
      <c r="B1183" s="224" t="s">
        <v>124</v>
      </c>
      <c r="C1183" s="224">
        <v>33033099</v>
      </c>
      <c r="D1183" s="224" t="s">
        <v>1275</v>
      </c>
      <c r="E1183" s="265">
        <v>1</v>
      </c>
      <c r="F1183" s="266"/>
      <c r="G1183" s="277"/>
      <c r="H1183" s="266"/>
      <c r="I1183" s="277"/>
      <c r="J1183" s="266"/>
      <c r="K1183" s="277"/>
      <c r="L1183" s="266"/>
      <c r="M1183" s="277"/>
      <c r="N1183" s="266"/>
      <c r="O1183" s="277"/>
    </row>
    <row r="1184" spans="1:15" x14ac:dyDescent="0.2">
      <c r="A1184" s="224" t="s">
        <v>1199</v>
      </c>
      <c r="B1184" s="224" t="s">
        <v>124</v>
      </c>
      <c r="C1184" s="224">
        <v>33033110</v>
      </c>
      <c r="D1184" s="224" t="s">
        <v>1276</v>
      </c>
      <c r="E1184" s="265">
        <v>1</v>
      </c>
      <c r="F1184" s="266">
        <v>1</v>
      </c>
      <c r="G1184" s="267">
        <v>1</v>
      </c>
      <c r="H1184" s="268">
        <v>1</v>
      </c>
      <c r="I1184" s="267">
        <v>1</v>
      </c>
      <c r="J1184" s="268">
        <v>1</v>
      </c>
      <c r="K1184" s="269">
        <v>1</v>
      </c>
      <c r="L1184" s="268">
        <v>1</v>
      </c>
      <c r="M1184" s="267">
        <v>1</v>
      </c>
      <c r="N1184" s="268">
        <v>1</v>
      </c>
      <c r="O1184" s="267">
        <v>1</v>
      </c>
    </row>
    <row r="1185" spans="1:15" x14ac:dyDescent="0.2">
      <c r="A1185" s="224" t="s">
        <v>1199</v>
      </c>
      <c r="B1185" s="224" t="s">
        <v>124</v>
      </c>
      <c r="C1185" s="224">
        <v>33033129</v>
      </c>
      <c r="D1185" s="224" t="s">
        <v>1277</v>
      </c>
      <c r="E1185" s="265">
        <v>1</v>
      </c>
      <c r="F1185" s="266">
        <v>1</v>
      </c>
      <c r="G1185" s="267">
        <v>1</v>
      </c>
      <c r="H1185" s="268">
        <v>1</v>
      </c>
      <c r="I1185" s="267">
        <v>1</v>
      </c>
      <c r="J1185" s="268">
        <v>1</v>
      </c>
      <c r="K1185" s="269">
        <v>1</v>
      </c>
      <c r="L1185" s="268">
        <v>1</v>
      </c>
      <c r="M1185" s="267">
        <v>1</v>
      </c>
      <c r="N1185" s="266"/>
      <c r="O1185" s="277"/>
    </row>
    <row r="1186" spans="1:15" x14ac:dyDescent="0.2">
      <c r="A1186" s="224" t="s">
        <v>1199</v>
      </c>
      <c r="B1186" s="224" t="s">
        <v>124</v>
      </c>
      <c r="C1186" s="224">
        <v>33033145</v>
      </c>
      <c r="D1186" s="224" t="s">
        <v>1278</v>
      </c>
      <c r="E1186" s="265">
        <v>1</v>
      </c>
      <c r="F1186" s="266">
        <v>1</v>
      </c>
      <c r="G1186" s="267">
        <v>1</v>
      </c>
      <c r="H1186" s="268">
        <v>1</v>
      </c>
      <c r="I1186" s="267">
        <v>1</v>
      </c>
      <c r="J1186" s="268">
        <v>1</v>
      </c>
      <c r="K1186" s="269">
        <v>1</v>
      </c>
      <c r="L1186" s="268">
        <v>1</v>
      </c>
      <c r="M1186" s="267">
        <v>1</v>
      </c>
      <c r="N1186" s="268">
        <v>1</v>
      </c>
      <c r="O1186" s="267">
        <v>1</v>
      </c>
    </row>
    <row r="1187" spans="1:15" x14ac:dyDescent="0.2">
      <c r="A1187" s="224" t="s">
        <v>1199</v>
      </c>
      <c r="B1187" s="224" t="s">
        <v>124</v>
      </c>
      <c r="C1187" s="224">
        <v>33033170</v>
      </c>
      <c r="D1187" s="224" t="s">
        <v>1279</v>
      </c>
      <c r="E1187" s="265">
        <v>1</v>
      </c>
      <c r="F1187" s="266">
        <v>1</v>
      </c>
      <c r="G1187" s="267">
        <v>1</v>
      </c>
      <c r="H1187" s="268">
        <v>1</v>
      </c>
      <c r="I1187" s="267">
        <v>1</v>
      </c>
      <c r="J1187" s="268">
        <v>1</v>
      </c>
      <c r="K1187" s="269">
        <v>1</v>
      </c>
      <c r="L1187" s="266"/>
      <c r="M1187" s="277"/>
      <c r="N1187" s="266"/>
      <c r="O1187" s="277"/>
    </row>
    <row r="1188" spans="1:15" x14ac:dyDescent="0.2">
      <c r="A1188" s="224" t="s">
        <v>1199</v>
      </c>
      <c r="B1188" s="224" t="s">
        <v>124</v>
      </c>
      <c r="C1188" s="224">
        <v>33033188</v>
      </c>
      <c r="D1188" s="224" t="s">
        <v>1280</v>
      </c>
      <c r="E1188" s="265">
        <v>1</v>
      </c>
      <c r="F1188" s="266">
        <v>1</v>
      </c>
      <c r="G1188" s="267">
        <v>1</v>
      </c>
      <c r="H1188" s="268">
        <v>1</v>
      </c>
      <c r="I1188" s="267">
        <v>1</v>
      </c>
      <c r="J1188" s="268">
        <v>1</v>
      </c>
      <c r="K1188" s="269">
        <v>1</v>
      </c>
      <c r="L1188" s="268">
        <v>1</v>
      </c>
      <c r="M1188" s="267">
        <v>1</v>
      </c>
      <c r="N1188" s="268">
        <v>1</v>
      </c>
      <c r="O1188" s="267">
        <v>1</v>
      </c>
    </row>
    <row r="1189" spans="1:15" x14ac:dyDescent="0.2">
      <c r="A1189" s="224" t="s">
        <v>1199</v>
      </c>
      <c r="B1189" s="224" t="s">
        <v>124</v>
      </c>
      <c r="C1189" s="224">
        <v>33033196</v>
      </c>
      <c r="D1189" s="224" t="s">
        <v>495</v>
      </c>
      <c r="E1189" s="265">
        <v>1</v>
      </c>
      <c r="F1189" s="266">
        <v>1</v>
      </c>
      <c r="G1189" s="267">
        <v>1</v>
      </c>
      <c r="H1189" s="268">
        <v>1</v>
      </c>
      <c r="I1189" s="267">
        <v>1</v>
      </c>
      <c r="J1189" s="268">
        <v>1</v>
      </c>
      <c r="K1189" s="269">
        <v>1</v>
      </c>
      <c r="L1189" s="268">
        <v>1</v>
      </c>
      <c r="M1189" s="267">
        <v>1</v>
      </c>
      <c r="N1189" s="268">
        <v>1</v>
      </c>
      <c r="O1189" s="267">
        <v>1</v>
      </c>
    </row>
    <row r="1190" spans="1:15" x14ac:dyDescent="0.2">
      <c r="A1190" s="224" t="s">
        <v>1199</v>
      </c>
      <c r="B1190" s="224" t="s">
        <v>124</v>
      </c>
      <c r="C1190" s="224">
        <v>33033200</v>
      </c>
      <c r="D1190" s="224" t="s">
        <v>1281</v>
      </c>
      <c r="E1190" s="265">
        <v>1</v>
      </c>
      <c r="F1190" s="266">
        <v>1</v>
      </c>
      <c r="G1190" s="267">
        <v>1</v>
      </c>
      <c r="H1190" s="268">
        <v>1</v>
      </c>
      <c r="I1190" s="267">
        <v>1</v>
      </c>
      <c r="J1190" s="268">
        <v>1</v>
      </c>
      <c r="K1190" s="269">
        <v>1</v>
      </c>
      <c r="L1190" s="268">
        <v>1</v>
      </c>
      <c r="M1190" s="267">
        <v>1</v>
      </c>
      <c r="N1190" s="268">
        <v>1</v>
      </c>
      <c r="O1190" s="267">
        <v>1</v>
      </c>
    </row>
    <row r="1191" spans="1:15" x14ac:dyDescent="0.2">
      <c r="A1191" s="224" t="s">
        <v>1199</v>
      </c>
      <c r="B1191" s="224" t="s">
        <v>124</v>
      </c>
      <c r="C1191" s="224">
        <v>33033978</v>
      </c>
      <c r="D1191" s="224" t="s">
        <v>1282</v>
      </c>
      <c r="E1191" s="265">
        <v>1</v>
      </c>
      <c r="F1191" s="266">
        <v>1</v>
      </c>
      <c r="G1191" s="267">
        <v>1</v>
      </c>
      <c r="H1191" s="268">
        <v>1</v>
      </c>
      <c r="I1191" s="267">
        <v>1</v>
      </c>
      <c r="J1191" s="268">
        <v>1</v>
      </c>
      <c r="K1191" s="269">
        <v>1</v>
      </c>
      <c r="L1191" s="268">
        <v>1</v>
      </c>
      <c r="M1191" s="267">
        <v>1</v>
      </c>
      <c r="N1191" s="268">
        <v>1</v>
      </c>
      <c r="O1191" s="267">
        <v>1</v>
      </c>
    </row>
    <row r="1192" spans="1:15" x14ac:dyDescent="0.2">
      <c r="A1192" s="224" t="s">
        <v>1199</v>
      </c>
      <c r="B1192" s="224" t="s">
        <v>124</v>
      </c>
      <c r="C1192" s="224">
        <v>33033994</v>
      </c>
      <c r="D1192" s="224" t="s">
        <v>1283</v>
      </c>
      <c r="E1192" s="265">
        <v>1</v>
      </c>
      <c r="F1192" s="266">
        <v>1</v>
      </c>
      <c r="G1192" s="267">
        <v>1</v>
      </c>
      <c r="H1192" s="268">
        <v>1</v>
      </c>
      <c r="I1192" s="267">
        <v>1</v>
      </c>
      <c r="J1192" s="268">
        <v>1</v>
      </c>
      <c r="K1192" s="269">
        <v>1</v>
      </c>
      <c r="L1192" s="268">
        <v>1</v>
      </c>
      <c r="M1192" s="267">
        <v>1</v>
      </c>
      <c r="N1192" s="268">
        <v>1</v>
      </c>
      <c r="O1192" s="286"/>
    </row>
    <row r="1193" spans="1:15" x14ac:dyDescent="0.2">
      <c r="A1193" s="224" t="s">
        <v>1199</v>
      </c>
      <c r="B1193" s="224" t="s">
        <v>124</v>
      </c>
      <c r="C1193" s="224">
        <v>33117675</v>
      </c>
      <c r="D1193" s="224" t="s">
        <v>1284</v>
      </c>
      <c r="E1193" s="265">
        <v>1</v>
      </c>
      <c r="F1193" s="266">
        <v>1</v>
      </c>
      <c r="G1193" s="267">
        <v>1</v>
      </c>
      <c r="H1193" s="268">
        <v>1</v>
      </c>
      <c r="I1193" s="267">
        <v>1</v>
      </c>
      <c r="J1193" s="268">
        <v>1</v>
      </c>
      <c r="K1193" s="269">
        <v>1</v>
      </c>
      <c r="L1193" s="268">
        <v>1</v>
      </c>
      <c r="M1193" s="267">
        <v>1</v>
      </c>
      <c r="N1193" s="268">
        <v>1</v>
      </c>
      <c r="O1193" s="267">
        <v>1</v>
      </c>
    </row>
    <row r="1194" spans="1:15" x14ac:dyDescent="0.2">
      <c r="A1194" s="224" t="s">
        <v>1199</v>
      </c>
      <c r="B1194" s="224" t="s">
        <v>124</v>
      </c>
      <c r="C1194" s="224">
        <v>33156883</v>
      </c>
      <c r="D1194" s="224" t="s">
        <v>1285</v>
      </c>
      <c r="E1194" s="265">
        <v>1</v>
      </c>
      <c r="F1194" s="266">
        <v>1</v>
      </c>
      <c r="G1194" s="267">
        <v>1</v>
      </c>
      <c r="H1194" s="268">
        <v>1</v>
      </c>
      <c r="I1194" s="267">
        <v>1</v>
      </c>
      <c r="J1194" s="268">
        <v>1</v>
      </c>
      <c r="K1194" s="269">
        <v>1</v>
      </c>
      <c r="L1194" s="268">
        <v>1</v>
      </c>
      <c r="M1194" s="267">
        <v>1</v>
      </c>
      <c r="N1194" s="268">
        <v>1</v>
      </c>
      <c r="O1194" s="267">
        <v>1</v>
      </c>
    </row>
    <row r="1195" spans="1:15" x14ac:dyDescent="0.2">
      <c r="A1195" s="224" t="s">
        <v>1199</v>
      </c>
      <c r="B1195" s="224" t="s">
        <v>124</v>
      </c>
      <c r="C1195" s="224">
        <v>33156999</v>
      </c>
      <c r="D1195" s="224" t="s">
        <v>1286</v>
      </c>
      <c r="E1195" s="265">
        <v>1</v>
      </c>
      <c r="F1195" s="266">
        <v>1</v>
      </c>
      <c r="G1195" s="267">
        <v>1</v>
      </c>
      <c r="H1195" s="268">
        <v>1</v>
      </c>
      <c r="I1195" s="267">
        <v>1</v>
      </c>
      <c r="J1195" s="268">
        <v>1</v>
      </c>
      <c r="K1195" s="269">
        <v>1</v>
      </c>
      <c r="L1195" s="268">
        <v>1</v>
      </c>
      <c r="M1195" s="267">
        <v>1</v>
      </c>
      <c r="N1195" s="268">
        <v>1</v>
      </c>
      <c r="O1195" s="267">
        <v>1</v>
      </c>
    </row>
    <row r="1196" spans="1:15" x14ac:dyDescent="0.2">
      <c r="A1196" s="224" t="s">
        <v>1199</v>
      </c>
      <c r="B1196" s="224" t="s">
        <v>1213</v>
      </c>
      <c r="C1196" s="224">
        <v>33170169</v>
      </c>
      <c r="D1196" s="224" t="s">
        <v>1287</v>
      </c>
      <c r="E1196" s="265">
        <v>1</v>
      </c>
      <c r="F1196" s="266">
        <v>1</v>
      </c>
      <c r="G1196" s="267">
        <v>1</v>
      </c>
      <c r="H1196" s="268">
        <v>1</v>
      </c>
      <c r="I1196" s="267">
        <v>1</v>
      </c>
      <c r="J1196" s="268">
        <v>1</v>
      </c>
      <c r="K1196" s="269">
        <v>1</v>
      </c>
      <c r="L1196" s="268">
        <v>1</v>
      </c>
      <c r="M1196" s="267">
        <v>1</v>
      </c>
      <c r="N1196" s="268">
        <v>1</v>
      </c>
      <c r="O1196" s="277"/>
    </row>
  </sheetData>
  <pageMargins left="0.511811024" right="0.511811024" top="0.78740157499999996" bottom="0.78740157499999996" header="0.31496062000000002" footer="0.31496062000000002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"/>
  <sheetViews>
    <sheetView topLeftCell="U1" workbookViewId="0">
      <selection activeCell="AH9" sqref="AH9"/>
    </sheetView>
  </sheetViews>
  <sheetFormatPr defaultRowHeight="15" x14ac:dyDescent="0.25"/>
  <cols>
    <col min="1" max="1" width="20.28515625" style="151" bestFit="1" customWidth="1"/>
    <col min="2" max="2" width="20.28515625" style="170" customWidth="1"/>
    <col min="3" max="3" width="11.140625" style="170" bestFit="1" customWidth="1"/>
    <col min="4" max="4" width="10.5703125" style="162" customWidth="1"/>
    <col min="5" max="5" width="12" style="162" customWidth="1"/>
    <col min="6" max="6" width="11.140625" style="170" bestFit="1" customWidth="1"/>
    <col min="7" max="7" width="11" style="170" customWidth="1"/>
    <col min="8" max="8" width="12.5703125" style="170" customWidth="1"/>
    <col min="9" max="9" width="11.140625" style="170" bestFit="1" customWidth="1"/>
    <col min="10" max="10" width="11" style="170" customWidth="1"/>
    <col min="11" max="11" width="12.5703125" style="170" customWidth="1"/>
    <col min="12" max="12" width="11.140625" style="170" bestFit="1" customWidth="1"/>
    <col min="13" max="13" width="11.85546875" style="170" customWidth="1"/>
    <col min="14" max="14" width="11.7109375" style="170" customWidth="1"/>
    <col min="15" max="15" width="11.140625" style="170" bestFit="1" customWidth="1"/>
    <col min="16" max="16" width="11" style="170" customWidth="1"/>
    <col min="17" max="17" width="12.5703125" style="170" customWidth="1"/>
    <col min="18" max="18" width="11.140625" style="170" bestFit="1" customWidth="1"/>
    <col min="19" max="19" width="11" style="170" customWidth="1"/>
    <col min="20" max="20" width="12.5703125" style="170" customWidth="1"/>
    <col min="21" max="21" width="11.140625" style="170" bestFit="1" customWidth="1"/>
    <col min="22" max="22" width="11" style="170" customWidth="1"/>
    <col min="23" max="23" width="12.5703125" style="170" customWidth="1"/>
    <col min="24" max="24" width="11.140625" style="170" bestFit="1" customWidth="1"/>
    <col min="25" max="25" width="11" style="170" customWidth="1"/>
    <col min="26" max="26" width="12.5703125" style="170" customWidth="1"/>
    <col min="27" max="27" width="11.140625" style="170" bestFit="1" customWidth="1"/>
    <col min="28" max="28" width="11" style="170" customWidth="1"/>
    <col min="29" max="29" width="12.5703125" style="170" customWidth="1"/>
    <col min="30" max="30" width="11.140625" style="170" bestFit="1" customWidth="1"/>
    <col min="31" max="31" width="11" style="170" customWidth="1"/>
    <col min="32" max="32" width="12.5703125" style="170" customWidth="1"/>
    <col min="33" max="33" width="11.140625" style="170" bestFit="1" customWidth="1"/>
    <col min="34" max="34" width="11" style="170" customWidth="1"/>
    <col min="35" max="35" width="12.5703125" style="170" customWidth="1"/>
  </cols>
  <sheetData>
    <row r="1" spans="1:35" x14ac:dyDescent="0.25">
      <c r="A1" s="436" t="s">
        <v>1294</v>
      </c>
      <c r="B1" s="438" t="s">
        <v>1296</v>
      </c>
      <c r="C1" s="440" t="s">
        <v>5</v>
      </c>
      <c r="D1" s="441"/>
      <c r="E1" s="442"/>
      <c r="F1" s="433" t="s">
        <v>6</v>
      </c>
      <c r="G1" s="434"/>
      <c r="H1" s="443"/>
      <c r="I1" s="433" t="s">
        <v>7</v>
      </c>
      <c r="J1" s="434"/>
      <c r="K1" s="443"/>
      <c r="L1" s="433" t="s">
        <v>8</v>
      </c>
      <c r="M1" s="434"/>
      <c r="N1" s="443"/>
      <c r="O1" s="433" t="s">
        <v>9</v>
      </c>
      <c r="P1" s="434"/>
      <c r="Q1" s="443"/>
      <c r="R1" s="433" t="s">
        <v>10</v>
      </c>
      <c r="S1" s="434"/>
      <c r="T1" s="443"/>
      <c r="U1" s="433" t="s">
        <v>11</v>
      </c>
      <c r="V1" s="434"/>
      <c r="W1" s="443"/>
      <c r="X1" s="433" t="s">
        <v>12</v>
      </c>
      <c r="Y1" s="434"/>
      <c r="Z1" s="443"/>
      <c r="AA1" s="433" t="s">
        <v>13</v>
      </c>
      <c r="AB1" s="434"/>
      <c r="AC1" s="435"/>
      <c r="AD1" s="433" t="s">
        <v>14</v>
      </c>
      <c r="AE1" s="434"/>
      <c r="AF1" s="435"/>
      <c r="AG1" s="433" t="s">
        <v>1300</v>
      </c>
      <c r="AH1" s="434"/>
      <c r="AI1" s="435"/>
    </row>
    <row r="2" spans="1:35" ht="22.5" x14ac:dyDescent="0.25">
      <c r="A2" s="437"/>
      <c r="B2" s="439"/>
      <c r="C2" s="197" t="s">
        <v>1288</v>
      </c>
      <c r="D2" s="197" t="s">
        <v>1289</v>
      </c>
      <c r="E2" s="197" t="s">
        <v>1297</v>
      </c>
      <c r="F2" s="197" t="s">
        <v>1288</v>
      </c>
      <c r="G2" s="197" t="s">
        <v>1289</v>
      </c>
      <c r="H2" s="197" t="s">
        <v>1297</v>
      </c>
      <c r="I2" s="197" t="s">
        <v>1288</v>
      </c>
      <c r="J2" s="197" t="s">
        <v>1289</v>
      </c>
      <c r="K2" s="197" t="s">
        <v>1297</v>
      </c>
      <c r="L2" s="197" t="s">
        <v>1288</v>
      </c>
      <c r="M2" s="197" t="s">
        <v>1289</v>
      </c>
      <c r="N2" s="197" t="s">
        <v>1297</v>
      </c>
      <c r="O2" s="197" t="s">
        <v>1288</v>
      </c>
      <c r="P2" s="197" t="s">
        <v>1289</v>
      </c>
      <c r="Q2" s="197" t="s">
        <v>1297</v>
      </c>
      <c r="R2" s="197" t="s">
        <v>1288</v>
      </c>
      <c r="S2" s="197" t="s">
        <v>1289</v>
      </c>
      <c r="T2" s="197" t="s">
        <v>1297</v>
      </c>
      <c r="U2" s="197" t="s">
        <v>1288</v>
      </c>
      <c r="V2" s="197" t="s">
        <v>1289</v>
      </c>
      <c r="W2" s="197" t="s">
        <v>1297</v>
      </c>
      <c r="X2" s="197" t="s">
        <v>1288</v>
      </c>
      <c r="Y2" s="197" t="s">
        <v>1289</v>
      </c>
      <c r="Z2" s="197" t="s">
        <v>1297</v>
      </c>
      <c r="AA2" s="197" t="s">
        <v>1288</v>
      </c>
      <c r="AB2" s="197" t="s">
        <v>1289</v>
      </c>
      <c r="AC2" s="198" t="s">
        <v>1297</v>
      </c>
      <c r="AD2" s="197" t="s">
        <v>1288</v>
      </c>
      <c r="AE2" s="197" t="s">
        <v>1289</v>
      </c>
      <c r="AF2" s="198" t="s">
        <v>1297</v>
      </c>
      <c r="AG2" s="197" t="s">
        <v>1288</v>
      </c>
      <c r="AH2" s="197" t="s">
        <v>1289</v>
      </c>
      <c r="AI2" s="198" t="s">
        <v>1297</v>
      </c>
    </row>
    <row r="3" spans="1:35" x14ac:dyDescent="0.25">
      <c r="A3" s="199" t="s">
        <v>15</v>
      </c>
      <c r="B3" s="200">
        <v>96</v>
      </c>
      <c r="C3" s="200">
        <f>Planilha3!C4</f>
        <v>89</v>
      </c>
      <c r="D3" s="201">
        <f>$B3-C3</f>
        <v>7</v>
      </c>
      <c r="E3" s="202">
        <f>D3/$B3</f>
        <v>7.2916666666666671E-2</v>
      </c>
      <c r="F3" s="200">
        <f>Planilha3!D4</f>
        <v>88</v>
      </c>
      <c r="G3" s="201">
        <f>$B3-F3</f>
        <v>8</v>
      </c>
      <c r="H3" s="202">
        <f>G3/$B3</f>
        <v>8.3333333333333329E-2</v>
      </c>
      <c r="I3" s="200">
        <f>Planilha3!E4</f>
        <v>82</v>
      </c>
      <c r="J3" s="201">
        <f>$B3-I3</f>
        <v>14</v>
      </c>
      <c r="K3" s="202">
        <f>J3/$B3</f>
        <v>0.14583333333333334</v>
      </c>
      <c r="L3" s="200">
        <f>Planilha3!F4</f>
        <v>76</v>
      </c>
      <c r="M3" s="201">
        <f>$B3-L3</f>
        <v>20</v>
      </c>
      <c r="N3" s="202">
        <f>M3/$B3</f>
        <v>0.20833333333333334</v>
      </c>
      <c r="O3" s="200">
        <f>Planilha3!G4</f>
        <v>74</v>
      </c>
      <c r="P3" s="201">
        <f>$B3-O3</f>
        <v>22</v>
      </c>
      <c r="Q3" s="202">
        <f>P3/$B3</f>
        <v>0.22916666666666666</v>
      </c>
      <c r="R3" s="200">
        <f>Planilha3!H4</f>
        <v>67</v>
      </c>
      <c r="S3" s="201">
        <f>$B3-R3</f>
        <v>29</v>
      </c>
      <c r="T3" s="202">
        <f>S3/$B3</f>
        <v>0.30208333333333331</v>
      </c>
      <c r="U3" s="200">
        <f>Planilha3!I4</f>
        <v>66</v>
      </c>
      <c r="V3" s="201">
        <f>$B3-U3</f>
        <v>30</v>
      </c>
      <c r="W3" s="202">
        <f>V3/$B3</f>
        <v>0.3125</v>
      </c>
      <c r="X3" s="200">
        <f>Planilha3!J4</f>
        <v>62</v>
      </c>
      <c r="Y3" s="201">
        <f>$B3-X3</f>
        <v>34</v>
      </c>
      <c r="Z3" s="202">
        <f>Y3/$B3</f>
        <v>0.35416666666666669</v>
      </c>
      <c r="AA3" s="200">
        <f>Planilha3!K4</f>
        <v>55</v>
      </c>
      <c r="AB3" s="201">
        <f>$B3-AA3</f>
        <v>41</v>
      </c>
      <c r="AC3" s="203">
        <f>AB3/$B3</f>
        <v>0.42708333333333331</v>
      </c>
      <c r="AD3" s="200">
        <f>Planilha3!L4</f>
        <v>48</v>
      </c>
      <c r="AE3" s="201">
        <f>$B3-AD3</f>
        <v>48</v>
      </c>
      <c r="AF3" s="203">
        <f>AE3/$B3</f>
        <v>0.5</v>
      </c>
      <c r="AG3" s="200">
        <f>Planilha3!M4</f>
        <v>37</v>
      </c>
      <c r="AH3" s="201">
        <f>$B3-AG3</f>
        <v>59</v>
      </c>
      <c r="AI3" s="203">
        <f>AH3/$B3</f>
        <v>0.61458333333333337</v>
      </c>
    </row>
    <row r="4" spans="1:35" x14ac:dyDescent="0.25">
      <c r="A4" s="199" t="s">
        <v>249</v>
      </c>
      <c r="B4" s="200">
        <v>48</v>
      </c>
      <c r="C4" s="200">
        <f>Planilha3!C5</f>
        <v>46</v>
      </c>
      <c r="D4" s="201">
        <f t="shared" ref="D4:D17" si="0">$B4-C4</f>
        <v>2</v>
      </c>
      <c r="E4" s="202">
        <f t="shared" ref="E4:E17" si="1">D4/$B4</f>
        <v>4.1666666666666664E-2</v>
      </c>
      <c r="F4" s="200">
        <f>Planilha3!D5</f>
        <v>45</v>
      </c>
      <c r="G4" s="201">
        <f t="shared" ref="G4:G17" si="2">$B4-F4</f>
        <v>3</v>
      </c>
      <c r="H4" s="202">
        <f t="shared" ref="H4:H17" si="3">G4/$B4</f>
        <v>6.25E-2</v>
      </c>
      <c r="I4" s="200">
        <f>Planilha3!E5</f>
        <v>44</v>
      </c>
      <c r="J4" s="201">
        <f t="shared" ref="J4:J17" si="4">$B4-I4</f>
        <v>4</v>
      </c>
      <c r="K4" s="202">
        <f t="shared" ref="K4:K17" si="5">J4/$B4</f>
        <v>8.3333333333333329E-2</v>
      </c>
      <c r="L4" s="200">
        <f>Planilha3!F5</f>
        <v>44</v>
      </c>
      <c r="M4" s="201">
        <f t="shared" ref="M4:M17" si="6">$B4-L4</f>
        <v>4</v>
      </c>
      <c r="N4" s="202">
        <f t="shared" ref="N4:N17" si="7">M4/$B4</f>
        <v>8.3333333333333329E-2</v>
      </c>
      <c r="O4" s="200">
        <f>Planilha3!G5</f>
        <v>44</v>
      </c>
      <c r="P4" s="201">
        <f t="shared" ref="P4:P17" si="8">$B4-O4</f>
        <v>4</v>
      </c>
      <c r="Q4" s="202">
        <f t="shared" ref="Q4:Q17" si="9">P4/$B4</f>
        <v>8.3333333333333329E-2</v>
      </c>
      <c r="R4" s="200">
        <f>Planilha3!H5</f>
        <v>42</v>
      </c>
      <c r="S4" s="201">
        <f t="shared" ref="S4:S17" si="10">$B4-R4</f>
        <v>6</v>
      </c>
      <c r="T4" s="202">
        <f t="shared" ref="T4:T17" si="11">S4/$B4</f>
        <v>0.125</v>
      </c>
      <c r="U4" s="200">
        <f>Planilha3!I5</f>
        <v>43</v>
      </c>
      <c r="V4" s="201">
        <f t="shared" ref="V4:V17" si="12">$B4-U4</f>
        <v>5</v>
      </c>
      <c r="W4" s="202">
        <f t="shared" ref="W4:W17" si="13">V4/$B4</f>
        <v>0.10416666666666667</v>
      </c>
      <c r="X4" s="200">
        <f>Planilha3!J5</f>
        <v>41</v>
      </c>
      <c r="Y4" s="201">
        <f t="shared" ref="Y4:Y17" si="14">$B4-X4</f>
        <v>7</v>
      </c>
      <c r="Z4" s="202">
        <f t="shared" ref="Z4:Z17" si="15">Y4/$B4</f>
        <v>0.14583333333333334</v>
      </c>
      <c r="AA4" s="200">
        <f>Planilha3!K5</f>
        <v>38</v>
      </c>
      <c r="AB4" s="201">
        <f t="shared" ref="AB4:AB17" si="16">$B4-AA4</f>
        <v>10</v>
      </c>
      <c r="AC4" s="203">
        <f t="shared" ref="AC4:AC17" si="17">AB4/$B4</f>
        <v>0.20833333333333334</v>
      </c>
      <c r="AD4" s="200">
        <f>Planilha3!L5</f>
        <v>35</v>
      </c>
      <c r="AE4" s="201">
        <f t="shared" ref="AE4:AE17" si="18">$B4-AD4</f>
        <v>13</v>
      </c>
      <c r="AF4" s="203">
        <f t="shared" ref="AF4:AF17" si="19">AE4/$B4</f>
        <v>0.27083333333333331</v>
      </c>
      <c r="AG4" s="200">
        <f>Planilha3!M5</f>
        <v>30</v>
      </c>
      <c r="AH4" s="201">
        <f t="shared" ref="AH4:AH17" si="20">$B4-AG4</f>
        <v>18</v>
      </c>
      <c r="AI4" s="203">
        <f t="shared" ref="AI4:AI17" si="21">AH4/$B4</f>
        <v>0.375</v>
      </c>
    </row>
    <row r="5" spans="1:35" x14ac:dyDescent="0.25">
      <c r="A5" s="199" t="s">
        <v>121</v>
      </c>
      <c r="B5" s="200">
        <v>26</v>
      </c>
      <c r="C5" s="200">
        <f>Planilha3!C6</f>
        <v>26</v>
      </c>
      <c r="D5" s="201">
        <f t="shared" si="0"/>
        <v>0</v>
      </c>
      <c r="E5" s="202">
        <f t="shared" si="1"/>
        <v>0</v>
      </c>
      <c r="F5" s="200">
        <f>Planilha3!D6</f>
        <v>26</v>
      </c>
      <c r="G5" s="201">
        <f t="shared" si="2"/>
        <v>0</v>
      </c>
      <c r="H5" s="202">
        <f t="shared" si="3"/>
        <v>0</v>
      </c>
      <c r="I5" s="200">
        <f>Planilha3!E6</f>
        <v>26</v>
      </c>
      <c r="J5" s="201">
        <f t="shared" si="4"/>
        <v>0</v>
      </c>
      <c r="K5" s="202">
        <f t="shared" si="5"/>
        <v>0</v>
      </c>
      <c r="L5" s="200">
        <f>Planilha3!F6</f>
        <v>26</v>
      </c>
      <c r="M5" s="201">
        <f t="shared" si="6"/>
        <v>0</v>
      </c>
      <c r="N5" s="202">
        <f t="shared" si="7"/>
        <v>0</v>
      </c>
      <c r="O5" s="200">
        <f>Planilha3!G6</f>
        <v>26</v>
      </c>
      <c r="P5" s="201">
        <f t="shared" si="8"/>
        <v>0</v>
      </c>
      <c r="Q5" s="202">
        <f t="shared" si="9"/>
        <v>0</v>
      </c>
      <c r="R5" s="200">
        <f>Planilha3!H6</f>
        <v>26</v>
      </c>
      <c r="S5" s="201">
        <f t="shared" si="10"/>
        <v>0</v>
      </c>
      <c r="T5" s="202">
        <f t="shared" si="11"/>
        <v>0</v>
      </c>
      <c r="U5" s="200">
        <f>Planilha3!I6</f>
        <v>26</v>
      </c>
      <c r="V5" s="201">
        <f t="shared" si="12"/>
        <v>0</v>
      </c>
      <c r="W5" s="202">
        <f t="shared" si="13"/>
        <v>0</v>
      </c>
      <c r="X5" s="200">
        <f>Planilha3!J6</f>
        <v>26</v>
      </c>
      <c r="Y5" s="201">
        <f t="shared" si="14"/>
        <v>0</v>
      </c>
      <c r="Z5" s="202">
        <f t="shared" si="15"/>
        <v>0</v>
      </c>
      <c r="AA5" s="200">
        <f>Planilha3!K6</f>
        <v>26</v>
      </c>
      <c r="AB5" s="201">
        <f t="shared" si="16"/>
        <v>0</v>
      </c>
      <c r="AC5" s="203">
        <f t="shared" si="17"/>
        <v>0</v>
      </c>
      <c r="AD5" s="200">
        <f>Planilha3!L6</f>
        <v>26</v>
      </c>
      <c r="AE5" s="201">
        <f t="shared" si="18"/>
        <v>0</v>
      </c>
      <c r="AF5" s="203">
        <f t="shared" si="19"/>
        <v>0</v>
      </c>
      <c r="AG5" s="200">
        <f>Planilha3!M6</f>
        <v>26</v>
      </c>
      <c r="AH5" s="201">
        <f t="shared" si="20"/>
        <v>0</v>
      </c>
      <c r="AI5" s="203">
        <f t="shared" si="21"/>
        <v>0</v>
      </c>
    </row>
    <row r="6" spans="1:35" x14ac:dyDescent="0.25">
      <c r="A6" s="199" t="s">
        <v>307</v>
      </c>
      <c r="B6" s="200">
        <v>101</v>
      </c>
      <c r="C6" s="200">
        <f>Planilha3!C7</f>
        <v>101</v>
      </c>
      <c r="D6" s="201">
        <f t="shared" si="0"/>
        <v>0</v>
      </c>
      <c r="E6" s="202">
        <f t="shared" si="1"/>
        <v>0</v>
      </c>
      <c r="F6" s="200">
        <f>Planilha3!D7</f>
        <v>101</v>
      </c>
      <c r="G6" s="201">
        <f t="shared" si="2"/>
        <v>0</v>
      </c>
      <c r="H6" s="202">
        <f t="shared" si="3"/>
        <v>0</v>
      </c>
      <c r="I6" s="200">
        <f>Planilha3!E7</f>
        <v>101</v>
      </c>
      <c r="J6" s="201">
        <f t="shared" si="4"/>
        <v>0</v>
      </c>
      <c r="K6" s="202">
        <f t="shared" si="5"/>
        <v>0</v>
      </c>
      <c r="L6" s="200">
        <f>Planilha3!F7</f>
        <v>101</v>
      </c>
      <c r="M6" s="201">
        <f t="shared" si="6"/>
        <v>0</v>
      </c>
      <c r="N6" s="202">
        <f t="shared" si="7"/>
        <v>0</v>
      </c>
      <c r="O6" s="200">
        <f>Planilha3!G7</f>
        <v>101</v>
      </c>
      <c r="P6" s="201">
        <f t="shared" si="8"/>
        <v>0</v>
      </c>
      <c r="Q6" s="202">
        <f t="shared" si="9"/>
        <v>0</v>
      </c>
      <c r="R6" s="200">
        <f>Planilha3!H7</f>
        <v>101</v>
      </c>
      <c r="S6" s="201">
        <f t="shared" si="10"/>
        <v>0</v>
      </c>
      <c r="T6" s="202">
        <f t="shared" si="11"/>
        <v>0</v>
      </c>
      <c r="U6" s="200">
        <f>Planilha3!I7</f>
        <v>101</v>
      </c>
      <c r="V6" s="201">
        <f t="shared" si="12"/>
        <v>0</v>
      </c>
      <c r="W6" s="202">
        <f t="shared" si="13"/>
        <v>0</v>
      </c>
      <c r="X6" s="200">
        <f>Planilha3!J7</f>
        <v>101</v>
      </c>
      <c r="Y6" s="201">
        <f t="shared" si="14"/>
        <v>0</v>
      </c>
      <c r="Z6" s="202">
        <f t="shared" si="15"/>
        <v>0</v>
      </c>
      <c r="AA6" s="200">
        <f>Planilha3!K7</f>
        <v>101</v>
      </c>
      <c r="AB6" s="201">
        <f t="shared" si="16"/>
        <v>0</v>
      </c>
      <c r="AC6" s="203">
        <f t="shared" si="17"/>
        <v>0</v>
      </c>
      <c r="AD6" s="200">
        <f>Planilha3!L7</f>
        <v>101</v>
      </c>
      <c r="AE6" s="201">
        <f t="shared" si="18"/>
        <v>0</v>
      </c>
      <c r="AF6" s="203">
        <f t="shared" si="19"/>
        <v>0</v>
      </c>
      <c r="AG6" s="200">
        <f>Planilha3!M7</f>
        <v>101</v>
      </c>
      <c r="AH6" s="201">
        <f t="shared" si="20"/>
        <v>0</v>
      </c>
      <c r="AI6" s="203">
        <f t="shared" si="21"/>
        <v>0</v>
      </c>
    </row>
    <row r="7" spans="1:35" x14ac:dyDescent="0.25">
      <c r="A7" s="199" t="s">
        <v>153</v>
      </c>
      <c r="B7" s="200">
        <v>92</v>
      </c>
      <c r="C7" s="200">
        <f>Planilha3!C8</f>
        <v>92</v>
      </c>
      <c r="D7" s="201">
        <f t="shared" si="0"/>
        <v>0</v>
      </c>
      <c r="E7" s="202">
        <f t="shared" si="1"/>
        <v>0</v>
      </c>
      <c r="F7" s="200">
        <f>Planilha3!D8</f>
        <v>92</v>
      </c>
      <c r="G7" s="201">
        <f t="shared" si="2"/>
        <v>0</v>
      </c>
      <c r="H7" s="202">
        <f t="shared" si="3"/>
        <v>0</v>
      </c>
      <c r="I7" s="200">
        <f>Planilha3!E8</f>
        <v>92</v>
      </c>
      <c r="J7" s="201">
        <f t="shared" si="4"/>
        <v>0</v>
      </c>
      <c r="K7" s="202">
        <f t="shared" si="5"/>
        <v>0</v>
      </c>
      <c r="L7" s="200">
        <f>Planilha3!F8</f>
        <v>92</v>
      </c>
      <c r="M7" s="201">
        <f t="shared" si="6"/>
        <v>0</v>
      </c>
      <c r="N7" s="202">
        <f t="shared" si="7"/>
        <v>0</v>
      </c>
      <c r="O7" s="200">
        <f>Planilha3!G8</f>
        <v>92</v>
      </c>
      <c r="P7" s="201">
        <f t="shared" si="8"/>
        <v>0</v>
      </c>
      <c r="Q7" s="202">
        <f t="shared" si="9"/>
        <v>0</v>
      </c>
      <c r="R7" s="200">
        <f>Planilha3!H8</f>
        <v>92</v>
      </c>
      <c r="S7" s="201">
        <f t="shared" si="10"/>
        <v>0</v>
      </c>
      <c r="T7" s="202">
        <f t="shared" si="11"/>
        <v>0</v>
      </c>
      <c r="U7" s="200">
        <f>Planilha3!I8</f>
        <v>89</v>
      </c>
      <c r="V7" s="201">
        <f t="shared" si="12"/>
        <v>3</v>
      </c>
      <c r="W7" s="202">
        <f t="shared" si="13"/>
        <v>3.2608695652173912E-2</v>
      </c>
      <c r="X7" s="200">
        <f>Planilha3!J8</f>
        <v>88</v>
      </c>
      <c r="Y7" s="201">
        <f t="shared" si="14"/>
        <v>4</v>
      </c>
      <c r="Z7" s="202">
        <f t="shared" si="15"/>
        <v>4.3478260869565216E-2</v>
      </c>
      <c r="AA7" s="200">
        <f>Planilha3!K8</f>
        <v>85</v>
      </c>
      <c r="AB7" s="201">
        <f t="shared" si="16"/>
        <v>7</v>
      </c>
      <c r="AC7" s="203">
        <f t="shared" si="17"/>
        <v>7.6086956521739135E-2</v>
      </c>
      <c r="AD7" s="200">
        <f>Planilha3!L8</f>
        <v>72</v>
      </c>
      <c r="AE7" s="201">
        <f t="shared" si="18"/>
        <v>20</v>
      </c>
      <c r="AF7" s="203">
        <f t="shared" si="19"/>
        <v>0.21739130434782608</v>
      </c>
      <c r="AG7" s="200">
        <f>Planilha3!M8</f>
        <v>3</v>
      </c>
      <c r="AH7" s="201">
        <f t="shared" si="20"/>
        <v>89</v>
      </c>
      <c r="AI7" s="203">
        <f t="shared" si="21"/>
        <v>0.96739130434782605</v>
      </c>
    </row>
    <row r="8" spans="1:35" x14ac:dyDescent="0.25">
      <c r="A8" s="199" t="s">
        <v>409</v>
      </c>
      <c r="B8" s="200">
        <v>104</v>
      </c>
      <c r="C8" s="200">
        <f>Planilha3!C9</f>
        <v>96</v>
      </c>
      <c r="D8" s="201">
        <f t="shared" si="0"/>
        <v>8</v>
      </c>
      <c r="E8" s="202">
        <f t="shared" si="1"/>
        <v>7.6923076923076927E-2</v>
      </c>
      <c r="F8" s="200">
        <f>Planilha3!D9</f>
        <v>94</v>
      </c>
      <c r="G8" s="201">
        <f t="shared" si="2"/>
        <v>10</v>
      </c>
      <c r="H8" s="202">
        <f t="shared" si="3"/>
        <v>9.6153846153846159E-2</v>
      </c>
      <c r="I8" s="200">
        <f>Planilha3!E9</f>
        <v>95</v>
      </c>
      <c r="J8" s="201">
        <f t="shared" si="4"/>
        <v>9</v>
      </c>
      <c r="K8" s="202">
        <f t="shared" si="5"/>
        <v>8.6538461538461536E-2</v>
      </c>
      <c r="L8" s="200">
        <f>Planilha3!F9</f>
        <v>92</v>
      </c>
      <c r="M8" s="201">
        <f t="shared" si="6"/>
        <v>12</v>
      </c>
      <c r="N8" s="202">
        <f t="shared" si="7"/>
        <v>0.11538461538461539</v>
      </c>
      <c r="O8" s="200">
        <f>Planilha3!G9</f>
        <v>84</v>
      </c>
      <c r="P8" s="201">
        <f t="shared" si="8"/>
        <v>20</v>
      </c>
      <c r="Q8" s="202">
        <f t="shared" si="9"/>
        <v>0.19230769230769232</v>
      </c>
      <c r="R8" s="200">
        <f>Planilha3!H9</f>
        <v>78</v>
      </c>
      <c r="S8" s="201">
        <f t="shared" si="10"/>
        <v>26</v>
      </c>
      <c r="T8" s="202">
        <f t="shared" si="11"/>
        <v>0.25</v>
      </c>
      <c r="U8" s="200">
        <f>Planilha3!I9</f>
        <v>76</v>
      </c>
      <c r="V8" s="201">
        <f t="shared" si="12"/>
        <v>28</v>
      </c>
      <c r="W8" s="202">
        <f t="shared" si="13"/>
        <v>0.26923076923076922</v>
      </c>
      <c r="X8" s="200">
        <f>Planilha3!J9</f>
        <v>73</v>
      </c>
      <c r="Y8" s="201">
        <f t="shared" si="14"/>
        <v>31</v>
      </c>
      <c r="Z8" s="202">
        <f t="shared" si="15"/>
        <v>0.29807692307692307</v>
      </c>
      <c r="AA8" s="200">
        <f>Planilha3!K9</f>
        <v>69</v>
      </c>
      <c r="AB8" s="201">
        <f t="shared" si="16"/>
        <v>35</v>
      </c>
      <c r="AC8" s="203">
        <f t="shared" si="17"/>
        <v>0.33653846153846156</v>
      </c>
      <c r="AD8" s="200">
        <f>Planilha3!L9</f>
        <v>61</v>
      </c>
      <c r="AE8" s="201">
        <f t="shared" si="18"/>
        <v>43</v>
      </c>
      <c r="AF8" s="203">
        <f t="shared" si="19"/>
        <v>0.41346153846153844</v>
      </c>
      <c r="AG8" s="200">
        <f>Planilha3!M9</f>
        <v>50</v>
      </c>
      <c r="AH8" s="201">
        <f>$B8-AG8</f>
        <v>54</v>
      </c>
      <c r="AI8" s="203">
        <f t="shared" si="21"/>
        <v>0.51923076923076927</v>
      </c>
    </row>
    <row r="9" spans="1:35" x14ac:dyDescent="0.25">
      <c r="A9" s="199" t="s">
        <v>513</v>
      </c>
      <c r="B9" s="200">
        <v>105</v>
      </c>
      <c r="C9" s="200">
        <f>Planilha3!C10</f>
        <v>104</v>
      </c>
      <c r="D9" s="201">
        <f t="shared" si="0"/>
        <v>1</v>
      </c>
      <c r="E9" s="202">
        <f t="shared" si="1"/>
        <v>9.5238095238095247E-3</v>
      </c>
      <c r="F9" s="200">
        <f>Planilha3!D10</f>
        <v>105</v>
      </c>
      <c r="G9" s="201">
        <f t="shared" si="2"/>
        <v>0</v>
      </c>
      <c r="H9" s="202">
        <f t="shared" si="3"/>
        <v>0</v>
      </c>
      <c r="I9" s="200">
        <f>Planilha3!E10</f>
        <v>104</v>
      </c>
      <c r="J9" s="201">
        <f t="shared" si="4"/>
        <v>1</v>
      </c>
      <c r="K9" s="202">
        <f t="shared" si="5"/>
        <v>9.5238095238095247E-3</v>
      </c>
      <c r="L9" s="200">
        <f>Planilha3!F10</f>
        <v>103</v>
      </c>
      <c r="M9" s="201">
        <f t="shared" si="6"/>
        <v>2</v>
      </c>
      <c r="N9" s="202">
        <f t="shared" si="7"/>
        <v>1.9047619047619049E-2</v>
      </c>
      <c r="O9" s="200">
        <f>Planilha3!G10</f>
        <v>101</v>
      </c>
      <c r="P9" s="201">
        <f t="shared" si="8"/>
        <v>4</v>
      </c>
      <c r="Q9" s="202">
        <f t="shared" si="9"/>
        <v>3.8095238095238099E-2</v>
      </c>
      <c r="R9" s="200">
        <f>Planilha3!H10</f>
        <v>100</v>
      </c>
      <c r="S9" s="201">
        <f t="shared" si="10"/>
        <v>5</v>
      </c>
      <c r="T9" s="202">
        <f t="shared" si="11"/>
        <v>4.7619047619047616E-2</v>
      </c>
      <c r="U9" s="200">
        <f>Planilha3!I10</f>
        <v>100</v>
      </c>
      <c r="V9" s="201">
        <f t="shared" si="12"/>
        <v>5</v>
      </c>
      <c r="W9" s="202">
        <f t="shared" si="13"/>
        <v>4.7619047619047616E-2</v>
      </c>
      <c r="X9" s="200">
        <f>Planilha3!J10</f>
        <v>99</v>
      </c>
      <c r="Y9" s="201">
        <f t="shared" si="14"/>
        <v>6</v>
      </c>
      <c r="Z9" s="202">
        <f t="shared" si="15"/>
        <v>5.7142857142857141E-2</v>
      </c>
      <c r="AA9" s="200">
        <f>Planilha3!K10</f>
        <v>94</v>
      </c>
      <c r="AB9" s="201">
        <f t="shared" si="16"/>
        <v>11</v>
      </c>
      <c r="AC9" s="203">
        <f t="shared" si="17"/>
        <v>0.10476190476190476</v>
      </c>
      <c r="AD9" s="200">
        <f>Planilha3!L10</f>
        <v>94</v>
      </c>
      <c r="AE9" s="201">
        <f t="shared" si="18"/>
        <v>11</v>
      </c>
      <c r="AF9" s="203">
        <f t="shared" si="19"/>
        <v>0.10476190476190476</v>
      </c>
      <c r="AG9" s="200">
        <f>Planilha3!M10</f>
        <v>85</v>
      </c>
      <c r="AH9" s="201">
        <f t="shared" si="20"/>
        <v>20</v>
      </c>
      <c r="AI9" s="203">
        <f t="shared" si="21"/>
        <v>0.19047619047619047</v>
      </c>
    </row>
    <row r="10" spans="1:35" x14ac:dyDescent="0.25">
      <c r="A10" s="199" t="s">
        <v>619</v>
      </c>
      <c r="B10" s="200">
        <v>84</v>
      </c>
      <c r="C10" s="200">
        <f>Planilha3!C11</f>
        <v>84</v>
      </c>
      <c r="D10" s="201">
        <f t="shared" si="0"/>
        <v>0</v>
      </c>
      <c r="E10" s="202">
        <f t="shared" si="1"/>
        <v>0</v>
      </c>
      <c r="F10" s="200">
        <f>Planilha3!D11</f>
        <v>84</v>
      </c>
      <c r="G10" s="201">
        <f t="shared" si="2"/>
        <v>0</v>
      </c>
      <c r="H10" s="202">
        <f t="shared" si="3"/>
        <v>0</v>
      </c>
      <c r="I10" s="200">
        <f>Planilha3!E11</f>
        <v>84</v>
      </c>
      <c r="J10" s="201">
        <f t="shared" si="4"/>
        <v>0</v>
      </c>
      <c r="K10" s="202">
        <f t="shared" si="5"/>
        <v>0</v>
      </c>
      <c r="L10" s="200">
        <f>Planilha3!F11</f>
        <v>84</v>
      </c>
      <c r="M10" s="201">
        <f t="shared" si="6"/>
        <v>0</v>
      </c>
      <c r="N10" s="202">
        <f t="shared" si="7"/>
        <v>0</v>
      </c>
      <c r="O10" s="200">
        <f>Planilha3!G11</f>
        <v>84</v>
      </c>
      <c r="P10" s="201">
        <f t="shared" si="8"/>
        <v>0</v>
      </c>
      <c r="Q10" s="202">
        <f t="shared" si="9"/>
        <v>0</v>
      </c>
      <c r="R10" s="200">
        <f>Planilha3!H11</f>
        <v>84</v>
      </c>
      <c r="S10" s="201">
        <f t="shared" si="10"/>
        <v>0</v>
      </c>
      <c r="T10" s="202">
        <f t="shared" si="11"/>
        <v>0</v>
      </c>
      <c r="U10" s="200">
        <f>Planilha3!I11</f>
        <v>83</v>
      </c>
      <c r="V10" s="201">
        <f t="shared" si="12"/>
        <v>1</v>
      </c>
      <c r="W10" s="202">
        <f t="shared" si="13"/>
        <v>1.1904761904761904E-2</v>
      </c>
      <c r="X10" s="200">
        <f>Planilha3!J11</f>
        <v>82</v>
      </c>
      <c r="Y10" s="201">
        <f t="shared" si="14"/>
        <v>2</v>
      </c>
      <c r="Z10" s="202">
        <f t="shared" si="15"/>
        <v>2.3809523809523808E-2</v>
      </c>
      <c r="AA10" s="200">
        <f>Planilha3!K11</f>
        <v>81</v>
      </c>
      <c r="AB10" s="201">
        <f t="shared" si="16"/>
        <v>3</v>
      </c>
      <c r="AC10" s="203">
        <f t="shared" si="17"/>
        <v>3.5714285714285712E-2</v>
      </c>
      <c r="AD10" s="200">
        <f>Planilha3!L11</f>
        <v>79</v>
      </c>
      <c r="AE10" s="201">
        <f t="shared" si="18"/>
        <v>5</v>
      </c>
      <c r="AF10" s="203">
        <f t="shared" si="19"/>
        <v>5.9523809523809521E-2</v>
      </c>
      <c r="AG10" s="200">
        <f>Planilha3!M11</f>
        <v>66</v>
      </c>
      <c r="AH10" s="201">
        <f t="shared" si="20"/>
        <v>18</v>
      </c>
      <c r="AI10" s="203">
        <f t="shared" si="21"/>
        <v>0.21428571428571427</v>
      </c>
    </row>
    <row r="11" spans="1:35" x14ac:dyDescent="0.25">
      <c r="A11" s="199" t="s">
        <v>700</v>
      </c>
      <c r="B11" s="200">
        <v>70</v>
      </c>
      <c r="C11" s="200">
        <f>Planilha3!C12</f>
        <v>70</v>
      </c>
      <c r="D11" s="201">
        <f t="shared" si="0"/>
        <v>0</v>
      </c>
      <c r="E11" s="202">
        <f t="shared" si="1"/>
        <v>0</v>
      </c>
      <c r="F11" s="200">
        <f>Planilha3!D12</f>
        <v>69</v>
      </c>
      <c r="G11" s="201">
        <f t="shared" si="2"/>
        <v>1</v>
      </c>
      <c r="H11" s="202">
        <f t="shared" si="3"/>
        <v>1.4285714285714285E-2</v>
      </c>
      <c r="I11" s="200">
        <f>Planilha3!E12</f>
        <v>66</v>
      </c>
      <c r="J11" s="201">
        <f t="shared" si="4"/>
        <v>4</v>
      </c>
      <c r="K11" s="202">
        <f t="shared" si="5"/>
        <v>5.7142857142857141E-2</v>
      </c>
      <c r="L11" s="200">
        <f>Planilha3!F12</f>
        <v>65</v>
      </c>
      <c r="M11" s="201">
        <f t="shared" si="6"/>
        <v>5</v>
      </c>
      <c r="N11" s="202">
        <f t="shared" si="7"/>
        <v>7.1428571428571425E-2</v>
      </c>
      <c r="O11" s="200">
        <f>Planilha3!G12</f>
        <v>60</v>
      </c>
      <c r="P11" s="201">
        <f t="shared" si="8"/>
        <v>10</v>
      </c>
      <c r="Q11" s="202">
        <f t="shared" si="9"/>
        <v>0.14285714285714285</v>
      </c>
      <c r="R11" s="200">
        <f>Planilha3!H12</f>
        <v>58</v>
      </c>
      <c r="S11" s="201">
        <f t="shared" si="10"/>
        <v>12</v>
      </c>
      <c r="T11" s="202">
        <f t="shared" si="11"/>
        <v>0.17142857142857143</v>
      </c>
      <c r="U11" s="200">
        <f>Planilha3!I12</f>
        <v>58</v>
      </c>
      <c r="V11" s="201">
        <f t="shared" si="12"/>
        <v>12</v>
      </c>
      <c r="W11" s="202">
        <f t="shared" si="13"/>
        <v>0.17142857142857143</v>
      </c>
      <c r="X11" s="200">
        <f>Planilha3!J12</f>
        <v>56</v>
      </c>
      <c r="Y11" s="201">
        <f t="shared" si="14"/>
        <v>14</v>
      </c>
      <c r="Z11" s="202">
        <f t="shared" si="15"/>
        <v>0.2</v>
      </c>
      <c r="AA11" s="200">
        <f>Planilha3!K12</f>
        <v>54</v>
      </c>
      <c r="AB11" s="201">
        <f t="shared" si="16"/>
        <v>16</v>
      </c>
      <c r="AC11" s="203">
        <f t="shared" si="17"/>
        <v>0.22857142857142856</v>
      </c>
      <c r="AD11" s="200">
        <f>Planilha3!L12</f>
        <v>52</v>
      </c>
      <c r="AE11" s="201">
        <f t="shared" si="18"/>
        <v>18</v>
      </c>
      <c r="AF11" s="203">
        <f t="shared" si="19"/>
        <v>0.25714285714285712</v>
      </c>
      <c r="AG11" s="200">
        <f>Planilha3!M12</f>
        <v>46</v>
      </c>
      <c r="AH11" s="201">
        <f t="shared" si="20"/>
        <v>24</v>
      </c>
      <c r="AI11" s="203">
        <f t="shared" si="21"/>
        <v>0.34285714285714286</v>
      </c>
    </row>
    <row r="12" spans="1:35" x14ac:dyDescent="0.25">
      <c r="A12" s="199" t="s">
        <v>769</v>
      </c>
      <c r="B12" s="200">
        <v>102</v>
      </c>
      <c r="C12" s="200">
        <f>Planilha3!C13</f>
        <v>102</v>
      </c>
      <c r="D12" s="201">
        <f t="shared" si="0"/>
        <v>0</v>
      </c>
      <c r="E12" s="202">
        <f t="shared" si="1"/>
        <v>0</v>
      </c>
      <c r="F12" s="200">
        <f>Planilha3!D13</f>
        <v>102</v>
      </c>
      <c r="G12" s="201">
        <f t="shared" si="2"/>
        <v>0</v>
      </c>
      <c r="H12" s="202">
        <f t="shared" si="3"/>
        <v>0</v>
      </c>
      <c r="I12" s="200">
        <f>Planilha3!E13</f>
        <v>102</v>
      </c>
      <c r="J12" s="201">
        <f t="shared" si="4"/>
        <v>0</v>
      </c>
      <c r="K12" s="202">
        <f t="shared" si="5"/>
        <v>0</v>
      </c>
      <c r="L12" s="200">
        <f>Planilha3!F13</f>
        <v>100</v>
      </c>
      <c r="M12" s="201">
        <f t="shared" si="6"/>
        <v>2</v>
      </c>
      <c r="N12" s="202">
        <f t="shared" si="7"/>
        <v>1.9607843137254902E-2</v>
      </c>
      <c r="O12" s="200">
        <f>Planilha3!G13</f>
        <v>100</v>
      </c>
      <c r="P12" s="201">
        <f t="shared" si="8"/>
        <v>2</v>
      </c>
      <c r="Q12" s="202">
        <f t="shared" si="9"/>
        <v>1.9607843137254902E-2</v>
      </c>
      <c r="R12" s="200">
        <f>Planilha3!H13</f>
        <v>102</v>
      </c>
      <c r="S12" s="201">
        <f t="shared" si="10"/>
        <v>0</v>
      </c>
      <c r="T12" s="202">
        <f t="shared" si="11"/>
        <v>0</v>
      </c>
      <c r="U12" s="200">
        <f>Planilha3!I13</f>
        <v>100</v>
      </c>
      <c r="V12" s="201">
        <f t="shared" si="12"/>
        <v>2</v>
      </c>
      <c r="W12" s="202">
        <f t="shared" si="13"/>
        <v>1.9607843137254902E-2</v>
      </c>
      <c r="X12" s="200">
        <f>Planilha3!J13</f>
        <v>96</v>
      </c>
      <c r="Y12" s="201">
        <f t="shared" si="14"/>
        <v>6</v>
      </c>
      <c r="Z12" s="202">
        <f t="shared" si="15"/>
        <v>5.8823529411764705E-2</v>
      </c>
      <c r="AA12" s="200">
        <f>Planilha3!K13</f>
        <v>92</v>
      </c>
      <c r="AB12" s="201">
        <f t="shared" si="16"/>
        <v>10</v>
      </c>
      <c r="AC12" s="203">
        <f t="shared" si="17"/>
        <v>9.8039215686274508E-2</v>
      </c>
      <c r="AD12" s="200">
        <f>Planilha3!L13</f>
        <v>86</v>
      </c>
      <c r="AE12" s="201">
        <f t="shared" si="18"/>
        <v>16</v>
      </c>
      <c r="AF12" s="203">
        <f t="shared" si="19"/>
        <v>0.15686274509803921</v>
      </c>
      <c r="AG12" s="200">
        <f>Planilha3!M13</f>
        <v>70</v>
      </c>
      <c r="AH12" s="201">
        <f t="shared" si="20"/>
        <v>32</v>
      </c>
      <c r="AI12" s="203">
        <f t="shared" si="21"/>
        <v>0.31372549019607843</v>
      </c>
    </row>
    <row r="13" spans="1:35" x14ac:dyDescent="0.25">
      <c r="A13" s="199" t="s">
        <v>873</v>
      </c>
      <c r="B13" s="200">
        <v>57</v>
      </c>
      <c r="C13" s="200">
        <f>Planilha3!C14</f>
        <v>57</v>
      </c>
      <c r="D13" s="201">
        <f t="shared" si="0"/>
        <v>0</v>
      </c>
      <c r="E13" s="202">
        <f t="shared" si="1"/>
        <v>0</v>
      </c>
      <c r="F13" s="200">
        <f>Planilha3!D14</f>
        <v>57</v>
      </c>
      <c r="G13" s="201">
        <f t="shared" si="2"/>
        <v>0</v>
      </c>
      <c r="H13" s="202">
        <f t="shared" si="3"/>
        <v>0</v>
      </c>
      <c r="I13" s="200">
        <f>Planilha3!E14</f>
        <v>57</v>
      </c>
      <c r="J13" s="201">
        <f t="shared" si="4"/>
        <v>0</v>
      </c>
      <c r="K13" s="202">
        <f t="shared" si="5"/>
        <v>0</v>
      </c>
      <c r="L13" s="200">
        <f>Planilha3!F14</f>
        <v>57</v>
      </c>
      <c r="M13" s="201">
        <f t="shared" si="6"/>
        <v>0</v>
      </c>
      <c r="N13" s="202">
        <f t="shared" si="7"/>
        <v>0</v>
      </c>
      <c r="O13" s="200">
        <f>Planilha3!G14</f>
        <v>57</v>
      </c>
      <c r="P13" s="201">
        <f t="shared" si="8"/>
        <v>0</v>
      </c>
      <c r="Q13" s="202">
        <f t="shared" si="9"/>
        <v>0</v>
      </c>
      <c r="R13" s="200">
        <f>Planilha3!H14</f>
        <v>56</v>
      </c>
      <c r="S13" s="201">
        <f t="shared" si="10"/>
        <v>1</v>
      </c>
      <c r="T13" s="202">
        <f t="shared" si="11"/>
        <v>1.7543859649122806E-2</v>
      </c>
      <c r="U13" s="200">
        <f>Planilha3!I14</f>
        <v>56</v>
      </c>
      <c r="V13" s="201">
        <f t="shared" si="12"/>
        <v>1</v>
      </c>
      <c r="W13" s="202">
        <f t="shared" si="13"/>
        <v>1.7543859649122806E-2</v>
      </c>
      <c r="X13" s="200">
        <f>Planilha3!J14</f>
        <v>56</v>
      </c>
      <c r="Y13" s="201">
        <f t="shared" si="14"/>
        <v>1</v>
      </c>
      <c r="Z13" s="202">
        <f t="shared" si="15"/>
        <v>1.7543859649122806E-2</v>
      </c>
      <c r="AA13" s="200">
        <f>Planilha3!K14</f>
        <v>52</v>
      </c>
      <c r="AB13" s="201">
        <f t="shared" si="16"/>
        <v>5</v>
      </c>
      <c r="AC13" s="203">
        <f t="shared" si="17"/>
        <v>8.771929824561403E-2</v>
      </c>
      <c r="AD13" s="200">
        <f>Planilha3!L14</f>
        <v>49</v>
      </c>
      <c r="AE13" s="201">
        <f t="shared" si="18"/>
        <v>8</v>
      </c>
      <c r="AF13" s="203">
        <f t="shared" si="19"/>
        <v>0.14035087719298245</v>
      </c>
      <c r="AG13" s="200">
        <f>Planilha3!M14</f>
        <v>46</v>
      </c>
      <c r="AH13" s="201">
        <f t="shared" si="20"/>
        <v>11</v>
      </c>
      <c r="AI13" s="203">
        <f t="shared" si="21"/>
        <v>0.19298245614035087</v>
      </c>
    </row>
    <row r="14" spans="1:35" x14ac:dyDescent="0.25">
      <c r="A14" s="199" t="s">
        <v>943</v>
      </c>
      <c r="B14" s="200">
        <v>92</v>
      </c>
      <c r="C14" s="200">
        <f>Planilha3!C15</f>
        <v>76</v>
      </c>
      <c r="D14" s="201">
        <f t="shared" si="0"/>
        <v>16</v>
      </c>
      <c r="E14" s="202">
        <f t="shared" si="1"/>
        <v>0.17391304347826086</v>
      </c>
      <c r="F14" s="200">
        <f>Planilha3!D15</f>
        <v>74</v>
      </c>
      <c r="G14" s="201">
        <f t="shared" si="2"/>
        <v>18</v>
      </c>
      <c r="H14" s="202">
        <f t="shared" si="3"/>
        <v>0.19565217391304349</v>
      </c>
      <c r="I14" s="200">
        <f>Planilha3!E15</f>
        <v>68</v>
      </c>
      <c r="J14" s="201">
        <f t="shared" si="4"/>
        <v>24</v>
      </c>
      <c r="K14" s="202">
        <f t="shared" si="5"/>
        <v>0.2608695652173913</v>
      </c>
      <c r="L14" s="200">
        <f>Planilha3!F15</f>
        <v>66</v>
      </c>
      <c r="M14" s="201">
        <f t="shared" si="6"/>
        <v>26</v>
      </c>
      <c r="N14" s="202">
        <f t="shared" si="7"/>
        <v>0.28260869565217389</v>
      </c>
      <c r="O14" s="200">
        <f>Planilha3!G15</f>
        <v>62</v>
      </c>
      <c r="P14" s="201">
        <f t="shared" si="8"/>
        <v>30</v>
      </c>
      <c r="Q14" s="202">
        <f t="shared" si="9"/>
        <v>0.32608695652173914</v>
      </c>
      <c r="R14" s="200">
        <f>Planilha3!H15</f>
        <v>65</v>
      </c>
      <c r="S14" s="201">
        <f t="shared" si="10"/>
        <v>27</v>
      </c>
      <c r="T14" s="202">
        <f t="shared" si="11"/>
        <v>0.29347826086956524</v>
      </c>
      <c r="U14" s="200">
        <f>Planilha3!I15</f>
        <v>57</v>
      </c>
      <c r="V14" s="201">
        <f t="shared" si="12"/>
        <v>35</v>
      </c>
      <c r="W14" s="202">
        <f t="shared" si="13"/>
        <v>0.38043478260869568</v>
      </c>
      <c r="X14" s="200">
        <f>Planilha3!J15</f>
        <v>51</v>
      </c>
      <c r="Y14" s="201">
        <f t="shared" si="14"/>
        <v>41</v>
      </c>
      <c r="Z14" s="202">
        <f t="shared" si="15"/>
        <v>0.44565217391304346</v>
      </c>
      <c r="AA14" s="200">
        <f>Planilha3!K15</f>
        <v>51</v>
      </c>
      <c r="AB14" s="201">
        <f t="shared" si="16"/>
        <v>41</v>
      </c>
      <c r="AC14" s="203">
        <f t="shared" si="17"/>
        <v>0.44565217391304346</v>
      </c>
      <c r="AD14" s="200">
        <f>Planilha3!L15</f>
        <v>47</v>
      </c>
      <c r="AE14" s="201">
        <f t="shared" si="18"/>
        <v>45</v>
      </c>
      <c r="AF14" s="203">
        <f t="shared" si="19"/>
        <v>0.4891304347826087</v>
      </c>
      <c r="AG14" s="200">
        <f>Planilha3!M15</f>
        <v>38</v>
      </c>
      <c r="AH14" s="201">
        <f t="shared" si="20"/>
        <v>54</v>
      </c>
      <c r="AI14" s="203">
        <f t="shared" si="21"/>
        <v>0.58695652173913049</v>
      </c>
    </row>
    <row r="15" spans="1:35" x14ac:dyDescent="0.25">
      <c r="A15" s="199" t="s">
        <v>1042</v>
      </c>
      <c r="B15" s="200">
        <v>59</v>
      </c>
      <c r="C15" s="200">
        <f>Planilha3!C16</f>
        <v>54</v>
      </c>
      <c r="D15" s="201">
        <f t="shared" si="0"/>
        <v>5</v>
      </c>
      <c r="E15" s="202">
        <f t="shared" si="1"/>
        <v>8.4745762711864403E-2</v>
      </c>
      <c r="F15" s="200">
        <f>Planilha3!D16</f>
        <v>52</v>
      </c>
      <c r="G15" s="201">
        <f t="shared" si="2"/>
        <v>7</v>
      </c>
      <c r="H15" s="202">
        <f t="shared" si="3"/>
        <v>0.11864406779661017</v>
      </c>
      <c r="I15" s="200">
        <f>Planilha3!E16</f>
        <v>52</v>
      </c>
      <c r="J15" s="201">
        <f t="shared" si="4"/>
        <v>7</v>
      </c>
      <c r="K15" s="202">
        <f t="shared" si="5"/>
        <v>0.11864406779661017</v>
      </c>
      <c r="L15" s="200">
        <f>Planilha3!F16</f>
        <v>49</v>
      </c>
      <c r="M15" s="201">
        <f t="shared" si="6"/>
        <v>10</v>
      </c>
      <c r="N15" s="202">
        <f t="shared" si="7"/>
        <v>0.16949152542372881</v>
      </c>
      <c r="O15" s="200">
        <f>Planilha3!G16</f>
        <v>48</v>
      </c>
      <c r="P15" s="201">
        <f t="shared" si="8"/>
        <v>11</v>
      </c>
      <c r="Q15" s="202">
        <f t="shared" si="9"/>
        <v>0.1864406779661017</v>
      </c>
      <c r="R15" s="200">
        <f>Planilha3!H16</f>
        <v>47</v>
      </c>
      <c r="S15" s="201">
        <f t="shared" si="10"/>
        <v>12</v>
      </c>
      <c r="T15" s="202">
        <f t="shared" si="11"/>
        <v>0.20338983050847459</v>
      </c>
      <c r="U15" s="200">
        <f>Planilha3!I16</f>
        <v>49</v>
      </c>
      <c r="V15" s="201">
        <f t="shared" si="12"/>
        <v>10</v>
      </c>
      <c r="W15" s="202">
        <f t="shared" si="13"/>
        <v>0.16949152542372881</v>
      </c>
      <c r="X15" s="200">
        <f>Planilha3!J16</f>
        <v>47</v>
      </c>
      <c r="Y15" s="201">
        <f t="shared" si="14"/>
        <v>12</v>
      </c>
      <c r="Z15" s="202">
        <f t="shared" si="15"/>
        <v>0.20338983050847459</v>
      </c>
      <c r="AA15" s="200">
        <f>Planilha3!K16</f>
        <v>45</v>
      </c>
      <c r="AB15" s="201">
        <f t="shared" si="16"/>
        <v>14</v>
      </c>
      <c r="AC15" s="203">
        <f t="shared" si="17"/>
        <v>0.23728813559322035</v>
      </c>
      <c r="AD15" s="200">
        <f>Planilha3!L16</f>
        <v>43</v>
      </c>
      <c r="AE15" s="201">
        <f t="shared" si="18"/>
        <v>16</v>
      </c>
      <c r="AF15" s="203">
        <f t="shared" si="19"/>
        <v>0.2711864406779661</v>
      </c>
      <c r="AG15" s="200">
        <f>Planilha3!M16</f>
        <v>37</v>
      </c>
      <c r="AH15" s="201">
        <f t="shared" si="20"/>
        <v>22</v>
      </c>
      <c r="AI15" s="203">
        <f t="shared" si="21"/>
        <v>0.3728813559322034</v>
      </c>
    </row>
    <row r="16" spans="1:35" x14ac:dyDescent="0.25">
      <c r="A16" s="199" t="s">
        <v>1108</v>
      </c>
      <c r="B16" s="200">
        <v>77</v>
      </c>
      <c r="C16" s="200">
        <f>Planilha3!C17</f>
        <v>77</v>
      </c>
      <c r="D16" s="201">
        <f t="shared" si="0"/>
        <v>0</v>
      </c>
      <c r="E16" s="202">
        <f t="shared" si="1"/>
        <v>0</v>
      </c>
      <c r="F16" s="200">
        <f>Planilha3!D17</f>
        <v>77</v>
      </c>
      <c r="G16" s="201">
        <f t="shared" si="2"/>
        <v>0</v>
      </c>
      <c r="H16" s="202">
        <f t="shared" si="3"/>
        <v>0</v>
      </c>
      <c r="I16" s="200">
        <f>Planilha3!E17</f>
        <v>77</v>
      </c>
      <c r="J16" s="201">
        <f t="shared" si="4"/>
        <v>0</v>
      </c>
      <c r="K16" s="202">
        <f t="shared" si="5"/>
        <v>0</v>
      </c>
      <c r="L16" s="200">
        <f>Planilha3!F17</f>
        <v>77</v>
      </c>
      <c r="M16" s="201">
        <f t="shared" si="6"/>
        <v>0</v>
      </c>
      <c r="N16" s="202">
        <f t="shared" si="7"/>
        <v>0</v>
      </c>
      <c r="O16" s="200">
        <f>Planilha3!G17</f>
        <v>77</v>
      </c>
      <c r="P16" s="201">
        <f t="shared" si="8"/>
        <v>0</v>
      </c>
      <c r="Q16" s="202">
        <f t="shared" si="9"/>
        <v>0</v>
      </c>
      <c r="R16" s="200">
        <f>Planilha3!H17</f>
        <v>77</v>
      </c>
      <c r="S16" s="201">
        <f t="shared" si="10"/>
        <v>0</v>
      </c>
      <c r="T16" s="202">
        <f t="shared" si="11"/>
        <v>0</v>
      </c>
      <c r="U16" s="200">
        <f>Planilha3!I17</f>
        <v>77</v>
      </c>
      <c r="V16" s="201">
        <f t="shared" si="12"/>
        <v>0</v>
      </c>
      <c r="W16" s="202">
        <f t="shared" si="13"/>
        <v>0</v>
      </c>
      <c r="X16" s="200">
        <f>Planilha3!J17</f>
        <v>77</v>
      </c>
      <c r="Y16" s="201">
        <f t="shared" si="14"/>
        <v>0</v>
      </c>
      <c r="Z16" s="202">
        <f t="shared" si="15"/>
        <v>0</v>
      </c>
      <c r="AA16" s="200">
        <f>Planilha3!K17</f>
        <v>77</v>
      </c>
      <c r="AB16" s="201">
        <f t="shared" si="16"/>
        <v>0</v>
      </c>
      <c r="AC16" s="203">
        <f t="shared" si="17"/>
        <v>0</v>
      </c>
      <c r="AD16" s="200">
        <f>Planilha3!L17</f>
        <v>77</v>
      </c>
      <c r="AE16" s="201">
        <f t="shared" si="18"/>
        <v>0</v>
      </c>
      <c r="AF16" s="203">
        <f t="shared" si="19"/>
        <v>0</v>
      </c>
      <c r="AG16" s="200">
        <f>Planilha3!M17</f>
        <v>75</v>
      </c>
      <c r="AH16" s="201">
        <f t="shared" si="20"/>
        <v>2</v>
      </c>
      <c r="AI16" s="203">
        <f t="shared" si="21"/>
        <v>2.5974025974025976E-2</v>
      </c>
    </row>
    <row r="17" spans="1:35" ht="15.75" thickBot="1" x14ac:dyDescent="0.3">
      <c r="A17" s="204" t="s">
        <v>1199</v>
      </c>
      <c r="B17" s="205">
        <v>82</v>
      </c>
      <c r="C17" s="200">
        <f>Planilha3!C18</f>
        <v>80</v>
      </c>
      <c r="D17" s="206">
        <f t="shared" si="0"/>
        <v>2</v>
      </c>
      <c r="E17" s="207">
        <f t="shared" si="1"/>
        <v>2.4390243902439025E-2</v>
      </c>
      <c r="F17" s="200">
        <f>Planilha3!D18</f>
        <v>78</v>
      </c>
      <c r="G17" s="206">
        <f t="shared" si="2"/>
        <v>4</v>
      </c>
      <c r="H17" s="207">
        <f t="shared" si="3"/>
        <v>4.878048780487805E-2</v>
      </c>
      <c r="I17" s="200">
        <f>Planilha3!E18</f>
        <v>78</v>
      </c>
      <c r="J17" s="206">
        <f t="shared" si="4"/>
        <v>4</v>
      </c>
      <c r="K17" s="207">
        <f t="shared" si="5"/>
        <v>4.878048780487805E-2</v>
      </c>
      <c r="L17" s="200">
        <f>Planilha3!F18</f>
        <v>78</v>
      </c>
      <c r="M17" s="206">
        <f t="shared" si="6"/>
        <v>4</v>
      </c>
      <c r="N17" s="207">
        <f t="shared" si="7"/>
        <v>4.878048780487805E-2</v>
      </c>
      <c r="O17" s="200">
        <f>Planilha3!G18</f>
        <v>77</v>
      </c>
      <c r="P17" s="206">
        <f t="shared" si="8"/>
        <v>5</v>
      </c>
      <c r="Q17" s="207">
        <f t="shared" si="9"/>
        <v>6.097560975609756E-2</v>
      </c>
      <c r="R17" s="200">
        <f>Planilha3!H18</f>
        <v>76</v>
      </c>
      <c r="S17" s="206">
        <f t="shared" si="10"/>
        <v>6</v>
      </c>
      <c r="T17" s="207">
        <f t="shared" si="11"/>
        <v>7.3170731707317069E-2</v>
      </c>
      <c r="U17" s="200">
        <f>Planilha3!I18</f>
        <v>75</v>
      </c>
      <c r="V17" s="206">
        <f t="shared" si="12"/>
        <v>7</v>
      </c>
      <c r="W17" s="207">
        <f t="shared" si="13"/>
        <v>8.5365853658536592E-2</v>
      </c>
      <c r="X17" s="200">
        <f>Planilha3!J18</f>
        <v>71</v>
      </c>
      <c r="Y17" s="206">
        <f t="shared" si="14"/>
        <v>11</v>
      </c>
      <c r="Z17" s="207">
        <f t="shared" si="15"/>
        <v>0.13414634146341464</v>
      </c>
      <c r="AA17" s="200">
        <f>Planilha3!K18</f>
        <v>71</v>
      </c>
      <c r="AB17" s="206">
        <f t="shared" si="16"/>
        <v>11</v>
      </c>
      <c r="AC17" s="208">
        <f t="shared" si="17"/>
        <v>0.13414634146341464</v>
      </c>
      <c r="AD17" s="200">
        <f>Planilha3!L18</f>
        <v>69</v>
      </c>
      <c r="AE17" s="206">
        <f t="shared" si="18"/>
        <v>13</v>
      </c>
      <c r="AF17" s="208">
        <f t="shared" si="19"/>
        <v>0.15853658536585366</v>
      </c>
      <c r="AG17" s="200">
        <f>Planilha3!M18</f>
        <v>64</v>
      </c>
      <c r="AH17" s="206">
        <f t="shared" si="20"/>
        <v>18</v>
      </c>
      <c r="AI17" s="208">
        <f t="shared" si="21"/>
        <v>0.21951219512195122</v>
      </c>
    </row>
    <row r="18" spans="1:35" ht="15.75" thickBot="1" x14ac:dyDescent="0.3">
      <c r="A18" s="209" t="s">
        <v>1291</v>
      </c>
      <c r="B18" s="210">
        <f>SUM(B3:B17)</f>
        <v>1195</v>
      </c>
      <c r="C18" s="210">
        <f>SUM(C3:C17)</f>
        <v>1154</v>
      </c>
      <c r="D18" s="210">
        <f>SUM(D3:D17)</f>
        <v>41</v>
      </c>
      <c r="E18" s="211">
        <f>D18/B18</f>
        <v>3.430962343096234E-2</v>
      </c>
      <c r="F18" s="210">
        <f>SUM(F3:F17)</f>
        <v>1144</v>
      </c>
      <c r="G18" s="210">
        <f>SUM(G3:G17)</f>
        <v>51</v>
      </c>
      <c r="H18" s="211">
        <f>G18/1195</f>
        <v>4.2677824267782424E-2</v>
      </c>
      <c r="I18" s="210">
        <f>SUM(I3:I17)</f>
        <v>1128</v>
      </c>
      <c r="J18" s="210">
        <f>SUM(J3:J17)</f>
        <v>67</v>
      </c>
      <c r="K18" s="211">
        <f>J18/1195</f>
        <v>5.6066945606694563E-2</v>
      </c>
      <c r="L18" s="210">
        <f>SUM(L3:L17)</f>
        <v>1110</v>
      </c>
      <c r="M18" s="210">
        <f>SUM(M3:M17)</f>
        <v>85</v>
      </c>
      <c r="N18" s="211">
        <f>M18/1195</f>
        <v>7.1129707112970716E-2</v>
      </c>
      <c r="O18" s="210">
        <f>SUM(O3:O17)</f>
        <v>1087</v>
      </c>
      <c r="P18" s="210">
        <f>SUM(P3:P17)</f>
        <v>108</v>
      </c>
      <c r="Q18" s="211">
        <f>P18/1195</f>
        <v>9.0376569037656909E-2</v>
      </c>
      <c r="R18" s="210">
        <f>SUM(R3:R17)</f>
        <v>1071</v>
      </c>
      <c r="S18" s="210">
        <f>SUM(S3:S17)</f>
        <v>124</v>
      </c>
      <c r="T18" s="211">
        <f>S18/1195</f>
        <v>0.10376569037656903</v>
      </c>
      <c r="U18" s="210">
        <f>SUM(U3:U17)</f>
        <v>1056</v>
      </c>
      <c r="V18" s="210">
        <f>SUM(V3:V17)</f>
        <v>139</v>
      </c>
      <c r="W18" s="211">
        <f>V18/1195</f>
        <v>0.11631799163179916</v>
      </c>
      <c r="X18" s="210">
        <f>SUM(X3:X17)</f>
        <v>1026</v>
      </c>
      <c r="Y18" s="210">
        <f>SUM(Y3:Y17)</f>
        <v>169</v>
      </c>
      <c r="Z18" s="211">
        <f>Y18/1195</f>
        <v>0.14142259414225941</v>
      </c>
      <c r="AA18" s="210">
        <f>SUM(AA3:AA17)</f>
        <v>991</v>
      </c>
      <c r="AB18" s="210">
        <f>SUM(AB3:AB17)</f>
        <v>204</v>
      </c>
      <c r="AC18" s="212">
        <f>AB18/1195</f>
        <v>0.1707112970711297</v>
      </c>
      <c r="AD18" s="210">
        <f>SUM(AD3:AD17)</f>
        <v>939</v>
      </c>
      <c r="AE18" s="210">
        <f>SUM(AE3:AE17)</f>
        <v>256</v>
      </c>
      <c r="AF18" s="212">
        <f>AE18/1195</f>
        <v>0.21422594142259413</v>
      </c>
      <c r="AG18" s="210">
        <f>SUM(AG3:AG17)</f>
        <v>774</v>
      </c>
      <c r="AH18" s="210">
        <f>SUM(AH3:AH17)</f>
        <v>421</v>
      </c>
      <c r="AI18" s="212">
        <f>AH18/1195</f>
        <v>0.35230125523012551</v>
      </c>
    </row>
  </sheetData>
  <mergeCells count="13">
    <mergeCell ref="AG1:AI1"/>
    <mergeCell ref="AD1:AF1"/>
    <mergeCell ref="A1:A2"/>
    <mergeCell ref="B1:B2"/>
    <mergeCell ref="C1:E1"/>
    <mergeCell ref="F1:H1"/>
    <mergeCell ref="I1:K1"/>
    <mergeCell ref="L1:N1"/>
    <mergeCell ref="O1:Q1"/>
    <mergeCell ref="R1:T1"/>
    <mergeCell ref="U1:W1"/>
    <mergeCell ref="X1:Z1"/>
    <mergeCell ref="AA1:AC1"/>
  </mergeCells>
  <conditionalFormatting sqref="A1 A3:A1048576">
    <cfRule type="duplicateValues" dxfId="0" priority="1"/>
  </conditionalFormatting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8"/>
  <sheetViews>
    <sheetView workbookViewId="0">
      <selection activeCell="C10" sqref="C10"/>
    </sheetView>
  </sheetViews>
  <sheetFormatPr defaultRowHeight="15" x14ac:dyDescent="0.25"/>
  <cols>
    <col min="1" max="1" width="30.85546875" bestFit="1" customWidth="1"/>
    <col min="2" max="2" width="20.140625" bestFit="1" customWidth="1"/>
    <col min="3" max="3" width="20.140625" customWidth="1"/>
    <col min="4" max="4" width="27" bestFit="1" customWidth="1"/>
    <col min="5" max="5" width="26.85546875" bestFit="1" customWidth="1"/>
  </cols>
  <sheetData>
    <row r="1" spans="1:6" x14ac:dyDescent="0.25">
      <c r="A1" s="444" t="s">
        <v>1306</v>
      </c>
      <c r="B1" s="445"/>
      <c r="C1" s="445"/>
      <c r="D1" s="445"/>
      <c r="E1" s="445"/>
      <c r="F1" s="446"/>
    </row>
    <row r="2" spans="1:6" ht="45.75" thickBot="1" x14ac:dyDescent="0.3">
      <c r="A2" s="423" t="s">
        <v>1294</v>
      </c>
      <c r="B2" s="193" t="s">
        <v>1295</v>
      </c>
      <c r="C2" s="193" t="s">
        <v>1305</v>
      </c>
      <c r="D2" s="193" t="s">
        <v>1292</v>
      </c>
      <c r="E2" s="420" t="s">
        <v>1293</v>
      </c>
      <c r="F2" s="424" t="s">
        <v>1310</v>
      </c>
    </row>
    <row r="3" spans="1:6" x14ac:dyDescent="0.25">
      <c r="A3" s="425" t="s">
        <v>15</v>
      </c>
      <c r="B3" s="194">
        <v>96</v>
      </c>
      <c r="C3" s="194">
        <f>B3*11</f>
        <v>1056</v>
      </c>
      <c r="D3" s="194">
        <f>Planilha3!O4</f>
        <v>744</v>
      </c>
      <c r="E3" s="421">
        <f>C3-D3</f>
        <v>312</v>
      </c>
      <c r="F3" s="426">
        <f>E3/C3</f>
        <v>0.29545454545454547</v>
      </c>
    </row>
    <row r="4" spans="1:6" x14ac:dyDescent="0.25">
      <c r="A4" s="427" t="s">
        <v>249</v>
      </c>
      <c r="B4" s="195">
        <v>48</v>
      </c>
      <c r="C4" s="194">
        <f t="shared" ref="C4:C17" si="0">B4*11</f>
        <v>528</v>
      </c>
      <c r="D4" s="194">
        <f>Planilha3!O5</f>
        <v>452</v>
      </c>
      <c r="E4" s="421">
        <f t="shared" ref="E4:E17" si="1">C4-D4</f>
        <v>76</v>
      </c>
      <c r="F4" s="426">
        <f t="shared" ref="F4:F17" si="2">E4/C4</f>
        <v>0.14393939393939395</v>
      </c>
    </row>
    <row r="5" spans="1:6" x14ac:dyDescent="0.25">
      <c r="A5" s="427" t="s">
        <v>121</v>
      </c>
      <c r="B5" s="195">
        <v>26</v>
      </c>
      <c r="C5" s="194">
        <f t="shared" si="0"/>
        <v>286</v>
      </c>
      <c r="D5" s="194">
        <f>Planilha3!O6</f>
        <v>286</v>
      </c>
      <c r="E5" s="421">
        <f t="shared" si="1"/>
        <v>0</v>
      </c>
      <c r="F5" s="426">
        <f t="shared" si="2"/>
        <v>0</v>
      </c>
    </row>
    <row r="6" spans="1:6" x14ac:dyDescent="0.25">
      <c r="A6" s="427" t="s">
        <v>307</v>
      </c>
      <c r="B6" s="195">
        <v>101</v>
      </c>
      <c r="C6" s="194">
        <f t="shared" si="0"/>
        <v>1111</v>
      </c>
      <c r="D6" s="194">
        <f>Planilha3!O7</f>
        <v>1111</v>
      </c>
      <c r="E6" s="421">
        <f t="shared" si="1"/>
        <v>0</v>
      </c>
      <c r="F6" s="426">
        <f t="shared" si="2"/>
        <v>0</v>
      </c>
    </row>
    <row r="7" spans="1:6" x14ac:dyDescent="0.25">
      <c r="A7" s="427" t="s">
        <v>153</v>
      </c>
      <c r="B7" s="195">
        <v>92</v>
      </c>
      <c r="C7" s="194">
        <f t="shared" si="0"/>
        <v>1012</v>
      </c>
      <c r="D7" s="194">
        <f>Planilha3!O8</f>
        <v>889</v>
      </c>
      <c r="E7" s="421">
        <f t="shared" si="1"/>
        <v>123</v>
      </c>
      <c r="F7" s="426">
        <f t="shared" si="2"/>
        <v>0.12154150197628459</v>
      </c>
    </row>
    <row r="8" spans="1:6" x14ac:dyDescent="0.25">
      <c r="A8" s="427" t="s">
        <v>409</v>
      </c>
      <c r="B8" s="195">
        <v>104</v>
      </c>
      <c r="C8" s="194">
        <f t="shared" si="0"/>
        <v>1144</v>
      </c>
      <c r="D8" s="194">
        <f>Planilha3!O9</f>
        <v>868</v>
      </c>
      <c r="E8" s="421">
        <f t="shared" si="1"/>
        <v>276</v>
      </c>
      <c r="F8" s="426">
        <f t="shared" si="2"/>
        <v>0.24125874125874125</v>
      </c>
    </row>
    <row r="9" spans="1:6" x14ac:dyDescent="0.25">
      <c r="A9" s="427" t="s">
        <v>513</v>
      </c>
      <c r="B9" s="195">
        <v>105</v>
      </c>
      <c r="C9" s="194">
        <f t="shared" si="0"/>
        <v>1155</v>
      </c>
      <c r="D9" s="194">
        <f>Planilha3!O10</f>
        <v>1089</v>
      </c>
      <c r="E9" s="421">
        <f t="shared" si="1"/>
        <v>66</v>
      </c>
      <c r="F9" s="426">
        <f t="shared" si="2"/>
        <v>5.7142857142857141E-2</v>
      </c>
    </row>
    <row r="10" spans="1:6" x14ac:dyDescent="0.25">
      <c r="A10" s="427" t="s">
        <v>619</v>
      </c>
      <c r="B10" s="195">
        <v>84</v>
      </c>
      <c r="C10" s="194">
        <f t="shared" si="0"/>
        <v>924</v>
      </c>
      <c r="D10" s="194">
        <f>Planilha3!O11</f>
        <v>895</v>
      </c>
      <c r="E10" s="421">
        <f t="shared" si="1"/>
        <v>29</v>
      </c>
      <c r="F10" s="426">
        <f t="shared" si="2"/>
        <v>3.1385281385281384E-2</v>
      </c>
    </row>
    <row r="11" spans="1:6" x14ac:dyDescent="0.25">
      <c r="A11" s="427" t="s">
        <v>700</v>
      </c>
      <c r="B11" s="195">
        <v>70</v>
      </c>
      <c r="C11" s="194">
        <f t="shared" si="0"/>
        <v>770</v>
      </c>
      <c r="D11" s="194">
        <f>Planilha3!O12</f>
        <v>654</v>
      </c>
      <c r="E11" s="421">
        <f t="shared" si="1"/>
        <v>116</v>
      </c>
      <c r="F11" s="426">
        <f t="shared" si="2"/>
        <v>0.15064935064935064</v>
      </c>
    </row>
    <row r="12" spans="1:6" x14ac:dyDescent="0.25">
      <c r="A12" s="427" t="s">
        <v>769</v>
      </c>
      <c r="B12" s="195">
        <v>102</v>
      </c>
      <c r="C12" s="194">
        <f t="shared" si="0"/>
        <v>1122</v>
      </c>
      <c r="D12" s="194">
        <f>Planilha3!O13</f>
        <v>1052</v>
      </c>
      <c r="E12" s="421">
        <f t="shared" si="1"/>
        <v>70</v>
      </c>
      <c r="F12" s="426">
        <f t="shared" si="2"/>
        <v>6.2388591800356503E-2</v>
      </c>
    </row>
    <row r="13" spans="1:6" x14ac:dyDescent="0.25">
      <c r="A13" s="427" t="s">
        <v>873</v>
      </c>
      <c r="B13" s="195">
        <v>57</v>
      </c>
      <c r="C13" s="194">
        <f t="shared" si="0"/>
        <v>627</v>
      </c>
      <c r="D13" s="194">
        <f>Planilha3!O14</f>
        <v>600</v>
      </c>
      <c r="E13" s="421">
        <f t="shared" si="1"/>
        <v>27</v>
      </c>
      <c r="F13" s="426">
        <f t="shared" si="2"/>
        <v>4.3062200956937802E-2</v>
      </c>
    </row>
    <row r="14" spans="1:6" x14ac:dyDescent="0.25">
      <c r="A14" s="427" t="s">
        <v>943</v>
      </c>
      <c r="B14" s="195">
        <v>92</v>
      </c>
      <c r="C14" s="194">
        <f t="shared" si="0"/>
        <v>1012</v>
      </c>
      <c r="D14" s="194">
        <f>Planilha3!O15</f>
        <v>655</v>
      </c>
      <c r="E14" s="421">
        <f t="shared" si="1"/>
        <v>357</v>
      </c>
      <c r="F14" s="426">
        <f t="shared" si="2"/>
        <v>0.35276679841897235</v>
      </c>
    </row>
    <row r="15" spans="1:6" x14ac:dyDescent="0.25">
      <c r="A15" s="427" t="s">
        <v>1042</v>
      </c>
      <c r="B15" s="195">
        <v>59</v>
      </c>
      <c r="C15" s="194">
        <f t="shared" si="0"/>
        <v>649</v>
      </c>
      <c r="D15" s="194">
        <f>Planilha3!O16</f>
        <v>523</v>
      </c>
      <c r="E15" s="421">
        <f t="shared" si="1"/>
        <v>126</v>
      </c>
      <c r="F15" s="426">
        <f t="shared" si="2"/>
        <v>0.19414483821263481</v>
      </c>
    </row>
    <row r="16" spans="1:6" x14ac:dyDescent="0.25">
      <c r="A16" s="427" t="s">
        <v>1108</v>
      </c>
      <c r="B16" s="195">
        <v>77</v>
      </c>
      <c r="C16" s="194">
        <f t="shared" si="0"/>
        <v>847</v>
      </c>
      <c r="D16" s="194">
        <f>Planilha3!O17</f>
        <v>845</v>
      </c>
      <c r="E16" s="421">
        <f t="shared" si="1"/>
        <v>2</v>
      </c>
      <c r="F16" s="426">
        <f t="shared" si="2"/>
        <v>2.3612750885478157E-3</v>
      </c>
    </row>
    <row r="17" spans="1:6" ht="15.75" thickBot="1" x14ac:dyDescent="0.3">
      <c r="A17" s="428" t="s">
        <v>1199</v>
      </c>
      <c r="B17" s="196">
        <v>82</v>
      </c>
      <c r="C17" s="194">
        <f t="shared" si="0"/>
        <v>902</v>
      </c>
      <c r="D17" s="194">
        <f>Planilha3!O18</f>
        <v>817</v>
      </c>
      <c r="E17" s="421">
        <f t="shared" si="1"/>
        <v>85</v>
      </c>
      <c r="F17" s="429">
        <f t="shared" si="2"/>
        <v>9.4235033259423506E-2</v>
      </c>
    </row>
    <row r="18" spans="1:6" ht="15.75" thickBot="1" x14ac:dyDescent="0.3">
      <c r="A18" s="430" t="s">
        <v>1291</v>
      </c>
      <c r="B18" s="431">
        <v>1195</v>
      </c>
      <c r="C18" s="431">
        <f>B18*11</f>
        <v>13145</v>
      </c>
      <c r="D18" s="431">
        <f>SUM(D3:D17)</f>
        <v>11480</v>
      </c>
      <c r="E18" s="432">
        <f>SUM(E3:E17)</f>
        <v>1665</v>
      </c>
      <c r="F18" s="422">
        <f>E18/C18</f>
        <v>0.12666413084823128</v>
      </c>
    </row>
  </sheetData>
  <mergeCells count="1">
    <mergeCell ref="A1:F1"/>
  </mergeCells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L19"/>
  <sheetViews>
    <sheetView workbookViewId="0">
      <selection activeCell="F5" sqref="F5"/>
    </sheetView>
  </sheetViews>
  <sheetFormatPr defaultRowHeight="15" x14ac:dyDescent="0.25"/>
  <cols>
    <col min="1" max="1" width="30.85546875" bestFit="1" customWidth="1"/>
    <col min="2" max="2" width="12.85546875" style="14" bestFit="1" customWidth="1"/>
    <col min="3" max="3" width="10.5703125" style="14" bestFit="1" customWidth="1"/>
    <col min="4" max="4" width="7.85546875" style="14" bestFit="1" customWidth="1"/>
    <col min="5" max="5" width="6" style="14" bestFit="1" customWidth="1"/>
    <col min="6" max="6" width="6.140625" style="14" bestFit="1" customWidth="1"/>
    <col min="7" max="7" width="7.28515625" style="14" bestFit="1" customWidth="1"/>
    <col min="8" max="8" width="6.7109375" style="14" bestFit="1" customWidth="1"/>
    <col min="9" max="9" width="8.5703125" style="14" bestFit="1" customWidth="1"/>
    <col min="10" max="10" width="10.5703125" style="14" bestFit="1" customWidth="1"/>
    <col min="11" max="11" width="10" style="14" bestFit="1" customWidth="1"/>
    <col min="12" max="12" width="11.7109375" style="14" bestFit="1" customWidth="1"/>
  </cols>
  <sheetData>
    <row r="3" spans="1:12" ht="30" x14ac:dyDescent="0.25">
      <c r="A3" s="213" t="s">
        <v>1294</v>
      </c>
      <c r="B3" s="217" t="s">
        <v>1298</v>
      </c>
      <c r="C3" s="171" t="s">
        <v>5</v>
      </c>
      <c r="D3" s="171" t="s">
        <v>6</v>
      </c>
      <c r="E3" s="171" t="s">
        <v>7</v>
      </c>
      <c r="F3" s="171" t="s">
        <v>8</v>
      </c>
      <c r="G3" s="171" t="s">
        <v>9</v>
      </c>
      <c r="H3" s="171" t="s">
        <v>10</v>
      </c>
      <c r="I3" s="171" t="s">
        <v>11</v>
      </c>
      <c r="J3" s="171" t="s">
        <v>12</v>
      </c>
      <c r="K3" s="171" t="s">
        <v>13</v>
      </c>
      <c r="L3" s="171" t="s">
        <v>14</v>
      </c>
    </row>
    <row r="4" spans="1:12" x14ac:dyDescent="0.25">
      <c r="A4" t="s">
        <v>15</v>
      </c>
      <c r="B4" s="14">
        <v>96</v>
      </c>
      <c r="C4" s="14">
        <v>89</v>
      </c>
      <c r="D4" s="14">
        <v>88</v>
      </c>
      <c r="E4" s="14">
        <v>81</v>
      </c>
      <c r="F4" s="14">
        <v>73</v>
      </c>
      <c r="G4" s="14">
        <v>70</v>
      </c>
      <c r="H4" s="14">
        <v>62</v>
      </c>
      <c r="I4" s="14">
        <v>62</v>
      </c>
      <c r="J4" s="14">
        <v>54</v>
      </c>
      <c r="K4" s="14">
        <v>42</v>
      </c>
      <c r="L4" s="14">
        <v>21</v>
      </c>
    </row>
    <row r="5" spans="1:12" x14ac:dyDescent="0.25">
      <c r="A5" t="s">
        <v>249</v>
      </c>
      <c r="B5" s="14">
        <v>48</v>
      </c>
      <c r="C5" s="14">
        <v>45</v>
      </c>
      <c r="D5" s="14">
        <v>44</v>
      </c>
      <c r="E5" s="14">
        <v>43</v>
      </c>
      <c r="F5" s="14">
        <v>43</v>
      </c>
      <c r="G5" s="14">
        <v>43</v>
      </c>
      <c r="H5" s="14">
        <v>42</v>
      </c>
      <c r="I5" s="14">
        <v>40</v>
      </c>
      <c r="J5" s="14">
        <v>36</v>
      </c>
      <c r="K5" s="14">
        <v>27</v>
      </c>
      <c r="L5" s="14">
        <v>19</v>
      </c>
    </row>
    <row r="6" spans="1:12" x14ac:dyDescent="0.25">
      <c r="A6" t="s">
        <v>121</v>
      </c>
      <c r="B6" s="14">
        <v>26</v>
      </c>
      <c r="C6" s="14">
        <v>26</v>
      </c>
      <c r="D6" s="14">
        <v>26</v>
      </c>
      <c r="E6" s="14">
        <v>26</v>
      </c>
      <c r="F6" s="14">
        <v>26</v>
      </c>
      <c r="G6" s="14">
        <v>26</v>
      </c>
      <c r="H6" s="14">
        <v>26</v>
      </c>
      <c r="I6" s="14">
        <v>26</v>
      </c>
      <c r="J6" s="14">
        <v>26</v>
      </c>
      <c r="K6" s="14">
        <v>26</v>
      </c>
      <c r="L6" s="14">
        <v>26</v>
      </c>
    </row>
    <row r="7" spans="1:12" x14ac:dyDescent="0.25">
      <c r="A7" t="s">
        <v>307</v>
      </c>
      <c r="B7" s="14">
        <v>101</v>
      </c>
      <c r="C7" s="14">
        <v>101</v>
      </c>
      <c r="D7" s="14">
        <v>101</v>
      </c>
      <c r="E7" s="14">
        <v>101</v>
      </c>
      <c r="F7" s="14">
        <v>101</v>
      </c>
      <c r="G7" s="14">
        <v>101</v>
      </c>
      <c r="H7" s="14">
        <v>100</v>
      </c>
      <c r="I7" s="14">
        <v>100</v>
      </c>
      <c r="J7" s="14">
        <v>93</v>
      </c>
      <c r="K7" s="14">
        <v>75</v>
      </c>
      <c r="L7" s="14">
        <v>41</v>
      </c>
    </row>
    <row r="8" spans="1:12" x14ac:dyDescent="0.25">
      <c r="A8" t="s">
        <v>153</v>
      </c>
      <c r="B8" s="14">
        <v>92</v>
      </c>
      <c r="C8" s="14">
        <v>92</v>
      </c>
      <c r="D8" s="14">
        <v>92</v>
      </c>
      <c r="E8" s="14">
        <v>92</v>
      </c>
      <c r="F8" s="14">
        <v>92</v>
      </c>
      <c r="G8" s="14">
        <v>92</v>
      </c>
      <c r="H8" s="14">
        <v>91</v>
      </c>
      <c r="I8" s="14">
        <v>88</v>
      </c>
      <c r="J8" s="14">
        <v>87</v>
      </c>
      <c r="K8" s="14">
        <v>84</v>
      </c>
      <c r="L8" s="14">
        <v>58</v>
      </c>
    </row>
    <row r="9" spans="1:12" x14ac:dyDescent="0.25">
      <c r="A9" t="s">
        <v>409</v>
      </c>
      <c r="B9" s="14">
        <v>104</v>
      </c>
      <c r="C9" s="14">
        <v>96</v>
      </c>
      <c r="D9" s="14">
        <v>92</v>
      </c>
      <c r="E9" s="14">
        <v>94</v>
      </c>
      <c r="F9" s="14">
        <v>91</v>
      </c>
      <c r="G9" s="14">
        <v>80</v>
      </c>
      <c r="H9" s="14">
        <v>70</v>
      </c>
      <c r="I9" s="14">
        <v>64</v>
      </c>
      <c r="J9" s="14">
        <v>55</v>
      </c>
      <c r="K9" s="14">
        <v>48</v>
      </c>
      <c r="L9" s="14">
        <v>23</v>
      </c>
    </row>
    <row r="10" spans="1:12" x14ac:dyDescent="0.25">
      <c r="A10" t="s">
        <v>513</v>
      </c>
      <c r="B10" s="14">
        <v>105</v>
      </c>
      <c r="C10" s="14">
        <v>103</v>
      </c>
      <c r="D10" s="14">
        <v>104</v>
      </c>
      <c r="E10" s="14">
        <v>104</v>
      </c>
      <c r="F10" s="14">
        <v>102</v>
      </c>
      <c r="G10" s="14">
        <v>99</v>
      </c>
      <c r="H10" s="14">
        <v>97</v>
      </c>
      <c r="I10" s="14">
        <v>96</v>
      </c>
      <c r="J10" s="14">
        <v>89</v>
      </c>
      <c r="K10" s="14">
        <v>81</v>
      </c>
      <c r="L10" s="14">
        <v>62</v>
      </c>
    </row>
    <row r="11" spans="1:12" x14ac:dyDescent="0.25">
      <c r="A11" t="s">
        <v>619</v>
      </c>
      <c r="B11" s="14">
        <v>84</v>
      </c>
      <c r="C11" s="14">
        <v>84</v>
      </c>
      <c r="D11" s="14">
        <v>84</v>
      </c>
      <c r="E11" s="14">
        <v>84</v>
      </c>
      <c r="F11" s="14">
        <v>83</v>
      </c>
      <c r="G11" s="14">
        <v>83</v>
      </c>
      <c r="H11" s="14">
        <v>83</v>
      </c>
      <c r="I11" s="14">
        <v>82</v>
      </c>
      <c r="J11" s="14">
        <v>80</v>
      </c>
      <c r="K11" s="14">
        <v>72</v>
      </c>
      <c r="L11" s="14">
        <v>53</v>
      </c>
    </row>
    <row r="12" spans="1:12" x14ac:dyDescent="0.25">
      <c r="A12" t="s">
        <v>700</v>
      </c>
      <c r="B12" s="14">
        <v>70</v>
      </c>
      <c r="C12" s="14">
        <v>70</v>
      </c>
      <c r="D12" s="14">
        <v>69</v>
      </c>
      <c r="E12" s="14">
        <v>66</v>
      </c>
      <c r="F12" s="14">
        <v>64</v>
      </c>
      <c r="G12" s="14">
        <v>59</v>
      </c>
      <c r="H12" s="14">
        <v>56</v>
      </c>
      <c r="I12" s="14">
        <v>54</v>
      </c>
      <c r="J12" s="14">
        <v>48</v>
      </c>
      <c r="K12" s="14">
        <v>39</v>
      </c>
      <c r="L12" s="14">
        <v>16</v>
      </c>
    </row>
    <row r="13" spans="1:12" x14ac:dyDescent="0.25">
      <c r="A13" t="s">
        <v>769</v>
      </c>
      <c r="B13" s="14">
        <v>102</v>
      </c>
      <c r="C13" s="14">
        <v>102</v>
      </c>
      <c r="D13" s="14">
        <v>102</v>
      </c>
      <c r="E13" s="14">
        <v>102</v>
      </c>
      <c r="F13" s="14">
        <v>100</v>
      </c>
      <c r="G13" s="14">
        <v>100</v>
      </c>
      <c r="H13" s="14">
        <v>101</v>
      </c>
      <c r="I13" s="14">
        <v>86</v>
      </c>
      <c r="J13" s="14">
        <v>79</v>
      </c>
      <c r="K13" s="14">
        <v>68</v>
      </c>
      <c r="L13" s="14">
        <v>32</v>
      </c>
    </row>
    <row r="14" spans="1:12" x14ac:dyDescent="0.25">
      <c r="A14" t="s">
        <v>873</v>
      </c>
      <c r="B14" s="14">
        <v>57</v>
      </c>
      <c r="C14" s="14">
        <v>57</v>
      </c>
      <c r="D14" s="14">
        <v>57</v>
      </c>
      <c r="E14" s="14">
        <v>57</v>
      </c>
      <c r="F14" s="14">
        <v>57</v>
      </c>
      <c r="G14" s="14">
        <v>56</v>
      </c>
      <c r="H14" s="14">
        <v>55</v>
      </c>
      <c r="I14" s="14">
        <v>55</v>
      </c>
      <c r="J14" s="14">
        <v>54</v>
      </c>
      <c r="K14" s="14">
        <v>48</v>
      </c>
      <c r="L14" s="14">
        <v>41</v>
      </c>
    </row>
    <row r="15" spans="1:12" x14ac:dyDescent="0.25">
      <c r="A15" t="s">
        <v>943</v>
      </c>
      <c r="B15" s="14">
        <v>92</v>
      </c>
      <c r="C15" s="14">
        <v>75</v>
      </c>
      <c r="D15" s="14">
        <v>73</v>
      </c>
      <c r="E15" s="14">
        <v>63</v>
      </c>
      <c r="F15" s="14">
        <v>60</v>
      </c>
      <c r="G15" s="14">
        <v>58</v>
      </c>
      <c r="H15" s="14">
        <v>62</v>
      </c>
      <c r="I15" s="14">
        <v>47</v>
      </c>
      <c r="J15" s="14">
        <v>27</v>
      </c>
      <c r="K15" s="14">
        <v>38</v>
      </c>
      <c r="L15" s="14">
        <v>10</v>
      </c>
    </row>
    <row r="16" spans="1:12" x14ac:dyDescent="0.25">
      <c r="A16" t="s">
        <v>1042</v>
      </c>
      <c r="B16" s="14">
        <v>59</v>
      </c>
      <c r="C16" s="14">
        <v>51</v>
      </c>
      <c r="D16" s="14">
        <v>49</v>
      </c>
      <c r="E16" s="14">
        <v>49</v>
      </c>
      <c r="F16" s="14">
        <v>44</v>
      </c>
      <c r="G16" s="14">
        <v>41</v>
      </c>
      <c r="H16" s="14">
        <v>41</v>
      </c>
      <c r="I16" s="14">
        <v>42</v>
      </c>
      <c r="J16" s="14">
        <v>39</v>
      </c>
      <c r="K16" s="14">
        <v>33</v>
      </c>
      <c r="L16" s="14">
        <v>15</v>
      </c>
    </row>
    <row r="17" spans="1:12" x14ac:dyDescent="0.25">
      <c r="A17" t="s">
        <v>1108</v>
      </c>
      <c r="B17" s="14">
        <v>77</v>
      </c>
      <c r="C17" s="14">
        <v>77</v>
      </c>
      <c r="D17" s="14">
        <v>77</v>
      </c>
      <c r="E17" s="14">
        <v>77</v>
      </c>
      <c r="F17" s="14">
        <v>77</v>
      </c>
      <c r="G17" s="14">
        <v>77</v>
      </c>
      <c r="H17" s="14">
        <v>77</v>
      </c>
      <c r="I17" s="14">
        <v>77</v>
      </c>
      <c r="J17" s="14">
        <v>77</v>
      </c>
      <c r="K17" s="14">
        <v>71</v>
      </c>
      <c r="L17" s="14">
        <v>56</v>
      </c>
    </row>
    <row r="18" spans="1:12" ht="15.75" thickBot="1" x14ac:dyDescent="0.3">
      <c r="A18" t="s">
        <v>1199</v>
      </c>
      <c r="B18" s="14">
        <v>82</v>
      </c>
      <c r="C18" s="14">
        <v>79</v>
      </c>
      <c r="D18" s="14">
        <v>76</v>
      </c>
      <c r="E18" s="14">
        <v>75</v>
      </c>
      <c r="F18" s="14">
        <v>73</v>
      </c>
      <c r="G18" s="14">
        <v>71</v>
      </c>
      <c r="H18" s="14">
        <v>69</v>
      </c>
      <c r="I18" s="14">
        <v>67</v>
      </c>
      <c r="J18" s="14">
        <v>62</v>
      </c>
      <c r="K18" s="14">
        <v>51</v>
      </c>
      <c r="L18" s="14">
        <v>30</v>
      </c>
    </row>
    <row r="19" spans="1:12" ht="15.75" thickBot="1" x14ac:dyDescent="0.3">
      <c r="A19" s="214" t="s">
        <v>1291</v>
      </c>
      <c r="B19" s="215">
        <v>1195</v>
      </c>
      <c r="C19" s="215">
        <v>1147</v>
      </c>
      <c r="D19" s="215">
        <v>1134</v>
      </c>
      <c r="E19" s="215">
        <v>1114</v>
      </c>
      <c r="F19" s="215">
        <v>1086</v>
      </c>
      <c r="G19" s="215">
        <v>1056</v>
      </c>
      <c r="H19" s="215">
        <v>1032</v>
      </c>
      <c r="I19" s="215">
        <v>986</v>
      </c>
      <c r="J19" s="215">
        <v>906</v>
      </c>
      <c r="K19" s="215">
        <v>803</v>
      </c>
      <c r="L19" s="216">
        <v>503</v>
      </c>
    </row>
  </sheetData>
  <phoneticPr fontId="30" type="noConversion"/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D1197"/>
  <sheetViews>
    <sheetView topLeftCell="E1" workbookViewId="0">
      <pane ySplit="2" topLeftCell="A1181" activePane="bottomLeft" state="frozen"/>
      <selection pane="bottomLeft" activeCell="A2" sqref="A2"/>
    </sheetView>
  </sheetViews>
  <sheetFormatPr defaultRowHeight="15" x14ac:dyDescent="0.25"/>
  <cols>
    <col min="1" max="1" width="24.5703125" style="3" customWidth="1"/>
    <col min="2" max="2" width="21.7109375" style="3" bestFit="1" customWidth="1"/>
    <col min="3" max="3" width="9.140625" style="3"/>
    <col min="4" max="4" width="53.42578125" style="28" bestFit="1" customWidth="1"/>
    <col min="5" max="5" width="11.28515625" customWidth="1"/>
    <col min="6" max="6" width="11.85546875" style="27" customWidth="1"/>
    <col min="7" max="7" width="12.85546875" style="14" customWidth="1"/>
    <col min="8" max="8" width="11.85546875" style="14" customWidth="1"/>
    <col min="9" max="10" width="10.5703125" style="14" customWidth="1"/>
    <col min="11" max="11" width="10.85546875" style="14" customWidth="1"/>
    <col min="12" max="14" width="10.5703125" style="14" customWidth="1"/>
    <col min="15" max="16" width="15" customWidth="1"/>
  </cols>
  <sheetData>
    <row r="1" spans="1:16" s="3" customFormat="1" ht="19.5" thickBot="1" x14ac:dyDescent="0.3">
      <c r="A1" s="145" t="s">
        <v>0</v>
      </c>
      <c r="B1" s="146"/>
      <c r="C1" s="146"/>
      <c r="D1" s="146"/>
      <c r="E1" s="1"/>
      <c r="F1" s="2"/>
      <c r="G1" s="1"/>
      <c r="H1" s="1"/>
      <c r="I1" s="1"/>
      <c r="J1" s="1"/>
      <c r="K1" s="1"/>
      <c r="L1" s="1"/>
      <c r="M1" s="1"/>
      <c r="N1" s="1"/>
    </row>
    <row r="2" spans="1:16" s="14" customFormat="1" ht="35.25" customHeight="1" thickBot="1" x14ac:dyDescent="0.3">
      <c r="A2" s="136" t="s">
        <v>1</v>
      </c>
      <c r="B2" s="137" t="s">
        <v>2</v>
      </c>
      <c r="C2" s="138" t="s">
        <v>3</v>
      </c>
      <c r="D2" s="139" t="s">
        <v>4</v>
      </c>
      <c r="E2" s="140" t="s">
        <v>5</v>
      </c>
      <c r="F2" s="141" t="s">
        <v>6</v>
      </c>
      <c r="G2" s="142" t="s">
        <v>7</v>
      </c>
      <c r="H2" s="143" t="s">
        <v>8</v>
      </c>
      <c r="I2" s="143" t="s">
        <v>9</v>
      </c>
      <c r="J2" s="143" t="s">
        <v>10</v>
      </c>
      <c r="K2" s="144" t="s">
        <v>11</v>
      </c>
      <c r="L2" s="143" t="s">
        <v>12</v>
      </c>
      <c r="M2" s="143" t="s">
        <v>13</v>
      </c>
      <c r="N2" s="143" t="s">
        <v>14</v>
      </c>
      <c r="O2" s="171" t="s">
        <v>1292</v>
      </c>
      <c r="P2" s="171" t="s">
        <v>1293</v>
      </c>
    </row>
    <row r="3" spans="1:16" x14ac:dyDescent="0.25">
      <c r="A3" s="4" t="s">
        <v>15</v>
      </c>
      <c r="B3" s="5" t="s">
        <v>16</v>
      </c>
      <c r="C3" s="5">
        <v>33026386</v>
      </c>
      <c r="D3" s="6" t="s">
        <v>17</v>
      </c>
      <c r="E3" s="147">
        <v>1</v>
      </c>
      <c r="F3" s="148">
        <v>1</v>
      </c>
      <c r="G3" s="149">
        <v>1</v>
      </c>
      <c r="H3" s="148">
        <v>1</v>
      </c>
      <c r="I3" s="147">
        <v>1</v>
      </c>
      <c r="J3" s="10"/>
      <c r="K3" s="147">
        <v>1</v>
      </c>
      <c r="L3" s="150">
        <v>1</v>
      </c>
      <c r="M3" s="147">
        <v>1</v>
      </c>
      <c r="N3" s="172"/>
      <c r="O3" s="192">
        <f>SUM(E3:N3)</f>
        <v>8</v>
      </c>
      <c r="P3" s="192">
        <f>10-O3</f>
        <v>2</v>
      </c>
    </row>
    <row r="4" spans="1:16" x14ac:dyDescent="0.25">
      <c r="A4" s="4" t="s">
        <v>15</v>
      </c>
      <c r="B4" s="5" t="s">
        <v>16</v>
      </c>
      <c r="C4" s="5">
        <v>33026394</v>
      </c>
      <c r="D4" s="6" t="s">
        <v>18</v>
      </c>
      <c r="E4" s="147">
        <v>1</v>
      </c>
      <c r="F4" s="148">
        <v>1</v>
      </c>
      <c r="G4" s="149">
        <v>1</v>
      </c>
      <c r="H4" s="148">
        <v>1</v>
      </c>
      <c r="I4" s="11"/>
      <c r="J4" s="10"/>
      <c r="K4" s="11"/>
      <c r="L4" s="10"/>
      <c r="M4" s="11"/>
      <c r="N4" s="172"/>
      <c r="O4" s="192">
        <f t="shared" ref="O4:O67" si="0">SUM(E4:N4)</f>
        <v>4</v>
      </c>
      <c r="P4" s="192">
        <f t="shared" ref="P4:P67" si="1">10-O4</f>
        <v>6</v>
      </c>
    </row>
    <row r="5" spans="1:16" s="14" customFormat="1" x14ac:dyDescent="0.25">
      <c r="A5" s="4" t="s">
        <v>15</v>
      </c>
      <c r="B5" s="4" t="s">
        <v>16</v>
      </c>
      <c r="C5" s="12">
        <v>33026408</v>
      </c>
      <c r="D5" s="13" t="s">
        <v>19</v>
      </c>
      <c r="E5" s="147">
        <v>1</v>
      </c>
      <c r="F5" s="148">
        <v>1</v>
      </c>
      <c r="G5" s="149">
        <v>1</v>
      </c>
      <c r="H5" s="148">
        <v>1</v>
      </c>
      <c r="I5" s="147">
        <v>1</v>
      </c>
      <c r="J5" s="150">
        <v>1</v>
      </c>
      <c r="K5" s="147">
        <v>1</v>
      </c>
      <c r="L5" s="10"/>
      <c r="M5" s="11"/>
      <c r="N5" s="172"/>
      <c r="O5" s="192">
        <f t="shared" si="0"/>
        <v>7</v>
      </c>
      <c r="P5" s="192">
        <f t="shared" si="1"/>
        <v>3</v>
      </c>
    </row>
    <row r="6" spans="1:16" x14ac:dyDescent="0.25">
      <c r="A6" s="4" t="s">
        <v>15</v>
      </c>
      <c r="B6" s="5" t="s">
        <v>16</v>
      </c>
      <c r="C6" s="5">
        <v>33026432</v>
      </c>
      <c r="D6" s="6" t="s">
        <v>20</v>
      </c>
      <c r="E6" s="147">
        <v>1</v>
      </c>
      <c r="F6" s="148">
        <v>1</v>
      </c>
      <c r="G6" s="149">
        <v>1</v>
      </c>
      <c r="H6" s="148">
        <v>1</v>
      </c>
      <c r="I6" s="147">
        <v>1</v>
      </c>
      <c r="J6" s="150">
        <v>1</v>
      </c>
      <c r="K6" s="147">
        <v>1</v>
      </c>
      <c r="L6" s="150">
        <v>1</v>
      </c>
      <c r="M6" s="147">
        <v>1</v>
      </c>
      <c r="N6" s="172"/>
      <c r="O6" s="192">
        <f t="shared" si="0"/>
        <v>9</v>
      </c>
      <c r="P6" s="192">
        <f t="shared" si="1"/>
        <v>1</v>
      </c>
    </row>
    <row r="7" spans="1:16" x14ac:dyDescent="0.25">
      <c r="A7" s="4" t="s">
        <v>15</v>
      </c>
      <c r="B7" s="5" t="s">
        <v>16</v>
      </c>
      <c r="C7" s="5">
        <v>33026440</v>
      </c>
      <c r="D7" s="13" t="s">
        <v>21</v>
      </c>
      <c r="E7" s="147">
        <v>1</v>
      </c>
      <c r="F7" s="148">
        <v>1</v>
      </c>
      <c r="G7" s="149">
        <v>1</v>
      </c>
      <c r="H7" s="148">
        <v>1</v>
      </c>
      <c r="I7" s="147">
        <v>1</v>
      </c>
      <c r="J7" s="150">
        <v>1</v>
      </c>
      <c r="K7" s="147">
        <v>1</v>
      </c>
      <c r="L7" s="150">
        <v>1</v>
      </c>
      <c r="M7" s="147">
        <v>1</v>
      </c>
      <c r="N7" s="152">
        <v>1</v>
      </c>
      <c r="O7" s="192">
        <f t="shared" si="0"/>
        <v>10</v>
      </c>
      <c r="P7" s="192">
        <f t="shared" si="1"/>
        <v>0</v>
      </c>
    </row>
    <row r="8" spans="1:16" x14ac:dyDescent="0.25">
      <c r="A8" s="4" t="s">
        <v>15</v>
      </c>
      <c r="B8" s="5" t="s">
        <v>16</v>
      </c>
      <c r="C8" s="5">
        <v>33026726</v>
      </c>
      <c r="D8" s="6" t="s">
        <v>22</v>
      </c>
      <c r="E8" s="147">
        <v>1</v>
      </c>
      <c r="F8" s="148">
        <v>1</v>
      </c>
      <c r="G8" s="149">
        <v>1</v>
      </c>
      <c r="H8" s="148">
        <v>1</v>
      </c>
      <c r="I8" s="147">
        <v>1</v>
      </c>
      <c r="J8" s="150">
        <v>1</v>
      </c>
      <c r="K8" s="147">
        <v>1</v>
      </c>
      <c r="L8" s="150">
        <v>1</v>
      </c>
      <c r="M8" s="147">
        <v>1</v>
      </c>
      <c r="N8" s="152">
        <v>1</v>
      </c>
      <c r="O8" s="192">
        <f t="shared" si="0"/>
        <v>10</v>
      </c>
      <c r="P8" s="192">
        <f t="shared" si="1"/>
        <v>0</v>
      </c>
    </row>
    <row r="9" spans="1:16" ht="16.5" customHeight="1" x14ac:dyDescent="0.25">
      <c r="A9" s="4" t="s">
        <v>15</v>
      </c>
      <c r="B9" s="5" t="s">
        <v>16</v>
      </c>
      <c r="C9" s="5">
        <v>33026734</v>
      </c>
      <c r="D9" s="6" t="s">
        <v>23</v>
      </c>
      <c r="E9" s="147">
        <v>1</v>
      </c>
      <c r="F9" s="148">
        <v>1</v>
      </c>
      <c r="G9" s="149">
        <v>1</v>
      </c>
      <c r="H9" s="148">
        <v>1</v>
      </c>
      <c r="I9" s="147">
        <v>1</v>
      </c>
      <c r="J9" s="150">
        <v>1</v>
      </c>
      <c r="K9" s="147">
        <v>1</v>
      </c>
      <c r="L9" s="150">
        <v>1</v>
      </c>
      <c r="M9" s="147">
        <v>1</v>
      </c>
      <c r="N9" s="172"/>
      <c r="O9" s="192">
        <f t="shared" si="0"/>
        <v>9</v>
      </c>
      <c r="P9" s="192">
        <f t="shared" si="1"/>
        <v>1</v>
      </c>
    </row>
    <row r="10" spans="1:16" ht="16.5" customHeight="1" x14ac:dyDescent="0.25">
      <c r="A10" s="4" t="s">
        <v>15</v>
      </c>
      <c r="B10" s="5" t="s">
        <v>16</v>
      </c>
      <c r="C10" s="5">
        <v>33026874</v>
      </c>
      <c r="D10" s="6" t="s">
        <v>24</v>
      </c>
      <c r="E10" s="147">
        <v>1</v>
      </c>
      <c r="F10" s="148">
        <v>1</v>
      </c>
      <c r="G10" s="149">
        <v>1</v>
      </c>
      <c r="H10" s="148">
        <v>1</v>
      </c>
      <c r="I10" s="147">
        <v>1</v>
      </c>
      <c r="J10" s="10"/>
      <c r="K10" s="11"/>
      <c r="L10" s="10"/>
      <c r="M10" s="11"/>
      <c r="N10" s="172"/>
      <c r="O10" s="192">
        <f t="shared" si="0"/>
        <v>5</v>
      </c>
      <c r="P10" s="192">
        <f t="shared" si="1"/>
        <v>5</v>
      </c>
    </row>
    <row r="11" spans="1:16" ht="16.5" customHeight="1" x14ac:dyDescent="0.25">
      <c r="A11" s="4" t="s">
        <v>15</v>
      </c>
      <c r="B11" s="5" t="s">
        <v>16</v>
      </c>
      <c r="C11" s="5">
        <v>33183759</v>
      </c>
      <c r="D11" s="15" t="s">
        <v>25</v>
      </c>
      <c r="E11" s="147">
        <v>1</v>
      </c>
      <c r="F11" s="148">
        <v>1</v>
      </c>
      <c r="G11" s="149">
        <v>1</v>
      </c>
      <c r="H11" s="148">
        <v>1</v>
      </c>
      <c r="I11" s="147">
        <v>1</v>
      </c>
      <c r="J11" s="150">
        <v>1</v>
      </c>
      <c r="K11" s="147">
        <v>1</v>
      </c>
      <c r="L11" s="150">
        <v>1</v>
      </c>
      <c r="M11" s="11"/>
      <c r="N11" s="172"/>
      <c r="O11" s="192">
        <f t="shared" si="0"/>
        <v>8</v>
      </c>
      <c r="P11" s="192">
        <f t="shared" si="1"/>
        <v>2</v>
      </c>
    </row>
    <row r="12" spans="1:16" ht="16.5" customHeight="1" x14ac:dyDescent="0.25">
      <c r="A12" s="4" t="s">
        <v>15</v>
      </c>
      <c r="B12" s="5" t="s">
        <v>26</v>
      </c>
      <c r="C12" s="5">
        <v>33027820</v>
      </c>
      <c r="D12" s="16" t="s">
        <v>27</v>
      </c>
      <c r="E12" s="7"/>
      <c r="F12" s="8"/>
      <c r="G12" s="9"/>
      <c r="H12" s="10"/>
      <c r="I12" s="11"/>
      <c r="J12" s="10"/>
      <c r="K12" s="11"/>
      <c r="L12" s="10"/>
      <c r="M12" s="11"/>
      <c r="N12" s="172"/>
      <c r="O12" s="192">
        <f t="shared" si="0"/>
        <v>0</v>
      </c>
      <c r="P12" s="192">
        <f t="shared" si="1"/>
        <v>10</v>
      </c>
    </row>
    <row r="13" spans="1:16" ht="16.5" customHeight="1" x14ac:dyDescent="0.25">
      <c r="A13" s="4" t="s">
        <v>15</v>
      </c>
      <c r="B13" s="5" t="s">
        <v>28</v>
      </c>
      <c r="C13" s="5">
        <v>33027102</v>
      </c>
      <c r="D13" s="6" t="s">
        <v>29</v>
      </c>
      <c r="E13" s="147">
        <v>1</v>
      </c>
      <c r="F13" s="148">
        <v>1</v>
      </c>
      <c r="G13" s="9"/>
      <c r="H13" s="10"/>
      <c r="I13" s="11"/>
      <c r="J13" s="10"/>
      <c r="K13" s="11"/>
      <c r="L13" s="10"/>
      <c r="M13" s="11"/>
      <c r="N13" s="172"/>
      <c r="O13" s="192">
        <f t="shared" si="0"/>
        <v>2</v>
      </c>
      <c r="P13" s="192">
        <f t="shared" si="1"/>
        <v>8</v>
      </c>
    </row>
    <row r="14" spans="1:16" ht="16.5" customHeight="1" x14ac:dyDescent="0.25">
      <c r="A14" s="4" t="s">
        <v>15</v>
      </c>
      <c r="B14" s="5" t="s">
        <v>28</v>
      </c>
      <c r="C14" s="5">
        <v>33027137</v>
      </c>
      <c r="D14" s="6" t="s">
        <v>30</v>
      </c>
      <c r="E14" s="147">
        <v>1</v>
      </c>
      <c r="F14" s="148">
        <v>1</v>
      </c>
      <c r="G14" s="149">
        <v>1</v>
      </c>
      <c r="H14" s="148">
        <v>1</v>
      </c>
      <c r="I14" s="147">
        <v>1</v>
      </c>
      <c r="J14" s="150">
        <v>1</v>
      </c>
      <c r="K14" s="147">
        <v>1</v>
      </c>
      <c r="L14" s="150">
        <v>1</v>
      </c>
      <c r="M14" s="11"/>
      <c r="N14" s="172"/>
      <c r="O14" s="192">
        <f t="shared" si="0"/>
        <v>8</v>
      </c>
      <c r="P14" s="192">
        <f t="shared" si="1"/>
        <v>2</v>
      </c>
    </row>
    <row r="15" spans="1:16" ht="16.5" customHeight="1" x14ac:dyDescent="0.25">
      <c r="A15" s="4" t="s">
        <v>15</v>
      </c>
      <c r="B15" s="5" t="s">
        <v>31</v>
      </c>
      <c r="C15" s="5">
        <v>33027285</v>
      </c>
      <c r="D15" s="6" t="s">
        <v>32</v>
      </c>
      <c r="E15" s="147">
        <v>1</v>
      </c>
      <c r="F15" s="148">
        <v>1</v>
      </c>
      <c r="G15" s="9"/>
      <c r="H15" s="10"/>
      <c r="I15" s="11"/>
      <c r="J15" s="10"/>
      <c r="K15" s="11"/>
      <c r="L15" s="10"/>
      <c r="M15" s="11"/>
      <c r="N15" s="172"/>
      <c r="O15" s="192">
        <f t="shared" si="0"/>
        <v>2</v>
      </c>
      <c r="P15" s="192">
        <f t="shared" si="1"/>
        <v>8</v>
      </c>
    </row>
    <row r="16" spans="1:16" ht="27" customHeight="1" x14ac:dyDescent="0.25">
      <c r="A16" s="4" t="s">
        <v>15</v>
      </c>
      <c r="B16" s="5" t="s">
        <v>31</v>
      </c>
      <c r="C16" s="5">
        <v>33027293</v>
      </c>
      <c r="D16" s="16" t="s">
        <v>33</v>
      </c>
      <c r="E16" s="7"/>
      <c r="F16" s="8"/>
      <c r="G16" s="9"/>
      <c r="H16" s="10"/>
      <c r="I16" s="11"/>
      <c r="J16" s="10"/>
      <c r="K16" s="11"/>
      <c r="L16" s="10"/>
      <c r="M16" s="11"/>
      <c r="N16" s="172"/>
      <c r="O16" s="192">
        <f t="shared" si="0"/>
        <v>0</v>
      </c>
      <c r="P16" s="192">
        <f t="shared" si="1"/>
        <v>10</v>
      </c>
    </row>
    <row r="17" spans="1:16" x14ac:dyDescent="0.25">
      <c r="A17" s="4" t="s">
        <v>15</v>
      </c>
      <c r="B17" s="5" t="s">
        <v>31</v>
      </c>
      <c r="C17" s="5">
        <v>33027307</v>
      </c>
      <c r="D17" s="6" t="s">
        <v>34</v>
      </c>
      <c r="E17" s="147">
        <v>1</v>
      </c>
      <c r="F17" s="148">
        <v>1</v>
      </c>
      <c r="G17" s="149">
        <v>1</v>
      </c>
      <c r="H17" s="148">
        <v>1</v>
      </c>
      <c r="I17" s="147">
        <v>1</v>
      </c>
      <c r="J17" s="150">
        <v>1</v>
      </c>
      <c r="K17" s="147">
        <v>1</v>
      </c>
      <c r="L17" s="10"/>
      <c r="M17" s="11"/>
      <c r="N17" s="172"/>
      <c r="O17" s="192">
        <f t="shared" si="0"/>
        <v>7</v>
      </c>
      <c r="P17" s="192">
        <f t="shared" si="1"/>
        <v>3</v>
      </c>
    </row>
    <row r="18" spans="1:16" x14ac:dyDescent="0.25">
      <c r="A18" s="4" t="s">
        <v>15</v>
      </c>
      <c r="B18" s="5" t="s">
        <v>31</v>
      </c>
      <c r="C18" s="5">
        <v>33027315</v>
      </c>
      <c r="D18" s="16" t="s">
        <v>35</v>
      </c>
      <c r="E18" s="7"/>
      <c r="F18" s="8"/>
      <c r="G18" s="9"/>
      <c r="H18" s="10"/>
      <c r="I18" s="11"/>
      <c r="J18" s="10"/>
      <c r="K18" s="11"/>
      <c r="L18" s="10"/>
      <c r="M18" s="11"/>
      <c r="N18" s="172"/>
      <c r="O18" s="192">
        <f t="shared" si="0"/>
        <v>0</v>
      </c>
      <c r="P18" s="192">
        <f t="shared" si="1"/>
        <v>10</v>
      </c>
    </row>
    <row r="19" spans="1:16" x14ac:dyDescent="0.25">
      <c r="A19" s="4" t="s">
        <v>15</v>
      </c>
      <c r="B19" s="5" t="s">
        <v>31</v>
      </c>
      <c r="C19" s="5">
        <v>33027323</v>
      </c>
      <c r="D19" s="6" t="s">
        <v>36</v>
      </c>
      <c r="E19" s="147">
        <v>1</v>
      </c>
      <c r="F19" s="148">
        <v>1</v>
      </c>
      <c r="G19" s="149">
        <v>1</v>
      </c>
      <c r="H19" s="10"/>
      <c r="I19" s="11"/>
      <c r="J19" s="10"/>
      <c r="K19" s="11"/>
      <c r="L19" s="10"/>
      <c r="M19" s="11"/>
      <c r="N19" s="172"/>
      <c r="O19" s="192">
        <f t="shared" si="0"/>
        <v>3</v>
      </c>
      <c r="P19" s="192">
        <f t="shared" si="1"/>
        <v>7</v>
      </c>
    </row>
    <row r="20" spans="1:16" x14ac:dyDescent="0.25">
      <c r="A20" s="4" t="s">
        <v>15</v>
      </c>
      <c r="B20" s="5" t="s">
        <v>31</v>
      </c>
      <c r="C20" s="5">
        <v>33027420</v>
      </c>
      <c r="D20" s="6" t="s">
        <v>37</v>
      </c>
      <c r="E20" s="147">
        <v>1</v>
      </c>
      <c r="F20" s="148">
        <v>1</v>
      </c>
      <c r="G20" s="149">
        <v>1</v>
      </c>
      <c r="H20" s="148">
        <v>1</v>
      </c>
      <c r="I20" s="147">
        <v>1</v>
      </c>
      <c r="J20" s="10"/>
      <c r="K20" s="11"/>
      <c r="L20" s="10"/>
      <c r="M20" s="11"/>
      <c r="N20" s="172"/>
      <c r="O20" s="192">
        <f t="shared" si="0"/>
        <v>5</v>
      </c>
      <c r="P20" s="192">
        <f t="shared" si="1"/>
        <v>5</v>
      </c>
    </row>
    <row r="21" spans="1:16" x14ac:dyDescent="0.25">
      <c r="A21" s="4" t="s">
        <v>15</v>
      </c>
      <c r="B21" s="5" t="s">
        <v>31</v>
      </c>
      <c r="C21" s="5">
        <v>33027439</v>
      </c>
      <c r="D21" s="16" t="s">
        <v>38</v>
      </c>
      <c r="E21" s="7"/>
      <c r="F21" s="8"/>
      <c r="G21" s="9"/>
      <c r="H21" s="10"/>
      <c r="I21" s="11"/>
      <c r="J21" s="10"/>
      <c r="K21" s="11"/>
      <c r="L21" s="10"/>
      <c r="M21" s="11"/>
      <c r="N21" s="172"/>
      <c r="O21" s="192">
        <f t="shared" si="0"/>
        <v>0</v>
      </c>
      <c r="P21" s="192">
        <f t="shared" si="1"/>
        <v>10</v>
      </c>
    </row>
    <row r="22" spans="1:16" x14ac:dyDescent="0.25">
      <c r="A22" s="4" t="s">
        <v>15</v>
      </c>
      <c r="B22" s="5" t="s">
        <v>31</v>
      </c>
      <c r="C22" s="5">
        <v>33027447</v>
      </c>
      <c r="D22" s="6" t="s">
        <v>39</v>
      </c>
      <c r="E22" s="147">
        <v>1</v>
      </c>
      <c r="F22" s="148">
        <v>1</v>
      </c>
      <c r="G22" s="149">
        <v>1</v>
      </c>
      <c r="H22" s="10"/>
      <c r="I22" s="11"/>
      <c r="J22" s="10"/>
      <c r="K22" s="11"/>
      <c r="L22" s="10"/>
      <c r="M22" s="11"/>
      <c r="N22" s="172"/>
      <c r="O22" s="192">
        <f t="shared" si="0"/>
        <v>3</v>
      </c>
      <c r="P22" s="192">
        <f t="shared" si="1"/>
        <v>7</v>
      </c>
    </row>
    <row r="23" spans="1:16" x14ac:dyDescent="0.25">
      <c r="A23" s="4" t="s">
        <v>15</v>
      </c>
      <c r="B23" s="5" t="s">
        <v>31</v>
      </c>
      <c r="C23" s="5">
        <v>33027455</v>
      </c>
      <c r="D23" s="6" t="s">
        <v>40</v>
      </c>
      <c r="E23" s="147">
        <v>1</v>
      </c>
      <c r="F23" s="148">
        <v>1</v>
      </c>
      <c r="G23" s="149">
        <v>1</v>
      </c>
      <c r="H23" s="148">
        <v>1</v>
      </c>
      <c r="I23" s="147">
        <v>1</v>
      </c>
      <c r="J23" s="150">
        <v>1</v>
      </c>
      <c r="K23" s="147">
        <v>1</v>
      </c>
      <c r="L23" s="150">
        <v>1</v>
      </c>
      <c r="M23" s="147">
        <v>1</v>
      </c>
      <c r="N23" s="172"/>
      <c r="O23" s="192">
        <f t="shared" si="0"/>
        <v>9</v>
      </c>
      <c r="P23" s="192">
        <f t="shared" si="1"/>
        <v>1</v>
      </c>
    </row>
    <row r="24" spans="1:16" x14ac:dyDescent="0.25">
      <c r="A24" s="4" t="s">
        <v>15</v>
      </c>
      <c r="B24" s="5" t="s">
        <v>31</v>
      </c>
      <c r="C24" s="5">
        <v>33093687</v>
      </c>
      <c r="D24" s="6" t="s">
        <v>41</v>
      </c>
      <c r="E24" s="147">
        <v>1</v>
      </c>
      <c r="F24" s="148">
        <v>1</v>
      </c>
      <c r="G24" s="149">
        <v>1</v>
      </c>
      <c r="H24" s="148">
        <v>1</v>
      </c>
      <c r="I24" s="147">
        <v>1</v>
      </c>
      <c r="J24" s="10"/>
      <c r="K24" s="11"/>
      <c r="L24" s="10"/>
      <c r="M24" s="11"/>
      <c r="N24" s="172"/>
      <c r="O24" s="192">
        <f t="shared" si="0"/>
        <v>5</v>
      </c>
      <c r="P24" s="192">
        <f t="shared" si="1"/>
        <v>5</v>
      </c>
    </row>
    <row r="25" spans="1:16" x14ac:dyDescent="0.25">
      <c r="A25" s="4" t="s">
        <v>15</v>
      </c>
      <c r="B25" s="5" t="s">
        <v>31</v>
      </c>
      <c r="C25" s="5">
        <v>33093709</v>
      </c>
      <c r="D25" s="6" t="s">
        <v>42</v>
      </c>
      <c r="E25" s="147">
        <v>1</v>
      </c>
      <c r="F25" s="148">
        <v>1</v>
      </c>
      <c r="G25" s="9"/>
      <c r="H25" s="10"/>
      <c r="I25" s="11"/>
      <c r="J25" s="10"/>
      <c r="K25" s="11"/>
      <c r="L25" s="10"/>
      <c r="M25" s="11"/>
      <c r="N25" s="172"/>
      <c r="O25" s="192">
        <f t="shared" si="0"/>
        <v>2</v>
      </c>
      <c r="P25" s="192">
        <f t="shared" si="1"/>
        <v>8</v>
      </c>
    </row>
    <row r="26" spans="1:16" x14ac:dyDescent="0.25">
      <c r="A26" s="4" t="s">
        <v>15</v>
      </c>
      <c r="B26" s="5" t="s">
        <v>43</v>
      </c>
      <c r="C26" s="5">
        <v>33028583</v>
      </c>
      <c r="D26" s="13" t="s">
        <v>44</v>
      </c>
      <c r="E26" s="147">
        <v>1</v>
      </c>
      <c r="F26" s="148">
        <v>1</v>
      </c>
      <c r="G26" s="149">
        <v>1</v>
      </c>
      <c r="H26" s="148">
        <v>1</v>
      </c>
      <c r="I26" s="147">
        <v>1</v>
      </c>
      <c r="J26" s="150">
        <v>1</v>
      </c>
      <c r="K26" s="147">
        <v>1</v>
      </c>
      <c r="L26" s="150">
        <v>1</v>
      </c>
      <c r="M26" s="147">
        <v>1</v>
      </c>
      <c r="N26" s="152">
        <v>1</v>
      </c>
      <c r="O26" s="192">
        <f t="shared" si="0"/>
        <v>10</v>
      </c>
      <c r="P26" s="192">
        <f t="shared" si="1"/>
        <v>0</v>
      </c>
    </row>
    <row r="27" spans="1:16" x14ac:dyDescent="0.25">
      <c r="A27" s="4" t="s">
        <v>15</v>
      </c>
      <c r="B27" s="5" t="s">
        <v>43</v>
      </c>
      <c r="C27" s="5">
        <v>33028605</v>
      </c>
      <c r="D27" s="6" t="s">
        <v>45</v>
      </c>
      <c r="E27" s="147">
        <v>1</v>
      </c>
      <c r="F27" s="148">
        <v>1</v>
      </c>
      <c r="G27" s="149">
        <v>1</v>
      </c>
      <c r="H27" s="148">
        <v>1</v>
      </c>
      <c r="I27" s="147">
        <v>1</v>
      </c>
      <c r="J27" s="150">
        <v>1</v>
      </c>
      <c r="K27" s="147">
        <v>1</v>
      </c>
      <c r="L27" s="150">
        <v>1</v>
      </c>
      <c r="M27" s="11"/>
      <c r="N27" s="172"/>
      <c r="O27" s="192">
        <f t="shared" si="0"/>
        <v>8</v>
      </c>
      <c r="P27" s="192">
        <f t="shared" si="1"/>
        <v>2</v>
      </c>
    </row>
    <row r="28" spans="1:16" x14ac:dyDescent="0.25">
      <c r="A28" s="4" t="s">
        <v>15</v>
      </c>
      <c r="B28" s="5" t="s">
        <v>46</v>
      </c>
      <c r="C28" s="5">
        <v>33028087</v>
      </c>
      <c r="D28" s="6" t="s">
        <v>47</v>
      </c>
      <c r="E28" s="147">
        <v>1</v>
      </c>
      <c r="F28" s="148">
        <v>1</v>
      </c>
      <c r="G28" s="149">
        <v>1</v>
      </c>
      <c r="H28" s="10"/>
      <c r="I28" s="11"/>
      <c r="J28" s="10"/>
      <c r="K28" s="11"/>
      <c r="L28" s="10"/>
      <c r="M28" s="11"/>
      <c r="N28" s="172"/>
      <c r="O28" s="192">
        <f t="shared" si="0"/>
        <v>3</v>
      </c>
      <c r="P28" s="192">
        <f t="shared" si="1"/>
        <v>7</v>
      </c>
    </row>
    <row r="29" spans="1:16" x14ac:dyDescent="0.25">
      <c r="A29" s="4" t="s">
        <v>15</v>
      </c>
      <c r="B29" s="5" t="s">
        <v>46</v>
      </c>
      <c r="C29" s="5">
        <v>33028095</v>
      </c>
      <c r="D29" s="6" t="s">
        <v>48</v>
      </c>
      <c r="E29" s="147">
        <v>1</v>
      </c>
      <c r="F29" s="148">
        <v>1</v>
      </c>
      <c r="G29" s="149">
        <v>1</v>
      </c>
      <c r="H29" s="10"/>
      <c r="I29" s="11"/>
      <c r="J29" s="10"/>
      <c r="K29" s="11"/>
      <c r="L29" s="10"/>
      <c r="M29" s="11"/>
      <c r="N29" s="172"/>
      <c r="O29" s="192">
        <f t="shared" si="0"/>
        <v>3</v>
      </c>
      <c r="P29" s="192">
        <f t="shared" si="1"/>
        <v>7</v>
      </c>
    </row>
    <row r="30" spans="1:16" x14ac:dyDescent="0.25">
      <c r="A30" s="4" t="s">
        <v>15</v>
      </c>
      <c r="B30" s="5" t="s">
        <v>46</v>
      </c>
      <c r="C30" s="5">
        <v>33028109</v>
      </c>
      <c r="D30" s="13" t="s">
        <v>49</v>
      </c>
      <c r="E30" s="147">
        <v>1</v>
      </c>
      <c r="F30" s="148">
        <v>1</v>
      </c>
      <c r="G30" s="149">
        <v>1</v>
      </c>
      <c r="H30" s="148">
        <v>1</v>
      </c>
      <c r="I30" s="147">
        <v>1</v>
      </c>
      <c r="J30" s="150">
        <v>1</v>
      </c>
      <c r="K30" s="147">
        <v>1</v>
      </c>
      <c r="L30" s="150">
        <v>1</v>
      </c>
      <c r="M30" s="147">
        <v>1</v>
      </c>
      <c r="N30" s="172"/>
      <c r="O30" s="192">
        <f t="shared" si="0"/>
        <v>9</v>
      </c>
      <c r="P30" s="192">
        <f t="shared" si="1"/>
        <v>1</v>
      </c>
    </row>
    <row r="31" spans="1:16" x14ac:dyDescent="0.25">
      <c r="A31" s="4" t="s">
        <v>15</v>
      </c>
      <c r="B31" s="5" t="s">
        <v>46</v>
      </c>
      <c r="C31" s="5">
        <v>33028125</v>
      </c>
      <c r="D31" s="6" t="s">
        <v>50</v>
      </c>
      <c r="E31" s="147">
        <v>1</v>
      </c>
      <c r="F31" s="148">
        <v>1</v>
      </c>
      <c r="G31" s="149">
        <v>1</v>
      </c>
      <c r="H31" s="148">
        <v>1</v>
      </c>
      <c r="I31" s="147">
        <v>1</v>
      </c>
      <c r="J31" s="150">
        <v>1</v>
      </c>
      <c r="K31" s="147">
        <v>1</v>
      </c>
      <c r="L31" s="150">
        <v>1</v>
      </c>
      <c r="M31" s="11"/>
      <c r="N31" s="172"/>
      <c r="O31" s="192">
        <f t="shared" si="0"/>
        <v>8</v>
      </c>
      <c r="P31" s="192">
        <f t="shared" si="1"/>
        <v>2</v>
      </c>
    </row>
    <row r="32" spans="1:16" x14ac:dyDescent="0.25">
      <c r="A32" s="4" t="s">
        <v>15</v>
      </c>
      <c r="B32" s="5" t="s">
        <v>46</v>
      </c>
      <c r="C32" s="5">
        <v>33028133</v>
      </c>
      <c r="D32" s="6" t="s">
        <v>51</v>
      </c>
      <c r="E32" s="147">
        <v>1</v>
      </c>
      <c r="F32" s="148">
        <v>1</v>
      </c>
      <c r="G32" s="149">
        <v>1</v>
      </c>
      <c r="H32" s="148">
        <v>1</v>
      </c>
      <c r="I32" s="147">
        <v>1</v>
      </c>
      <c r="J32" s="150">
        <v>1</v>
      </c>
      <c r="K32" s="147">
        <v>1</v>
      </c>
      <c r="L32" s="150">
        <v>1</v>
      </c>
      <c r="M32" s="147">
        <v>1</v>
      </c>
      <c r="N32" s="152">
        <v>1</v>
      </c>
      <c r="O32" s="192">
        <f t="shared" si="0"/>
        <v>10</v>
      </c>
      <c r="P32" s="192">
        <f t="shared" si="1"/>
        <v>0</v>
      </c>
    </row>
    <row r="33" spans="1:16" x14ac:dyDescent="0.25">
      <c r="A33" s="4" t="s">
        <v>15</v>
      </c>
      <c r="B33" s="5" t="s">
        <v>46</v>
      </c>
      <c r="C33" s="5">
        <v>33028192</v>
      </c>
      <c r="D33" s="6" t="s">
        <v>52</v>
      </c>
      <c r="E33" s="147">
        <v>1</v>
      </c>
      <c r="F33" s="148">
        <v>1</v>
      </c>
      <c r="G33" s="149">
        <v>1</v>
      </c>
      <c r="H33" s="148">
        <v>1</v>
      </c>
      <c r="I33" s="147">
        <v>1</v>
      </c>
      <c r="J33" s="150">
        <v>1</v>
      </c>
      <c r="K33" s="147">
        <v>1</v>
      </c>
      <c r="L33" s="150">
        <v>1</v>
      </c>
      <c r="M33" s="147">
        <v>1</v>
      </c>
      <c r="N33" s="152">
        <v>1</v>
      </c>
      <c r="O33" s="192">
        <f t="shared" si="0"/>
        <v>10</v>
      </c>
      <c r="P33" s="192">
        <f t="shared" si="1"/>
        <v>0</v>
      </c>
    </row>
    <row r="34" spans="1:16" x14ac:dyDescent="0.25">
      <c r="A34" s="4" t="s">
        <v>15</v>
      </c>
      <c r="B34" s="5" t="s">
        <v>46</v>
      </c>
      <c r="C34" s="5">
        <v>33028540</v>
      </c>
      <c r="D34" s="6" t="s">
        <v>53</v>
      </c>
      <c r="E34" s="147">
        <v>1</v>
      </c>
      <c r="F34" s="148">
        <v>1</v>
      </c>
      <c r="G34" s="149">
        <v>1</v>
      </c>
      <c r="H34" s="148">
        <v>1</v>
      </c>
      <c r="I34" s="147">
        <v>1</v>
      </c>
      <c r="J34" s="10"/>
      <c r="K34" s="11"/>
      <c r="L34" s="10"/>
      <c r="M34" s="11"/>
      <c r="N34" s="172"/>
      <c r="O34" s="192">
        <f t="shared" si="0"/>
        <v>5</v>
      </c>
      <c r="P34" s="192">
        <f t="shared" si="1"/>
        <v>5</v>
      </c>
    </row>
    <row r="35" spans="1:16" x14ac:dyDescent="0.25">
      <c r="A35" s="4" t="s">
        <v>15</v>
      </c>
      <c r="B35" s="5" t="s">
        <v>54</v>
      </c>
      <c r="C35" s="5">
        <v>33028702</v>
      </c>
      <c r="D35" s="6" t="s">
        <v>55</v>
      </c>
      <c r="E35" s="147">
        <v>1</v>
      </c>
      <c r="F35" s="148">
        <v>1</v>
      </c>
      <c r="G35" s="149">
        <v>1</v>
      </c>
      <c r="H35" s="148">
        <v>1</v>
      </c>
      <c r="I35" s="147">
        <v>1</v>
      </c>
      <c r="J35" s="150">
        <v>1</v>
      </c>
      <c r="K35" s="147">
        <v>1</v>
      </c>
      <c r="L35" s="150">
        <v>1</v>
      </c>
      <c r="M35" s="147">
        <v>1</v>
      </c>
      <c r="N35" s="152">
        <v>1</v>
      </c>
      <c r="O35" s="192">
        <f t="shared" si="0"/>
        <v>10</v>
      </c>
      <c r="P35" s="192">
        <f t="shared" si="1"/>
        <v>0</v>
      </c>
    </row>
    <row r="36" spans="1:16" x14ac:dyDescent="0.25">
      <c r="A36" s="5" t="s">
        <v>15</v>
      </c>
      <c r="B36" s="5" t="s">
        <v>54</v>
      </c>
      <c r="C36" s="5">
        <v>33028729</v>
      </c>
      <c r="D36" s="6" t="s">
        <v>56</v>
      </c>
      <c r="E36" s="147">
        <v>1</v>
      </c>
      <c r="F36" s="148">
        <v>1</v>
      </c>
      <c r="G36" s="149">
        <v>1</v>
      </c>
      <c r="H36" s="148">
        <v>1</v>
      </c>
      <c r="I36" s="147">
        <v>1</v>
      </c>
      <c r="J36" s="150">
        <v>1</v>
      </c>
      <c r="K36" s="147">
        <v>1</v>
      </c>
      <c r="L36" s="150">
        <v>1</v>
      </c>
      <c r="M36" s="147">
        <v>1</v>
      </c>
      <c r="N36" s="152">
        <v>1</v>
      </c>
      <c r="O36" s="192">
        <f t="shared" si="0"/>
        <v>10</v>
      </c>
      <c r="P36" s="192">
        <f t="shared" si="1"/>
        <v>0</v>
      </c>
    </row>
    <row r="37" spans="1:16" x14ac:dyDescent="0.25">
      <c r="A37" s="5" t="s">
        <v>15</v>
      </c>
      <c r="B37" s="5" t="s">
        <v>54</v>
      </c>
      <c r="C37" s="5">
        <v>33028958</v>
      </c>
      <c r="D37" s="6" t="s">
        <v>57</v>
      </c>
      <c r="E37" s="147">
        <v>1</v>
      </c>
      <c r="F37" s="148">
        <v>1</v>
      </c>
      <c r="G37" s="149">
        <v>1</v>
      </c>
      <c r="H37" s="148">
        <v>1</v>
      </c>
      <c r="I37" s="147">
        <v>1</v>
      </c>
      <c r="J37" s="150">
        <v>1</v>
      </c>
      <c r="K37" s="147">
        <v>1</v>
      </c>
      <c r="L37" s="150">
        <v>1</v>
      </c>
      <c r="M37" s="147">
        <v>1</v>
      </c>
      <c r="N37" s="152">
        <v>1</v>
      </c>
      <c r="O37" s="192">
        <f t="shared" si="0"/>
        <v>10</v>
      </c>
      <c r="P37" s="192">
        <f t="shared" si="1"/>
        <v>0</v>
      </c>
    </row>
    <row r="38" spans="1:16" x14ac:dyDescent="0.25">
      <c r="A38" s="5" t="s">
        <v>15</v>
      </c>
      <c r="B38" s="5" t="s">
        <v>54</v>
      </c>
      <c r="C38" s="5">
        <v>33028974</v>
      </c>
      <c r="D38" s="6" t="s">
        <v>58</v>
      </c>
      <c r="E38" s="147">
        <v>1</v>
      </c>
      <c r="F38" s="148">
        <v>1</v>
      </c>
      <c r="G38" s="149">
        <v>1</v>
      </c>
      <c r="H38" s="10"/>
      <c r="I38" s="147">
        <v>1</v>
      </c>
      <c r="J38" s="150">
        <v>1</v>
      </c>
      <c r="K38" s="147">
        <v>1</v>
      </c>
      <c r="L38" s="150">
        <v>1</v>
      </c>
      <c r="M38" s="147">
        <v>1</v>
      </c>
      <c r="N38" s="152">
        <v>1</v>
      </c>
      <c r="O38" s="192">
        <f t="shared" si="0"/>
        <v>9</v>
      </c>
      <c r="P38" s="192">
        <f t="shared" si="1"/>
        <v>1</v>
      </c>
    </row>
    <row r="39" spans="1:16" x14ac:dyDescent="0.25">
      <c r="A39" s="5" t="s">
        <v>15</v>
      </c>
      <c r="B39" s="5" t="s">
        <v>54</v>
      </c>
      <c r="C39" s="5">
        <v>33029164</v>
      </c>
      <c r="D39" s="6" t="s">
        <v>59</v>
      </c>
      <c r="E39" s="147">
        <v>1</v>
      </c>
      <c r="F39" s="148">
        <v>1</v>
      </c>
      <c r="G39" s="149">
        <v>1</v>
      </c>
      <c r="H39" s="148">
        <v>1</v>
      </c>
      <c r="I39" s="147">
        <v>1</v>
      </c>
      <c r="J39" s="150">
        <v>1</v>
      </c>
      <c r="K39" s="147">
        <v>1</v>
      </c>
      <c r="L39" s="150">
        <v>1</v>
      </c>
      <c r="M39" s="147">
        <v>1</v>
      </c>
      <c r="N39" s="172"/>
      <c r="O39" s="192">
        <f t="shared" si="0"/>
        <v>9</v>
      </c>
      <c r="P39" s="192">
        <f t="shared" si="1"/>
        <v>1</v>
      </c>
    </row>
    <row r="40" spans="1:16" x14ac:dyDescent="0.25">
      <c r="A40" s="5" t="s">
        <v>15</v>
      </c>
      <c r="B40" s="5" t="s">
        <v>54</v>
      </c>
      <c r="C40" s="5">
        <v>33104204</v>
      </c>
      <c r="D40" s="6" t="s">
        <v>60</v>
      </c>
      <c r="E40" s="147">
        <v>1</v>
      </c>
      <c r="F40" s="148">
        <v>1</v>
      </c>
      <c r="G40" s="149">
        <v>1</v>
      </c>
      <c r="H40" s="148">
        <v>1</v>
      </c>
      <c r="I40" s="147">
        <v>1</v>
      </c>
      <c r="J40" s="150">
        <v>1</v>
      </c>
      <c r="K40" s="147">
        <v>1</v>
      </c>
      <c r="L40" s="150">
        <v>1</v>
      </c>
      <c r="M40" s="147">
        <v>1</v>
      </c>
      <c r="N40" s="152">
        <v>1</v>
      </c>
      <c r="O40" s="192">
        <f t="shared" si="0"/>
        <v>10</v>
      </c>
      <c r="P40" s="192">
        <f t="shared" si="1"/>
        <v>0</v>
      </c>
    </row>
    <row r="41" spans="1:16" x14ac:dyDescent="0.25">
      <c r="A41" s="5" t="s">
        <v>15</v>
      </c>
      <c r="B41" s="5" t="s">
        <v>54</v>
      </c>
      <c r="C41" s="5">
        <v>33558221</v>
      </c>
      <c r="D41" s="6" t="s">
        <v>61</v>
      </c>
      <c r="E41" s="147">
        <v>1</v>
      </c>
      <c r="F41" s="148">
        <v>1</v>
      </c>
      <c r="G41" s="149">
        <v>1</v>
      </c>
      <c r="H41" s="148">
        <v>1</v>
      </c>
      <c r="I41" s="147">
        <v>1</v>
      </c>
      <c r="J41" s="150">
        <v>1</v>
      </c>
      <c r="K41" s="147">
        <v>1</v>
      </c>
      <c r="L41" s="10"/>
      <c r="M41" s="147">
        <v>1</v>
      </c>
      <c r="N41" s="152">
        <v>1</v>
      </c>
      <c r="O41" s="192">
        <f t="shared" si="0"/>
        <v>9</v>
      </c>
      <c r="P41" s="192">
        <f t="shared" si="1"/>
        <v>1</v>
      </c>
    </row>
    <row r="42" spans="1:16" x14ac:dyDescent="0.25">
      <c r="A42" s="5" t="s">
        <v>15</v>
      </c>
      <c r="B42" s="5" t="s">
        <v>62</v>
      </c>
      <c r="C42" s="5">
        <v>33053910</v>
      </c>
      <c r="D42" s="6" t="s">
        <v>63</v>
      </c>
      <c r="E42" s="147">
        <v>1</v>
      </c>
      <c r="F42" s="148">
        <v>1</v>
      </c>
      <c r="G42" s="149">
        <v>1</v>
      </c>
      <c r="H42" s="148">
        <v>1</v>
      </c>
      <c r="I42" s="147">
        <v>1</v>
      </c>
      <c r="J42" s="150">
        <v>1</v>
      </c>
      <c r="K42" s="147">
        <v>1</v>
      </c>
      <c r="L42" s="10"/>
      <c r="M42" s="11"/>
      <c r="N42" s="172"/>
      <c r="O42" s="192">
        <f t="shared" si="0"/>
        <v>7</v>
      </c>
      <c r="P42" s="192">
        <f t="shared" si="1"/>
        <v>3</v>
      </c>
    </row>
    <row r="43" spans="1:16" x14ac:dyDescent="0.25">
      <c r="A43" s="5" t="s">
        <v>15</v>
      </c>
      <c r="B43" s="5" t="s">
        <v>62</v>
      </c>
      <c r="C43" s="5">
        <v>33053952</v>
      </c>
      <c r="D43" s="6" t="s">
        <v>64</v>
      </c>
      <c r="E43" s="147">
        <v>1</v>
      </c>
      <c r="F43" s="148">
        <v>1</v>
      </c>
      <c r="G43" s="149">
        <v>1</v>
      </c>
      <c r="H43" s="148">
        <v>1</v>
      </c>
      <c r="I43" s="11"/>
      <c r="J43" s="10"/>
      <c r="K43" s="147">
        <v>1</v>
      </c>
      <c r="L43" s="150">
        <v>1</v>
      </c>
      <c r="M43" s="147">
        <v>1</v>
      </c>
      <c r="N43" s="172"/>
      <c r="O43" s="192">
        <f t="shared" si="0"/>
        <v>7</v>
      </c>
      <c r="P43" s="192">
        <f t="shared" si="1"/>
        <v>3</v>
      </c>
    </row>
    <row r="44" spans="1:16" x14ac:dyDescent="0.25">
      <c r="A44" s="5" t="s">
        <v>15</v>
      </c>
      <c r="B44" s="5" t="s">
        <v>62</v>
      </c>
      <c r="C44" s="5">
        <v>33053995</v>
      </c>
      <c r="D44" s="6" t="s">
        <v>65</v>
      </c>
      <c r="E44" s="147">
        <v>1</v>
      </c>
      <c r="F44" s="148">
        <v>1</v>
      </c>
      <c r="G44" s="149">
        <v>1</v>
      </c>
      <c r="H44" s="148">
        <v>1</v>
      </c>
      <c r="I44" s="147">
        <v>1</v>
      </c>
      <c r="J44" s="150">
        <v>1</v>
      </c>
      <c r="K44" s="147">
        <v>1</v>
      </c>
      <c r="L44" s="150">
        <v>1</v>
      </c>
      <c r="M44" s="11"/>
      <c r="N44" s="172"/>
      <c r="O44" s="192">
        <f t="shared" si="0"/>
        <v>8</v>
      </c>
      <c r="P44" s="192">
        <f t="shared" si="1"/>
        <v>2</v>
      </c>
    </row>
    <row r="45" spans="1:16" x14ac:dyDescent="0.25">
      <c r="A45" s="5" t="s">
        <v>15</v>
      </c>
      <c r="B45" s="5" t="s">
        <v>62</v>
      </c>
      <c r="C45" s="5">
        <v>33054177</v>
      </c>
      <c r="D45" s="13" t="s">
        <v>66</v>
      </c>
      <c r="E45" s="147">
        <v>1</v>
      </c>
      <c r="F45" s="148">
        <v>1</v>
      </c>
      <c r="G45" s="149">
        <v>1</v>
      </c>
      <c r="H45" s="148">
        <v>1</v>
      </c>
      <c r="I45" s="147">
        <v>1</v>
      </c>
      <c r="J45" s="150">
        <v>1</v>
      </c>
      <c r="K45" s="147">
        <v>1</v>
      </c>
      <c r="L45" s="10"/>
      <c r="M45" s="11"/>
      <c r="N45" s="172"/>
      <c r="O45" s="192">
        <f t="shared" si="0"/>
        <v>7</v>
      </c>
      <c r="P45" s="192">
        <f t="shared" si="1"/>
        <v>3</v>
      </c>
    </row>
    <row r="46" spans="1:16" x14ac:dyDescent="0.25">
      <c r="A46" s="5" t="s">
        <v>15</v>
      </c>
      <c r="B46" s="5" t="s">
        <v>62</v>
      </c>
      <c r="C46" s="5">
        <v>33054185</v>
      </c>
      <c r="D46" s="6" t="s">
        <v>67</v>
      </c>
      <c r="E46" s="147">
        <v>1</v>
      </c>
      <c r="F46" s="148">
        <v>1</v>
      </c>
      <c r="G46" s="149">
        <v>1</v>
      </c>
      <c r="H46" s="148">
        <v>1</v>
      </c>
      <c r="I46" s="147">
        <v>1</v>
      </c>
      <c r="J46" s="150">
        <v>1</v>
      </c>
      <c r="K46" s="147">
        <v>1</v>
      </c>
      <c r="L46" s="150">
        <v>1</v>
      </c>
      <c r="M46" s="11"/>
      <c r="N46" s="25"/>
      <c r="O46" s="192">
        <f t="shared" si="0"/>
        <v>8</v>
      </c>
      <c r="P46" s="192">
        <f t="shared" si="1"/>
        <v>2</v>
      </c>
    </row>
    <row r="47" spans="1:16" x14ac:dyDescent="0.25">
      <c r="A47" s="5" t="s">
        <v>15</v>
      </c>
      <c r="B47" s="5" t="s">
        <v>62</v>
      </c>
      <c r="C47" s="5">
        <v>33054215</v>
      </c>
      <c r="D47" s="16" t="s">
        <v>68</v>
      </c>
      <c r="E47" s="7"/>
      <c r="F47" s="8"/>
      <c r="G47" s="9"/>
      <c r="H47" s="10"/>
      <c r="I47" s="11"/>
      <c r="J47" s="10"/>
      <c r="K47" s="11"/>
      <c r="L47" s="10"/>
      <c r="M47" s="11"/>
      <c r="N47" s="25"/>
      <c r="O47" s="192">
        <f t="shared" si="0"/>
        <v>0</v>
      </c>
      <c r="P47" s="192">
        <f t="shared" si="1"/>
        <v>10</v>
      </c>
    </row>
    <row r="48" spans="1:16" x14ac:dyDescent="0.25">
      <c r="A48" s="5" t="s">
        <v>15</v>
      </c>
      <c r="B48" s="5" t="s">
        <v>62</v>
      </c>
      <c r="C48" s="5">
        <v>33054339</v>
      </c>
      <c r="D48" s="6" t="s">
        <v>69</v>
      </c>
      <c r="E48" s="147">
        <v>1</v>
      </c>
      <c r="F48" s="148">
        <v>1</v>
      </c>
      <c r="G48" s="149">
        <v>1</v>
      </c>
      <c r="H48" s="148">
        <v>1</v>
      </c>
      <c r="I48" s="147">
        <v>1</v>
      </c>
      <c r="J48" s="150">
        <v>1</v>
      </c>
      <c r="K48" s="147">
        <v>1</v>
      </c>
      <c r="L48" s="150">
        <v>1</v>
      </c>
      <c r="M48" s="147">
        <v>1</v>
      </c>
      <c r="N48" s="25"/>
      <c r="O48" s="192">
        <f t="shared" si="0"/>
        <v>9</v>
      </c>
      <c r="P48" s="192">
        <f t="shared" si="1"/>
        <v>1</v>
      </c>
    </row>
    <row r="49" spans="1:16" x14ac:dyDescent="0.25">
      <c r="A49" s="5" t="s">
        <v>15</v>
      </c>
      <c r="B49" s="5" t="s">
        <v>62</v>
      </c>
      <c r="C49" s="5">
        <v>33096929</v>
      </c>
      <c r="D49" s="13" t="s">
        <v>70</v>
      </c>
      <c r="E49" s="147">
        <v>1</v>
      </c>
      <c r="F49" s="148">
        <v>1</v>
      </c>
      <c r="G49" s="9"/>
      <c r="H49" s="10"/>
      <c r="I49" s="11"/>
      <c r="J49" s="10"/>
      <c r="K49" s="11"/>
      <c r="L49" s="10"/>
      <c r="M49" s="11"/>
      <c r="N49" s="24"/>
      <c r="O49" s="192">
        <f t="shared" si="0"/>
        <v>2</v>
      </c>
      <c r="P49" s="192">
        <f t="shared" si="1"/>
        <v>8</v>
      </c>
    </row>
    <row r="50" spans="1:16" s="3" customFormat="1" ht="33.75" customHeight="1" x14ac:dyDescent="0.25">
      <c r="A50" s="5" t="s">
        <v>15</v>
      </c>
      <c r="B50" s="5" t="s">
        <v>62</v>
      </c>
      <c r="C50" s="5">
        <v>33102414</v>
      </c>
      <c r="D50" s="6" t="s">
        <v>71</v>
      </c>
      <c r="E50" s="147">
        <v>1</v>
      </c>
      <c r="F50" s="148">
        <v>1</v>
      </c>
      <c r="G50" s="149">
        <v>1</v>
      </c>
      <c r="H50" s="148">
        <v>1</v>
      </c>
      <c r="I50" s="147">
        <v>1</v>
      </c>
      <c r="J50" s="150">
        <v>1</v>
      </c>
      <c r="K50" s="147">
        <v>1</v>
      </c>
      <c r="L50" s="150">
        <v>1</v>
      </c>
      <c r="M50" s="17"/>
      <c r="N50" s="154"/>
      <c r="O50" s="192">
        <f t="shared" si="0"/>
        <v>8</v>
      </c>
      <c r="P50" s="192">
        <f t="shared" si="1"/>
        <v>2</v>
      </c>
    </row>
    <row r="51" spans="1:16" x14ac:dyDescent="0.25">
      <c r="A51" s="5" t="s">
        <v>15</v>
      </c>
      <c r="B51" s="5" t="s">
        <v>62</v>
      </c>
      <c r="C51" s="5">
        <v>33183562</v>
      </c>
      <c r="D51" s="6" t="s">
        <v>72</v>
      </c>
      <c r="E51" s="147">
        <v>1</v>
      </c>
      <c r="F51" s="148">
        <v>1</v>
      </c>
      <c r="G51" s="149">
        <v>1</v>
      </c>
      <c r="H51" s="148">
        <v>1</v>
      </c>
      <c r="I51" s="147">
        <v>1</v>
      </c>
      <c r="J51" s="150">
        <v>1</v>
      </c>
      <c r="K51" s="147">
        <v>1</v>
      </c>
      <c r="L51" s="150">
        <v>1</v>
      </c>
      <c r="M51" s="147">
        <v>1</v>
      </c>
      <c r="N51" s="152">
        <v>1</v>
      </c>
      <c r="O51" s="192">
        <f t="shared" si="0"/>
        <v>10</v>
      </c>
      <c r="P51" s="192">
        <f t="shared" si="1"/>
        <v>0</v>
      </c>
    </row>
    <row r="52" spans="1:16" x14ac:dyDescent="0.25">
      <c r="A52" s="5" t="s">
        <v>15</v>
      </c>
      <c r="B52" s="5" t="s">
        <v>73</v>
      </c>
      <c r="C52" s="5">
        <v>33055467</v>
      </c>
      <c r="D52" s="6" t="s">
        <v>74</v>
      </c>
      <c r="E52" s="147">
        <v>1</v>
      </c>
      <c r="F52" s="148">
        <v>1</v>
      </c>
      <c r="G52" s="149">
        <v>1</v>
      </c>
      <c r="H52" s="148">
        <v>1</v>
      </c>
      <c r="I52" s="147">
        <v>1</v>
      </c>
      <c r="J52" s="10"/>
      <c r="K52" s="11"/>
      <c r="L52" s="150">
        <v>1</v>
      </c>
      <c r="M52" s="147">
        <v>1</v>
      </c>
      <c r="N52" s="173"/>
      <c r="O52" s="192">
        <f t="shared" si="0"/>
        <v>7</v>
      </c>
      <c r="P52" s="192">
        <f t="shared" si="1"/>
        <v>3</v>
      </c>
    </row>
    <row r="53" spans="1:16" x14ac:dyDescent="0.25">
      <c r="A53" s="5" t="s">
        <v>15</v>
      </c>
      <c r="B53" s="5" t="s">
        <v>73</v>
      </c>
      <c r="C53" s="5">
        <v>33055610</v>
      </c>
      <c r="D53" s="6" t="s">
        <v>75</v>
      </c>
      <c r="E53" s="147">
        <v>1</v>
      </c>
      <c r="F53" s="148">
        <v>1</v>
      </c>
      <c r="G53" s="149">
        <v>1</v>
      </c>
      <c r="H53" s="148">
        <v>1</v>
      </c>
      <c r="I53" s="147">
        <v>1</v>
      </c>
      <c r="J53" s="150">
        <v>1</v>
      </c>
      <c r="K53" s="147">
        <v>1</v>
      </c>
      <c r="L53" s="150">
        <v>1</v>
      </c>
      <c r="M53" s="147">
        <v>1</v>
      </c>
      <c r="N53" s="25"/>
      <c r="O53" s="192">
        <f t="shared" si="0"/>
        <v>9</v>
      </c>
      <c r="P53" s="192">
        <f t="shared" si="1"/>
        <v>1</v>
      </c>
    </row>
    <row r="54" spans="1:16" x14ac:dyDescent="0.25">
      <c r="A54" s="5" t="s">
        <v>15</v>
      </c>
      <c r="B54" s="5" t="s">
        <v>73</v>
      </c>
      <c r="C54" s="5">
        <v>33055629</v>
      </c>
      <c r="D54" s="6" t="s">
        <v>76</v>
      </c>
      <c r="E54" s="147">
        <v>1</v>
      </c>
      <c r="F54" s="148">
        <v>1</v>
      </c>
      <c r="G54" s="149">
        <v>1</v>
      </c>
      <c r="H54" s="148">
        <v>1</v>
      </c>
      <c r="I54" s="147">
        <v>1</v>
      </c>
      <c r="J54" s="150">
        <v>1</v>
      </c>
      <c r="K54" s="147">
        <v>1</v>
      </c>
      <c r="L54" s="150">
        <v>1</v>
      </c>
      <c r="M54" s="147">
        <v>1</v>
      </c>
      <c r="N54" s="152">
        <v>1</v>
      </c>
      <c r="O54" s="192">
        <f t="shared" si="0"/>
        <v>10</v>
      </c>
      <c r="P54" s="192">
        <f t="shared" si="1"/>
        <v>0</v>
      </c>
    </row>
    <row r="55" spans="1:16" x14ac:dyDescent="0.25">
      <c r="A55" s="5" t="s">
        <v>15</v>
      </c>
      <c r="B55" s="5" t="s">
        <v>73</v>
      </c>
      <c r="C55" s="5">
        <v>33055637</v>
      </c>
      <c r="D55" s="6" t="s">
        <v>77</v>
      </c>
      <c r="E55" s="147">
        <v>1</v>
      </c>
      <c r="F55" s="148">
        <v>1</v>
      </c>
      <c r="G55" s="149">
        <v>1</v>
      </c>
      <c r="H55" s="148">
        <v>1</v>
      </c>
      <c r="I55" s="147">
        <v>1</v>
      </c>
      <c r="J55" s="150">
        <v>1</v>
      </c>
      <c r="K55" s="11"/>
      <c r="L55" s="10"/>
      <c r="M55" s="11"/>
      <c r="N55" s="25"/>
      <c r="O55" s="192">
        <f t="shared" si="0"/>
        <v>6</v>
      </c>
      <c r="P55" s="192">
        <f t="shared" si="1"/>
        <v>4</v>
      </c>
    </row>
    <row r="56" spans="1:16" x14ac:dyDescent="0.25">
      <c r="A56" s="5" t="s">
        <v>15</v>
      </c>
      <c r="B56" s="5" t="s">
        <v>73</v>
      </c>
      <c r="C56" s="5">
        <v>33055645</v>
      </c>
      <c r="D56" s="6" t="s">
        <v>78</v>
      </c>
      <c r="E56" s="147">
        <v>1</v>
      </c>
      <c r="F56" s="148">
        <v>1</v>
      </c>
      <c r="G56" s="149">
        <v>1</v>
      </c>
      <c r="H56" s="148">
        <v>1</v>
      </c>
      <c r="I56" s="147">
        <v>1</v>
      </c>
      <c r="J56" s="150">
        <v>1</v>
      </c>
      <c r="K56" s="147">
        <v>1</v>
      </c>
      <c r="L56" s="150">
        <v>1</v>
      </c>
      <c r="M56" s="147">
        <v>1</v>
      </c>
      <c r="N56" s="152">
        <v>1</v>
      </c>
      <c r="O56" s="192">
        <f t="shared" si="0"/>
        <v>10</v>
      </c>
      <c r="P56" s="192">
        <f t="shared" si="1"/>
        <v>0</v>
      </c>
    </row>
    <row r="57" spans="1:16" x14ac:dyDescent="0.25">
      <c r="A57" s="5" t="s">
        <v>15</v>
      </c>
      <c r="B57" s="5" t="s">
        <v>73</v>
      </c>
      <c r="C57" s="5">
        <v>33055653</v>
      </c>
      <c r="D57" s="6" t="s">
        <v>79</v>
      </c>
      <c r="E57" s="147">
        <v>1</v>
      </c>
      <c r="F57" s="148">
        <v>1</v>
      </c>
      <c r="G57" s="149">
        <v>1</v>
      </c>
      <c r="H57" s="148">
        <v>1</v>
      </c>
      <c r="I57" s="147">
        <v>1</v>
      </c>
      <c r="J57" s="150">
        <v>1</v>
      </c>
      <c r="K57" s="147">
        <v>1</v>
      </c>
      <c r="L57" s="150">
        <v>1</v>
      </c>
      <c r="M57" s="147">
        <v>1</v>
      </c>
      <c r="N57" s="152">
        <v>1</v>
      </c>
      <c r="O57" s="192">
        <f t="shared" si="0"/>
        <v>10</v>
      </c>
      <c r="P57" s="192">
        <f t="shared" si="1"/>
        <v>0</v>
      </c>
    </row>
    <row r="58" spans="1:16" x14ac:dyDescent="0.25">
      <c r="A58" s="5" t="s">
        <v>15</v>
      </c>
      <c r="B58" s="5" t="s">
        <v>73</v>
      </c>
      <c r="C58" s="5">
        <v>33055661</v>
      </c>
      <c r="D58" s="6" t="s">
        <v>80</v>
      </c>
      <c r="E58" s="147">
        <v>1</v>
      </c>
      <c r="F58" s="148">
        <v>1</v>
      </c>
      <c r="G58" s="149">
        <v>1</v>
      </c>
      <c r="H58" s="10"/>
      <c r="I58" s="11"/>
      <c r="J58" s="10"/>
      <c r="K58" s="11"/>
      <c r="L58" s="10"/>
      <c r="M58" s="11"/>
      <c r="N58" s="25"/>
      <c r="O58" s="192">
        <f t="shared" si="0"/>
        <v>3</v>
      </c>
      <c r="P58" s="192">
        <f t="shared" si="1"/>
        <v>7</v>
      </c>
    </row>
    <row r="59" spans="1:16" x14ac:dyDescent="0.25">
      <c r="A59" s="5" t="s">
        <v>15</v>
      </c>
      <c r="B59" s="5" t="s">
        <v>73</v>
      </c>
      <c r="C59" s="5">
        <v>33055670</v>
      </c>
      <c r="D59" s="6" t="s">
        <v>81</v>
      </c>
      <c r="E59" s="147">
        <v>1</v>
      </c>
      <c r="F59" s="8"/>
      <c r="G59" s="9"/>
      <c r="H59" s="10"/>
      <c r="I59" s="11"/>
      <c r="J59" s="10"/>
      <c r="K59" s="11"/>
      <c r="L59" s="10"/>
      <c r="M59" s="11"/>
      <c r="N59" s="25"/>
      <c r="O59" s="192">
        <f t="shared" si="0"/>
        <v>1</v>
      </c>
      <c r="P59" s="192">
        <f t="shared" si="1"/>
        <v>9</v>
      </c>
    </row>
    <row r="60" spans="1:16" x14ac:dyDescent="0.25">
      <c r="A60" s="5" t="s">
        <v>15</v>
      </c>
      <c r="B60" s="5" t="s">
        <v>73</v>
      </c>
      <c r="C60" s="5">
        <v>33055696</v>
      </c>
      <c r="D60" s="6" t="s">
        <v>82</v>
      </c>
      <c r="E60" s="147">
        <v>1</v>
      </c>
      <c r="F60" s="148">
        <v>1</v>
      </c>
      <c r="G60" s="149">
        <v>1</v>
      </c>
      <c r="H60" s="148">
        <v>1</v>
      </c>
      <c r="I60" s="147">
        <v>1</v>
      </c>
      <c r="J60" s="150">
        <v>1</v>
      </c>
      <c r="K60" s="147">
        <v>1</v>
      </c>
      <c r="L60" s="150">
        <v>1</v>
      </c>
      <c r="M60" s="147">
        <v>1</v>
      </c>
      <c r="N60" s="25"/>
      <c r="O60" s="192">
        <f t="shared" si="0"/>
        <v>9</v>
      </c>
      <c r="P60" s="192">
        <f t="shared" si="1"/>
        <v>1</v>
      </c>
    </row>
    <row r="61" spans="1:16" x14ac:dyDescent="0.25">
      <c r="A61" s="5" t="s">
        <v>15</v>
      </c>
      <c r="B61" s="5" t="s">
        <v>73</v>
      </c>
      <c r="C61" s="5">
        <v>33055700</v>
      </c>
      <c r="D61" s="6" t="s">
        <v>83</v>
      </c>
      <c r="E61" s="147">
        <v>1</v>
      </c>
      <c r="F61" s="148">
        <v>1</v>
      </c>
      <c r="G61" s="149">
        <v>1</v>
      </c>
      <c r="H61" s="148">
        <v>1</v>
      </c>
      <c r="I61" s="147">
        <v>1</v>
      </c>
      <c r="J61" s="150">
        <v>1</v>
      </c>
      <c r="K61" s="147">
        <v>1</v>
      </c>
      <c r="L61" s="150">
        <v>1</v>
      </c>
      <c r="M61" s="11"/>
      <c r="N61" s="25"/>
      <c r="O61" s="192">
        <f t="shared" si="0"/>
        <v>8</v>
      </c>
      <c r="P61" s="192">
        <f t="shared" si="1"/>
        <v>2</v>
      </c>
    </row>
    <row r="62" spans="1:16" x14ac:dyDescent="0.25">
      <c r="A62" s="5" t="s">
        <v>15</v>
      </c>
      <c r="B62" s="5" t="s">
        <v>73</v>
      </c>
      <c r="C62" s="5">
        <v>33055726</v>
      </c>
      <c r="D62" s="6" t="s">
        <v>84</v>
      </c>
      <c r="E62" s="147">
        <v>1</v>
      </c>
      <c r="F62" s="148">
        <v>1</v>
      </c>
      <c r="G62" s="149">
        <v>1</v>
      </c>
      <c r="H62" s="148">
        <v>1</v>
      </c>
      <c r="I62" s="147">
        <v>1</v>
      </c>
      <c r="J62" s="150">
        <v>1</v>
      </c>
      <c r="K62" s="147">
        <v>1</v>
      </c>
      <c r="L62" s="150">
        <v>1</v>
      </c>
      <c r="M62" s="11"/>
      <c r="N62" s="25"/>
      <c r="O62" s="192">
        <f t="shared" si="0"/>
        <v>8</v>
      </c>
      <c r="P62" s="192">
        <f t="shared" si="1"/>
        <v>2</v>
      </c>
    </row>
    <row r="63" spans="1:16" x14ac:dyDescent="0.25">
      <c r="A63" s="5" t="s">
        <v>15</v>
      </c>
      <c r="B63" s="5" t="s">
        <v>73</v>
      </c>
      <c r="C63" s="5">
        <v>33055734</v>
      </c>
      <c r="D63" s="6" t="s">
        <v>85</v>
      </c>
      <c r="E63" s="147">
        <v>1</v>
      </c>
      <c r="F63" s="148">
        <v>1</v>
      </c>
      <c r="G63" s="149">
        <v>1</v>
      </c>
      <c r="H63" s="148">
        <v>1</v>
      </c>
      <c r="I63" s="147">
        <v>1</v>
      </c>
      <c r="J63" s="150">
        <v>1</v>
      </c>
      <c r="K63" s="147">
        <v>1</v>
      </c>
      <c r="L63" s="10"/>
      <c r="M63" s="11"/>
      <c r="N63" s="25"/>
      <c r="O63" s="192">
        <f t="shared" si="0"/>
        <v>7</v>
      </c>
      <c r="P63" s="192">
        <f t="shared" si="1"/>
        <v>3</v>
      </c>
    </row>
    <row r="64" spans="1:16" x14ac:dyDescent="0.25">
      <c r="A64" s="5" t="s">
        <v>15</v>
      </c>
      <c r="B64" s="5" t="s">
        <v>73</v>
      </c>
      <c r="C64" s="5">
        <v>33055742</v>
      </c>
      <c r="D64" s="6" t="s">
        <v>86</v>
      </c>
      <c r="E64" s="147">
        <v>1</v>
      </c>
      <c r="F64" s="148">
        <v>1</v>
      </c>
      <c r="G64" s="149">
        <v>1</v>
      </c>
      <c r="H64" s="148">
        <v>1</v>
      </c>
      <c r="I64" s="147">
        <v>1</v>
      </c>
      <c r="J64" s="150">
        <v>1</v>
      </c>
      <c r="K64" s="147">
        <v>1</v>
      </c>
      <c r="L64" s="150">
        <v>1</v>
      </c>
      <c r="M64" s="147">
        <v>1</v>
      </c>
      <c r="N64" s="25"/>
      <c r="O64" s="192">
        <f t="shared" si="0"/>
        <v>9</v>
      </c>
      <c r="P64" s="192">
        <f t="shared" si="1"/>
        <v>1</v>
      </c>
    </row>
    <row r="65" spans="1:16" x14ac:dyDescent="0.25">
      <c r="A65" s="5" t="s">
        <v>15</v>
      </c>
      <c r="B65" s="5" t="s">
        <v>73</v>
      </c>
      <c r="C65" s="5">
        <v>33055750</v>
      </c>
      <c r="D65" s="6" t="s">
        <v>87</v>
      </c>
      <c r="E65" s="147">
        <v>1</v>
      </c>
      <c r="F65" s="148">
        <v>1</v>
      </c>
      <c r="G65" s="149">
        <v>1</v>
      </c>
      <c r="H65" s="148">
        <v>1</v>
      </c>
      <c r="I65" s="147">
        <v>1</v>
      </c>
      <c r="J65" s="150">
        <v>1</v>
      </c>
      <c r="K65" s="147">
        <v>1</v>
      </c>
      <c r="L65" s="150">
        <v>1</v>
      </c>
      <c r="M65" s="147">
        <v>1</v>
      </c>
      <c r="N65" s="172"/>
      <c r="O65" s="192">
        <f t="shared" si="0"/>
        <v>9</v>
      </c>
      <c r="P65" s="192">
        <f t="shared" si="1"/>
        <v>1</v>
      </c>
    </row>
    <row r="66" spans="1:16" x14ac:dyDescent="0.25">
      <c r="A66" s="5" t="s">
        <v>15</v>
      </c>
      <c r="B66" s="5" t="s">
        <v>73</v>
      </c>
      <c r="C66" s="5">
        <v>33055769</v>
      </c>
      <c r="D66" s="6" t="s">
        <v>88</v>
      </c>
      <c r="E66" s="147">
        <v>1</v>
      </c>
      <c r="F66" s="148">
        <v>1</v>
      </c>
      <c r="G66" s="149">
        <v>1</v>
      </c>
      <c r="H66" s="148">
        <v>1</v>
      </c>
      <c r="I66" s="147">
        <v>1</v>
      </c>
      <c r="J66" s="150">
        <v>1</v>
      </c>
      <c r="K66" s="147">
        <v>1</v>
      </c>
      <c r="L66" s="150">
        <v>1</v>
      </c>
      <c r="M66" s="147">
        <v>1</v>
      </c>
      <c r="N66" s="152">
        <v>1</v>
      </c>
      <c r="O66" s="192">
        <f t="shared" si="0"/>
        <v>10</v>
      </c>
      <c r="P66" s="192">
        <f t="shared" si="1"/>
        <v>0</v>
      </c>
    </row>
    <row r="67" spans="1:16" x14ac:dyDescent="0.25">
      <c r="A67" s="5" t="s">
        <v>15</v>
      </c>
      <c r="B67" s="5" t="s">
        <v>73</v>
      </c>
      <c r="C67" s="5">
        <v>33055785</v>
      </c>
      <c r="D67" s="6" t="s">
        <v>89</v>
      </c>
      <c r="E67" s="147">
        <v>1</v>
      </c>
      <c r="F67" s="148">
        <v>1</v>
      </c>
      <c r="G67" s="149">
        <v>1</v>
      </c>
      <c r="H67" s="148">
        <v>1</v>
      </c>
      <c r="I67" s="147">
        <v>1</v>
      </c>
      <c r="J67" s="150">
        <v>1</v>
      </c>
      <c r="K67" s="147">
        <v>1</v>
      </c>
      <c r="L67" s="150">
        <v>1</v>
      </c>
      <c r="M67" s="147">
        <v>1</v>
      </c>
      <c r="N67" s="152">
        <v>1</v>
      </c>
      <c r="O67" s="192">
        <f t="shared" si="0"/>
        <v>10</v>
      </c>
      <c r="P67" s="192">
        <f t="shared" si="1"/>
        <v>0</v>
      </c>
    </row>
    <row r="68" spans="1:16" x14ac:dyDescent="0.25">
      <c r="A68" s="5" t="s">
        <v>15</v>
      </c>
      <c r="B68" s="5" t="s">
        <v>73</v>
      </c>
      <c r="C68" s="5">
        <v>33056358</v>
      </c>
      <c r="D68" s="6" t="s">
        <v>90</v>
      </c>
      <c r="E68" s="7"/>
      <c r="F68" s="8"/>
      <c r="G68" s="9"/>
      <c r="H68" s="20"/>
      <c r="I68" s="11"/>
      <c r="J68" s="10"/>
      <c r="K68" s="11"/>
      <c r="L68" s="10"/>
      <c r="M68" s="11"/>
      <c r="N68" s="172"/>
      <c r="O68" s="192">
        <f t="shared" ref="O68:O131" si="2">SUM(E68:N68)</f>
        <v>0</v>
      </c>
      <c r="P68" s="192">
        <f t="shared" ref="P68:P131" si="3">10-O68</f>
        <v>10</v>
      </c>
    </row>
    <row r="69" spans="1:16" x14ac:dyDescent="0.25">
      <c r="A69" s="5" t="s">
        <v>15</v>
      </c>
      <c r="B69" s="5" t="s">
        <v>73</v>
      </c>
      <c r="C69" s="5">
        <v>33056390</v>
      </c>
      <c r="D69" s="6" t="s">
        <v>91</v>
      </c>
      <c r="E69" s="147">
        <v>1</v>
      </c>
      <c r="F69" s="148">
        <v>1</v>
      </c>
      <c r="G69" s="149">
        <v>1</v>
      </c>
      <c r="H69" s="148">
        <v>1</v>
      </c>
      <c r="I69" s="147">
        <v>1</v>
      </c>
      <c r="J69" s="150">
        <v>1</v>
      </c>
      <c r="K69" s="147">
        <v>1</v>
      </c>
      <c r="L69" s="150">
        <v>1</v>
      </c>
      <c r="M69" s="147">
        <v>1</v>
      </c>
      <c r="N69" s="172"/>
      <c r="O69" s="192">
        <f t="shared" si="2"/>
        <v>9</v>
      </c>
      <c r="P69" s="192">
        <f t="shared" si="3"/>
        <v>1</v>
      </c>
    </row>
    <row r="70" spans="1:16" x14ac:dyDescent="0.25">
      <c r="A70" s="5" t="s">
        <v>15</v>
      </c>
      <c r="B70" s="5" t="s">
        <v>73</v>
      </c>
      <c r="C70" s="5">
        <v>33056404</v>
      </c>
      <c r="D70" s="6" t="s">
        <v>92</v>
      </c>
      <c r="E70" s="147">
        <v>1</v>
      </c>
      <c r="F70" s="148">
        <v>1</v>
      </c>
      <c r="G70" s="149">
        <v>1</v>
      </c>
      <c r="H70" s="148">
        <v>1</v>
      </c>
      <c r="I70" s="147">
        <v>1</v>
      </c>
      <c r="J70" s="150">
        <v>1</v>
      </c>
      <c r="K70" s="147">
        <v>1</v>
      </c>
      <c r="L70" s="10"/>
      <c r="M70" s="11"/>
      <c r="N70" s="25"/>
      <c r="O70" s="192">
        <f t="shared" si="2"/>
        <v>7</v>
      </c>
      <c r="P70" s="192">
        <f t="shared" si="3"/>
        <v>3</v>
      </c>
    </row>
    <row r="71" spans="1:16" x14ac:dyDescent="0.25">
      <c r="A71" s="5" t="s">
        <v>15</v>
      </c>
      <c r="B71" s="5" t="s">
        <v>73</v>
      </c>
      <c r="C71" s="5">
        <v>33056420</v>
      </c>
      <c r="D71" s="6" t="s">
        <v>93</v>
      </c>
      <c r="E71" s="147">
        <v>1</v>
      </c>
      <c r="F71" s="148">
        <v>1</v>
      </c>
      <c r="G71" s="149">
        <v>1</v>
      </c>
      <c r="H71" s="148">
        <v>1</v>
      </c>
      <c r="I71" s="147">
        <v>1</v>
      </c>
      <c r="J71" s="150">
        <v>1</v>
      </c>
      <c r="K71" s="147">
        <v>1</v>
      </c>
      <c r="L71" s="150">
        <v>1</v>
      </c>
      <c r="M71" s="147">
        <v>1</v>
      </c>
      <c r="N71" s="152">
        <v>1</v>
      </c>
      <c r="O71" s="192">
        <f t="shared" si="2"/>
        <v>10</v>
      </c>
      <c r="P71" s="192">
        <f t="shared" si="3"/>
        <v>0</v>
      </c>
    </row>
    <row r="72" spans="1:16" x14ac:dyDescent="0.25">
      <c r="A72" s="5" t="s">
        <v>15</v>
      </c>
      <c r="B72" s="5" t="s">
        <v>73</v>
      </c>
      <c r="C72" s="5">
        <v>33056439</v>
      </c>
      <c r="D72" s="6" t="s">
        <v>94</v>
      </c>
      <c r="E72" s="147">
        <v>1</v>
      </c>
      <c r="F72" s="148">
        <v>1</v>
      </c>
      <c r="G72" s="9"/>
      <c r="H72" s="10"/>
      <c r="I72" s="11"/>
      <c r="J72" s="10"/>
      <c r="K72" s="11"/>
      <c r="L72" s="10"/>
      <c r="M72" s="11"/>
      <c r="N72" s="25"/>
      <c r="O72" s="192">
        <f t="shared" si="2"/>
        <v>2</v>
      </c>
      <c r="P72" s="192">
        <f t="shared" si="3"/>
        <v>8</v>
      </c>
    </row>
    <row r="73" spans="1:16" x14ac:dyDescent="0.25">
      <c r="A73" s="5" t="s">
        <v>15</v>
      </c>
      <c r="B73" s="5" t="s">
        <v>73</v>
      </c>
      <c r="C73" s="5">
        <v>33056471</v>
      </c>
      <c r="D73" s="6" t="s">
        <v>95</v>
      </c>
      <c r="E73" s="7"/>
      <c r="F73" s="8"/>
      <c r="G73" s="9"/>
      <c r="H73" s="10"/>
      <c r="I73" s="11"/>
      <c r="J73" s="10"/>
      <c r="K73" s="11"/>
      <c r="L73" s="10"/>
      <c r="M73" s="11"/>
      <c r="N73" s="25"/>
      <c r="O73" s="192">
        <f t="shared" si="2"/>
        <v>0</v>
      </c>
      <c r="P73" s="192">
        <f t="shared" si="3"/>
        <v>10</v>
      </c>
    </row>
    <row r="74" spans="1:16" x14ac:dyDescent="0.25">
      <c r="A74" s="5" t="s">
        <v>15</v>
      </c>
      <c r="B74" s="5" t="s">
        <v>73</v>
      </c>
      <c r="C74" s="5">
        <v>33056480</v>
      </c>
      <c r="D74" s="6" t="s">
        <v>96</v>
      </c>
      <c r="E74" s="147">
        <v>1</v>
      </c>
      <c r="F74" s="148">
        <v>1</v>
      </c>
      <c r="G74" s="149">
        <v>1</v>
      </c>
      <c r="H74" s="148">
        <v>1</v>
      </c>
      <c r="I74" s="11"/>
      <c r="J74" s="10"/>
      <c r="K74" s="11"/>
      <c r="L74" s="10"/>
      <c r="M74" s="11"/>
      <c r="N74" s="25"/>
      <c r="O74" s="192">
        <f t="shared" si="2"/>
        <v>4</v>
      </c>
      <c r="P74" s="192">
        <f t="shared" si="3"/>
        <v>6</v>
      </c>
    </row>
    <row r="75" spans="1:16" x14ac:dyDescent="0.25">
      <c r="A75" s="5" t="s">
        <v>15</v>
      </c>
      <c r="B75" s="5" t="s">
        <v>73</v>
      </c>
      <c r="C75" s="5">
        <v>33056498</v>
      </c>
      <c r="D75" s="6" t="s">
        <v>97</v>
      </c>
      <c r="E75" s="147">
        <v>1</v>
      </c>
      <c r="F75" s="148">
        <v>1</v>
      </c>
      <c r="G75" s="149">
        <v>1</v>
      </c>
      <c r="H75" s="148">
        <v>1</v>
      </c>
      <c r="I75" s="147">
        <v>1</v>
      </c>
      <c r="J75" s="10"/>
      <c r="K75" s="11"/>
      <c r="L75" s="10"/>
      <c r="M75" s="11"/>
      <c r="N75" s="25"/>
      <c r="O75" s="192">
        <f t="shared" si="2"/>
        <v>5</v>
      </c>
      <c r="P75" s="192">
        <f t="shared" si="3"/>
        <v>5</v>
      </c>
    </row>
    <row r="76" spans="1:16" x14ac:dyDescent="0.25">
      <c r="A76" s="5" t="s">
        <v>15</v>
      </c>
      <c r="B76" s="5" t="s">
        <v>73</v>
      </c>
      <c r="C76" s="5">
        <v>33056501</v>
      </c>
      <c r="D76" s="6" t="s">
        <v>98</v>
      </c>
      <c r="E76" s="147">
        <v>1</v>
      </c>
      <c r="F76" s="148">
        <v>1</v>
      </c>
      <c r="G76" s="149">
        <v>1</v>
      </c>
      <c r="H76" s="148">
        <v>1</v>
      </c>
      <c r="I76" s="147">
        <v>1</v>
      </c>
      <c r="J76" s="10"/>
      <c r="K76" s="11"/>
      <c r="L76" s="10"/>
      <c r="M76" s="11"/>
      <c r="N76" s="173"/>
      <c r="O76" s="192">
        <f t="shared" si="2"/>
        <v>5</v>
      </c>
      <c r="P76" s="192">
        <f t="shared" si="3"/>
        <v>5</v>
      </c>
    </row>
    <row r="77" spans="1:16" x14ac:dyDescent="0.25">
      <c r="A77" s="5" t="s">
        <v>15</v>
      </c>
      <c r="B77" s="5" t="s">
        <v>73</v>
      </c>
      <c r="C77" s="5">
        <v>33056510</v>
      </c>
      <c r="D77" s="6" t="s">
        <v>99</v>
      </c>
      <c r="E77" s="147">
        <v>1</v>
      </c>
      <c r="F77" s="148">
        <v>1</v>
      </c>
      <c r="G77" s="149">
        <v>1</v>
      </c>
      <c r="H77" s="20"/>
      <c r="I77" s="11"/>
      <c r="J77" s="10"/>
      <c r="K77" s="11"/>
      <c r="L77" s="10"/>
      <c r="M77" s="11"/>
      <c r="N77" s="25"/>
      <c r="O77" s="192">
        <f t="shared" si="2"/>
        <v>3</v>
      </c>
      <c r="P77" s="192">
        <f t="shared" si="3"/>
        <v>7</v>
      </c>
    </row>
    <row r="78" spans="1:16" x14ac:dyDescent="0.25">
      <c r="A78" s="5" t="s">
        <v>15</v>
      </c>
      <c r="B78" s="5" t="s">
        <v>73</v>
      </c>
      <c r="C78" s="5">
        <v>33056560</v>
      </c>
      <c r="D78" s="6" t="s">
        <v>100</v>
      </c>
      <c r="E78" s="147">
        <v>1</v>
      </c>
      <c r="F78" s="148">
        <v>1</v>
      </c>
      <c r="G78" s="149">
        <v>1</v>
      </c>
      <c r="H78" s="148">
        <v>1</v>
      </c>
      <c r="I78" s="147">
        <v>1</v>
      </c>
      <c r="J78" s="150">
        <v>1</v>
      </c>
      <c r="K78" s="147">
        <v>1</v>
      </c>
      <c r="L78" s="150">
        <v>1</v>
      </c>
      <c r="M78" s="11"/>
      <c r="N78" s="174"/>
      <c r="O78" s="192">
        <f t="shared" si="2"/>
        <v>8</v>
      </c>
      <c r="P78" s="192">
        <f t="shared" si="3"/>
        <v>2</v>
      </c>
    </row>
    <row r="79" spans="1:16" x14ac:dyDescent="0.25">
      <c r="A79" s="5" t="s">
        <v>15</v>
      </c>
      <c r="B79" s="5" t="s">
        <v>73</v>
      </c>
      <c r="C79" s="5">
        <v>33056579</v>
      </c>
      <c r="D79" s="13" t="s">
        <v>101</v>
      </c>
      <c r="E79" s="147">
        <v>1</v>
      </c>
      <c r="F79" s="148">
        <v>1</v>
      </c>
      <c r="G79" s="149">
        <v>1</v>
      </c>
      <c r="H79" s="148">
        <v>1</v>
      </c>
      <c r="I79" s="147">
        <v>1</v>
      </c>
      <c r="J79" s="150">
        <v>1</v>
      </c>
      <c r="K79" s="147">
        <v>1</v>
      </c>
      <c r="L79" s="150">
        <v>1</v>
      </c>
      <c r="M79" s="147">
        <v>1</v>
      </c>
      <c r="N79" s="25"/>
      <c r="O79" s="192">
        <f t="shared" si="2"/>
        <v>9</v>
      </c>
      <c r="P79" s="192">
        <f t="shared" si="3"/>
        <v>1</v>
      </c>
    </row>
    <row r="80" spans="1:16" x14ac:dyDescent="0.25">
      <c r="A80" s="5" t="s">
        <v>15</v>
      </c>
      <c r="B80" s="5" t="s">
        <v>73</v>
      </c>
      <c r="C80" s="5">
        <v>33056595</v>
      </c>
      <c r="D80" s="6" t="s">
        <v>102</v>
      </c>
      <c r="E80" s="147">
        <v>1</v>
      </c>
      <c r="F80" s="148">
        <v>1</v>
      </c>
      <c r="G80" s="149">
        <v>1</v>
      </c>
      <c r="H80" s="148">
        <v>1</v>
      </c>
      <c r="I80" s="11"/>
      <c r="J80" s="150">
        <v>1</v>
      </c>
      <c r="K80" s="147">
        <v>1</v>
      </c>
      <c r="L80" s="10"/>
      <c r="M80" s="11"/>
      <c r="N80" s="172"/>
      <c r="O80" s="192">
        <f t="shared" si="2"/>
        <v>6</v>
      </c>
      <c r="P80" s="192">
        <f t="shared" si="3"/>
        <v>4</v>
      </c>
    </row>
    <row r="81" spans="1:16" x14ac:dyDescent="0.25">
      <c r="A81" s="5" t="s">
        <v>15</v>
      </c>
      <c r="B81" s="5" t="s">
        <v>73</v>
      </c>
      <c r="C81" s="5">
        <v>33057117</v>
      </c>
      <c r="D81" s="6" t="s">
        <v>103</v>
      </c>
      <c r="E81" s="147">
        <v>1</v>
      </c>
      <c r="F81" s="148">
        <v>1</v>
      </c>
      <c r="G81" s="9"/>
      <c r="H81" s="10"/>
      <c r="I81" s="11"/>
      <c r="J81" s="10"/>
      <c r="K81" s="11"/>
      <c r="L81" s="10"/>
      <c r="M81" s="11"/>
      <c r="N81" s="172"/>
      <c r="O81" s="192">
        <f t="shared" si="2"/>
        <v>2</v>
      </c>
      <c r="P81" s="192">
        <f t="shared" si="3"/>
        <v>8</v>
      </c>
    </row>
    <row r="82" spans="1:16" x14ac:dyDescent="0.25">
      <c r="A82" s="5" t="s">
        <v>15</v>
      </c>
      <c r="B82" s="5" t="s">
        <v>73</v>
      </c>
      <c r="C82" s="5">
        <v>33057508</v>
      </c>
      <c r="D82" s="6" t="s">
        <v>104</v>
      </c>
      <c r="E82" s="147">
        <v>1</v>
      </c>
      <c r="F82" s="148">
        <v>1</v>
      </c>
      <c r="G82" s="149">
        <v>1</v>
      </c>
      <c r="H82" s="148">
        <v>1</v>
      </c>
      <c r="I82" s="147">
        <v>1</v>
      </c>
      <c r="J82" s="150">
        <v>1</v>
      </c>
      <c r="K82" s="147">
        <v>1</v>
      </c>
      <c r="L82" s="150">
        <v>1</v>
      </c>
      <c r="M82" s="147">
        <v>1</v>
      </c>
      <c r="N82" s="152">
        <v>1</v>
      </c>
      <c r="O82" s="192">
        <f t="shared" si="2"/>
        <v>10</v>
      </c>
      <c r="P82" s="192">
        <f t="shared" si="3"/>
        <v>0</v>
      </c>
    </row>
    <row r="83" spans="1:16" x14ac:dyDescent="0.25">
      <c r="A83" s="5" t="s">
        <v>15</v>
      </c>
      <c r="B83" s="5" t="s">
        <v>73</v>
      </c>
      <c r="C83" s="5">
        <v>33057702</v>
      </c>
      <c r="D83" s="6" t="s">
        <v>105</v>
      </c>
      <c r="E83" s="147">
        <v>1</v>
      </c>
      <c r="F83" s="148">
        <v>1</v>
      </c>
      <c r="G83" s="149">
        <v>1</v>
      </c>
      <c r="H83" s="10"/>
      <c r="I83" s="11"/>
      <c r="J83" s="10"/>
      <c r="K83" s="11"/>
      <c r="L83" s="10"/>
      <c r="M83" s="11"/>
      <c r="N83" s="172"/>
      <c r="O83" s="192">
        <f t="shared" si="2"/>
        <v>3</v>
      </c>
      <c r="P83" s="192">
        <f t="shared" si="3"/>
        <v>7</v>
      </c>
    </row>
    <row r="84" spans="1:16" s="3" customFormat="1" ht="18.75" customHeight="1" x14ac:dyDescent="0.25">
      <c r="A84" s="5" t="s">
        <v>15</v>
      </c>
      <c r="B84" s="5" t="s">
        <v>73</v>
      </c>
      <c r="C84" s="5">
        <v>33057737</v>
      </c>
      <c r="D84" s="6" t="s">
        <v>50</v>
      </c>
      <c r="E84" s="147">
        <v>1</v>
      </c>
      <c r="F84" s="148">
        <v>1</v>
      </c>
      <c r="G84" s="149">
        <v>1</v>
      </c>
      <c r="H84" s="148">
        <v>1</v>
      </c>
      <c r="I84" s="147">
        <v>1</v>
      </c>
      <c r="J84" s="150">
        <v>1</v>
      </c>
      <c r="K84" s="147">
        <v>1</v>
      </c>
      <c r="L84" s="150">
        <v>1</v>
      </c>
      <c r="M84" s="147">
        <v>1</v>
      </c>
      <c r="N84" s="152">
        <v>1</v>
      </c>
      <c r="O84" s="192">
        <f t="shared" si="2"/>
        <v>10</v>
      </c>
      <c r="P84" s="192">
        <f t="shared" si="3"/>
        <v>0</v>
      </c>
    </row>
    <row r="85" spans="1:16" x14ac:dyDescent="0.25">
      <c r="A85" s="5" t="s">
        <v>15</v>
      </c>
      <c r="B85" s="5" t="s">
        <v>73</v>
      </c>
      <c r="C85" s="5">
        <v>33057745</v>
      </c>
      <c r="D85" s="6" t="s">
        <v>106</v>
      </c>
      <c r="E85" s="147">
        <v>1</v>
      </c>
      <c r="F85" s="148">
        <v>1</v>
      </c>
      <c r="G85" s="149">
        <v>1</v>
      </c>
      <c r="H85" s="148">
        <v>1</v>
      </c>
      <c r="I85" s="147">
        <v>1</v>
      </c>
      <c r="J85" s="150">
        <v>1</v>
      </c>
      <c r="K85" s="11"/>
      <c r="L85" s="10"/>
      <c r="M85" s="11"/>
      <c r="N85" s="172"/>
      <c r="O85" s="192">
        <f t="shared" si="2"/>
        <v>6</v>
      </c>
      <c r="P85" s="192">
        <f t="shared" si="3"/>
        <v>4</v>
      </c>
    </row>
    <row r="86" spans="1:16" ht="30" x14ac:dyDescent="0.25">
      <c r="A86" s="5" t="s">
        <v>15</v>
      </c>
      <c r="B86" s="5" t="s">
        <v>73</v>
      </c>
      <c r="C86" s="5">
        <v>33096805</v>
      </c>
      <c r="D86" s="6" t="s">
        <v>107</v>
      </c>
      <c r="E86" s="147">
        <v>1</v>
      </c>
      <c r="F86" s="148">
        <v>1</v>
      </c>
      <c r="G86" s="149">
        <v>1</v>
      </c>
      <c r="H86" s="148">
        <v>1</v>
      </c>
      <c r="I86" s="147">
        <v>1</v>
      </c>
      <c r="J86" s="150">
        <v>1</v>
      </c>
      <c r="K86" s="147">
        <v>1</v>
      </c>
      <c r="L86" s="10"/>
      <c r="M86" s="11"/>
      <c r="N86" s="172"/>
      <c r="O86" s="192">
        <f t="shared" si="2"/>
        <v>7</v>
      </c>
      <c r="P86" s="192">
        <f t="shared" si="3"/>
        <v>3</v>
      </c>
    </row>
    <row r="87" spans="1:16" x14ac:dyDescent="0.25">
      <c r="A87" s="5" t="s">
        <v>15</v>
      </c>
      <c r="B87" s="5" t="s">
        <v>73</v>
      </c>
      <c r="C87" s="5">
        <v>33102490</v>
      </c>
      <c r="D87" s="6" t="s">
        <v>108</v>
      </c>
      <c r="E87" s="147">
        <v>1</v>
      </c>
      <c r="F87" s="148">
        <v>1</v>
      </c>
      <c r="G87" s="149">
        <v>1</v>
      </c>
      <c r="H87" s="148">
        <v>1</v>
      </c>
      <c r="I87" s="147">
        <v>1</v>
      </c>
      <c r="J87" s="150">
        <v>1</v>
      </c>
      <c r="K87" s="147">
        <v>1</v>
      </c>
      <c r="L87" s="150">
        <v>1</v>
      </c>
      <c r="M87" s="11"/>
      <c r="N87" s="172"/>
      <c r="O87" s="192">
        <f t="shared" si="2"/>
        <v>8</v>
      </c>
      <c r="P87" s="192">
        <f t="shared" si="3"/>
        <v>2</v>
      </c>
    </row>
    <row r="88" spans="1:16" x14ac:dyDescent="0.25">
      <c r="A88" s="5" t="s">
        <v>15</v>
      </c>
      <c r="B88" s="5" t="s">
        <v>73</v>
      </c>
      <c r="C88" s="5">
        <v>33102503</v>
      </c>
      <c r="D88" s="6" t="s">
        <v>109</v>
      </c>
      <c r="E88" s="147">
        <v>1</v>
      </c>
      <c r="F88" s="148">
        <v>1</v>
      </c>
      <c r="G88" s="149">
        <v>1</v>
      </c>
      <c r="H88" s="148">
        <v>1</v>
      </c>
      <c r="I88" s="147">
        <v>1</v>
      </c>
      <c r="J88" s="10"/>
      <c r="K88" s="11"/>
      <c r="L88" s="10"/>
      <c r="M88" s="11"/>
      <c r="N88" s="172"/>
      <c r="O88" s="192">
        <f t="shared" si="2"/>
        <v>5</v>
      </c>
      <c r="P88" s="192">
        <f t="shared" si="3"/>
        <v>5</v>
      </c>
    </row>
    <row r="89" spans="1:16" x14ac:dyDescent="0.25">
      <c r="A89" s="5" t="s">
        <v>15</v>
      </c>
      <c r="B89" s="5" t="s">
        <v>73</v>
      </c>
      <c r="C89" s="5">
        <v>33102520</v>
      </c>
      <c r="D89" s="6" t="s">
        <v>110</v>
      </c>
      <c r="E89" s="147">
        <v>1</v>
      </c>
      <c r="F89" s="148">
        <v>1</v>
      </c>
      <c r="G89" s="149">
        <v>1</v>
      </c>
      <c r="H89" s="148">
        <v>1</v>
      </c>
      <c r="I89" s="147">
        <v>1</v>
      </c>
      <c r="J89" s="150">
        <v>1</v>
      </c>
      <c r="K89" s="147">
        <v>1</v>
      </c>
      <c r="L89" s="150">
        <v>1</v>
      </c>
      <c r="M89" s="147">
        <v>1</v>
      </c>
      <c r="N89" s="172"/>
      <c r="O89" s="192">
        <f t="shared" si="2"/>
        <v>9</v>
      </c>
      <c r="P89" s="192">
        <f t="shared" si="3"/>
        <v>1</v>
      </c>
    </row>
    <row r="90" spans="1:16" x14ac:dyDescent="0.25">
      <c r="A90" s="5" t="s">
        <v>15</v>
      </c>
      <c r="B90" s="5" t="s">
        <v>73</v>
      </c>
      <c r="C90" s="5">
        <v>33108579</v>
      </c>
      <c r="D90" s="6" t="s">
        <v>111</v>
      </c>
      <c r="E90" s="147">
        <v>1</v>
      </c>
      <c r="F90" s="148">
        <v>1</v>
      </c>
      <c r="G90" s="149">
        <v>1</v>
      </c>
      <c r="H90" s="148">
        <v>1</v>
      </c>
      <c r="I90" s="147">
        <v>1</v>
      </c>
      <c r="J90" s="150">
        <v>1</v>
      </c>
      <c r="K90" s="147">
        <v>1</v>
      </c>
      <c r="L90" s="150">
        <v>1</v>
      </c>
      <c r="M90" s="147">
        <v>1</v>
      </c>
      <c r="N90" s="172"/>
      <c r="O90" s="192">
        <f t="shared" si="2"/>
        <v>9</v>
      </c>
      <c r="P90" s="192">
        <f t="shared" si="3"/>
        <v>1</v>
      </c>
    </row>
    <row r="91" spans="1:16" s="3" customFormat="1" ht="30" x14ac:dyDescent="0.25">
      <c r="A91" s="5" t="s">
        <v>15</v>
      </c>
      <c r="B91" s="5" t="s">
        <v>73</v>
      </c>
      <c r="C91" s="5">
        <v>33172919</v>
      </c>
      <c r="D91" s="6" t="s">
        <v>112</v>
      </c>
      <c r="E91" s="147">
        <v>1</v>
      </c>
      <c r="F91" s="148">
        <v>1</v>
      </c>
      <c r="G91" s="149">
        <v>1</v>
      </c>
      <c r="H91" s="148">
        <v>1</v>
      </c>
      <c r="I91" s="147">
        <v>1</v>
      </c>
      <c r="J91" s="150">
        <v>1</v>
      </c>
      <c r="K91" s="147">
        <v>1</v>
      </c>
      <c r="L91" s="150">
        <v>1</v>
      </c>
      <c r="M91" s="147">
        <v>1</v>
      </c>
      <c r="N91" s="175"/>
      <c r="O91" s="192">
        <f t="shared" si="2"/>
        <v>9</v>
      </c>
      <c r="P91" s="192">
        <f t="shared" si="3"/>
        <v>1</v>
      </c>
    </row>
    <row r="92" spans="1:16" x14ac:dyDescent="0.25">
      <c r="A92" s="5" t="s">
        <v>15</v>
      </c>
      <c r="B92" s="5" t="s">
        <v>113</v>
      </c>
      <c r="C92" s="5">
        <v>33044325</v>
      </c>
      <c r="D92" s="6" t="s">
        <v>114</v>
      </c>
      <c r="E92" s="147">
        <v>1</v>
      </c>
      <c r="F92" s="148">
        <v>1</v>
      </c>
      <c r="G92" s="149">
        <v>1</v>
      </c>
      <c r="H92" s="148">
        <v>1</v>
      </c>
      <c r="I92" s="147">
        <v>1</v>
      </c>
      <c r="J92" s="150">
        <v>1</v>
      </c>
      <c r="K92" s="147">
        <v>1</v>
      </c>
      <c r="L92" s="150">
        <v>1</v>
      </c>
      <c r="M92" s="147">
        <v>1</v>
      </c>
      <c r="N92" s="172"/>
      <c r="O92" s="192">
        <f t="shared" si="2"/>
        <v>9</v>
      </c>
      <c r="P92" s="192">
        <f t="shared" si="3"/>
        <v>1</v>
      </c>
    </row>
    <row r="93" spans="1:16" ht="24.75" customHeight="1" x14ac:dyDescent="0.25">
      <c r="A93" s="5" t="s">
        <v>15</v>
      </c>
      <c r="B93" s="5" t="s">
        <v>113</v>
      </c>
      <c r="C93" s="5">
        <v>33044333</v>
      </c>
      <c r="D93" s="6" t="s">
        <v>115</v>
      </c>
      <c r="E93" s="147">
        <v>1</v>
      </c>
      <c r="F93" s="148">
        <v>1</v>
      </c>
      <c r="G93" s="149">
        <v>1</v>
      </c>
      <c r="H93" s="148">
        <v>1</v>
      </c>
      <c r="I93" s="147">
        <v>1</v>
      </c>
      <c r="J93" s="150">
        <v>1</v>
      </c>
      <c r="K93" s="147">
        <v>1</v>
      </c>
      <c r="L93" s="150">
        <v>1</v>
      </c>
      <c r="M93" s="147">
        <v>1</v>
      </c>
      <c r="N93" s="172"/>
      <c r="O93" s="192">
        <f t="shared" si="2"/>
        <v>9</v>
      </c>
      <c r="P93" s="192">
        <f t="shared" si="3"/>
        <v>1</v>
      </c>
    </row>
    <row r="94" spans="1:16" x14ac:dyDescent="0.25">
      <c r="A94" s="5" t="s">
        <v>15</v>
      </c>
      <c r="B94" s="5" t="s">
        <v>113</v>
      </c>
      <c r="C94" s="5">
        <v>33044368</v>
      </c>
      <c r="D94" s="6" t="s">
        <v>116</v>
      </c>
      <c r="E94" s="147">
        <v>1</v>
      </c>
      <c r="F94" s="148">
        <v>1</v>
      </c>
      <c r="G94" s="149">
        <v>1</v>
      </c>
      <c r="H94" s="148">
        <v>1</v>
      </c>
      <c r="I94" s="147">
        <v>1</v>
      </c>
      <c r="J94" s="150">
        <v>1</v>
      </c>
      <c r="K94" s="147">
        <v>1</v>
      </c>
      <c r="L94" s="150">
        <v>1</v>
      </c>
      <c r="M94" s="147">
        <v>1</v>
      </c>
      <c r="N94" s="172"/>
      <c r="O94" s="192">
        <f t="shared" si="2"/>
        <v>9</v>
      </c>
      <c r="P94" s="192">
        <f t="shared" si="3"/>
        <v>1</v>
      </c>
    </row>
    <row r="95" spans="1:16" x14ac:dyDescent="0.25">
      <c r="A95" s="5" t="s">
        <v>15</v>
      </c>
      <c r="B95" s="5" t="s">
        <v>113</v>
      </c>
      <c r="C95" s="5">
        <v>33044384</v>
      </c>
      <c r="D95" s="6" t="s">
        <v>117</v>
      </c>
      <c r="E95" s="147">
        <v>1</v>
      </c>
      <c r="F95" s="148">
        <v>1</v>
      </c>
      <c r="G95" s="149">
        <v>1</v>
      </c>
      <c r="H95" s="148">
        <v>1</v>
      </c>
      <c r="I95" s="147">
        <v>1</v>
      </c>
      <c r="J95" s="150">
        <v>1</v>
      </c>
      <c r="K95" s="147">
        <v>1</v>
      </c>
      <c r="L95" s="150">
        <v>1</v>
      </c>
      <c r="M95" s="11"/>
      <c r="N95" s="25"/>
      <c r="O95" s="192">
        <f t="shared" si="2"/>
        <v>8</v>
      </c>
      <c r="P95" s="192">
        <f t="shared" si="3"/>
        <v>2</v>
      </c>
    </row>
    <row r="96" spans="1:16" x14ac:dyDescent="0.25">
      <c r="A96" s="5" t="s">
        <v>15</v>
      </c>
      <c r="B96" s="5" t="s">
        <v>113</v>
      </c>
      <c r="C96" s="5">
        <v>33044473</v>
      </c>
      <c r="D96" s="6" t="s">
        <v>118</v>
      </c>
      <c r="E96" s="147">
        <v>1</v>
      </c>
      <c r="F96" s="148">
        <v>1</v>
      </c>
      <c r="G96" s="149">
        <v>1</v>
      </c>
      <c r="H96" s="148">
        <v>1</v>
      </c>
      <c r="I96" s="147">
        <v>1</v>
      </c>
      <c r="J96" s="150">
        <v>1</v>
      </c>
      <c r="K96" s="147">
        <v>1</v>
      </c>
      <c r="L96" s="150">
        <v>1</v>
      </c>
      <c r="M96" s="11"/>
      <c r="N96" s="25"/>
      <c r="O96" s="192">
        <f t="shared" si="2"/>
        <v>8</v>
      </c>
      <c r="P96" s="192">
        <f t="shared" si="3"/>
        <v>2</v>
      </c>
    </row>
    <row r="97" spans="1:16" x14ac:dyDescent="0.25">
      <c r="A97" s="5" t="s">
        <v>15</v>
      </c>
      <c r="B97" s="5" t="s">
        <v>113</v>
      </c>
      <c r="C97" s="5">
        <v>33044708</v>
      </c>
      <c r="D97" s="6" t="s">
        <v>119</v>
      </c>
      <c r="E97" s="147">
        <v>1</v>
      </c>
      <c r="F97" s="148">
        <v>1</v>
      </c>
      <c r="G97" s="26"/>
      <c r="H97" s="10"/>
      <c r="I97" s="11"/>
      <c r="J97" s="10"/>
      <c r="K97" s="11"/>
      <c r="L97" s="10"/>
      <c r="M97" s="11"/>
      <c r="N97" s="25"/>
      <c r="O97" s="192">
        <f t="shared" si="2"/>
        <v>2</v>
      </c>
      <c r="P97" s="192">
        <f t="shared" si="3"/>
        <v>8</v>
      </c>
    </row>
    <row r="98" spans="1:16" x14ac:dyDescent="0.25">
      <c r="A98" s="5" t="s">
        <v>15</v>
      </c>
      <c r="B98" s="5" t="s">
        <v>113</v>
      </c>
      <c r="C98" s="5">
        <v>33091412</v>
      </c>
      <c r="D98" s="6" t="s">
        <v>120</v>
      </c>
      <c r="E98" s="147">
        <v>1</v>
      </c>
      <c r="F98" s="148">
        <v>1</v>
      </c>
      <c r="G98" s="149">
        <v>1</v>
      </c>
      <c r="H98" s="148">
        <v>1</v>
      </c>
      <c r="I98" s="147">
        <v>1</v>
      </c>
      <c r="J98" s="150">
        <v>1</v>
      </c>
      <c r="K98" s="147">
        <v>1</v>
      </c>
      <c r="L98" s="150">
        <v>1</v>
      </c>
      <c r="M98" s="147">
        <v>1</v>
      </c>
      <c r="N98" s="152">
        <v>1</v>
      </c>
      <c r="O98" s="192">
        <f t="shared" si="2"/>
        <v>10</v>
      </c>
      <c r="P98" s="192">
        <f t="shared" si="3"/>
        <v>0</v>
      </c>
    </row>
    <row r="99" spans="1:16" x14ac:dyDescent="0.25">
      <c r="A99" s="29" t="s">
        <v>121</v>
      </c>
      <c r="B99" s="29" t="s">
        <v>122</v>
      </c>
      <c r="C99" s="29">
        <v>33131422</v>
      </c>
      <c r="D99" s="29" t="s">
        <v>123</v>
      </c>
      <c r="E99" s="147">
        <v>1</v>
      </c>
      <c r="F99" s="148">
        <v>1</v>
      </c>
      <c r="G99" s="149">
        <v>1</v>
      </c>
      <c r="H99" s="148">
        <v>1</v>
      </c>
      <c r="I99" s="147">
        <v>1</v>
      </c>
      <c r="J99" s="150">
        <v>1</v>
      </c>
      <c r="K99" s="147">
        <v>1</v>
      </c>
      <c r="L99" s="150">
        <v>1</v>
      </c>
      <c r="M99" s="147">
        <v>1</v>
      </c>
      <c r="N99" s="152">
        <v>1</v>
      </c>
      <c r="O99" s="192">
        <f t="shared" si="2"/>
        <v>10</v>
      </c>
      <c r="P99" s="192">
        <f t="shared" si="3"/>
        <v>0</v>
      </c>
    </row>
    <row r="100" spans="1:16" x14ac:dyDescent="0.25">
      <c r="A100" s="29" t="s">
        <v>121</v>
      </c>
      <c r="B100" s="29" t="s">
        <v>124</v>
      </c>
      <c r="C100" s="29">
        <v>33170240</v>
      </c>
      <c r="D100" s="29" t="s">
        <v>125</v>
      </c>
      <c r="E100" s="147">
        <v>1</v>
      </c>
      <c r="F100" s="148">
        <v>1</v>
      </c>
      <c r="G100" s="149">
        <v>1</v>
      </c>
      <c r="H100" s="148">
        <v>1</v>
      </c>
      <c r="I100" s="147">
        <v>1</v>
      </c>
      <c r="J100" s="150">
        <v>1</v>
      </c>
      <c r="K100" s="147">
        <v>1</v>
      </c>
      <c r="L100" s="150">
        <v>1</v>
      </c>
      <c r="M100" s="147">
        <v>1</v>
      </c>
      <c r="N100" s="152">
        <v>1</v>
      </c>
      <c r="O100" s="192">
        <f t="shared" si="2"/>
        <v>10</v>
      </c>
      <c r="P100" s="192">
        <f t="shared" si="3"/>
        <v>0</v>
      </c>
    </row>
    <row r="101" spans="1:16" x14ac:dyDescent="0.25">
      <c r="A101" s="29" t="s">
        <v>121</v>
      </c>
      <c r="B101" s="29" t="s">
        <v>126</v>
      </c>
      <c r="C101" s="29">
        <v>33166366</v>
      </c>
      <c r="D101" s="29" t="s">
        <v>127</v>
      </c>
      <c r="E101" s="147">
        <v>1</v>
      </c>
      <c r="F101" s="148">
        <v>1</v>
      </c>
      <c r="G101" s="149">
        <v>1</v>
      </c>
      <c r="H101" s="148">
        <v>1</v>
      </c>
      <c r="I101" s="147">
        <v>1</v>
      </c>
      <c r="J101" s="150">
        <v>1</v>
      </c>
      <c r="K101" s="147">
        <v>1</v>
      </c>
      <c r="L101" s="150">
        <v>1</v>
      </c>
      <c r="M101" s="147">
        <v>1</v>
      </c>
      <c r="N101" s="152">
        <v>1</v>
      </c>
      <c r="O101" s="192">
        <f t="shared" si="2"/>
        <v>10</v>
      </c>
      <c r="P101" s="192">
        <f t="shared" si="3"/>
        <v>0</v>
      </c>
    </row>
    <row r="102" spans="1:16" x14ac:dyDescent="0.25">
      <c r="A102" s="29" t="s">
        <v>121</v>
      </c>
      <c r="B102" s="29" t="s">
        <v>73</v>
      </c>
      <c r="C102" s="29">
        <v>33172358</v>
      </c>
      <c r="D102" s="29" t="s">
        <v>128</v>
      </c>
      <c r="E102" s="147">
        <v>1</v>
      </c>
      <c r="F102" s="148">
        <v>1</v>
      </c>
      <c r="G102" s="149">
        <v>1</v>
      </c>
      <c r="H102" s="148">
        <v>1</v>
      </c>
      <c r="I102" s="147">
        <v>1</v>
      </c>
      <c r="J102" s="150">
        <v>1</v>
      </c>
      <c r="K102" s="147">
        <v>1</v>
      </c>
      <c r="L102" s="150">
        <v>1</v>
      </c>
      <c r="M102" s="147">
        <v>1</v>
      </c>
      <c r="N102" s="152">
        <v>1</v>
      </c>
      <c r="O102" s="192">
        <f t="shared" si="2"/>
        <v>10</v>
      </c>
      <c r="P102" s="192">
        <f t="shared" si="3"/>
        <v>0</v>
      </c>
    </row>
    <row r="103" spans="1:16" x14ac:dyDescent="0.25">
      <c r="A103" s="29" t="s">
        <v>121</v>
      </c>
      <c r="B103" s="29" t="s">
        <v>129</v>
      </c>
      <c r="C103" s="29">
        <v>33063044</v>
      </c>
      <c r="D103" s="29" t="s">
        <v>130</v>
      </c>
      <c r="E103" s="147">
        <v>1</v>
      </c>
      <c r="F103" s="148">
        <v>1</v>
      </c>
      <c r="G103" s="149">
        <v>1</v>
      </c>
      <c r="H103" s="148">
        <v>1</v>
      </c>
      <c r="I103" s="147">
        <v>1</v>
      </c>
      <c r="J103" s="150">
        <v>1</v>
      </c>
      <c r="K103" s="147">
        <v>1</v>
      </c>
      <c r="L103" s="150">
        <v>1</v>
      </c>
      <c r="M103" s="147">
        <v>1</v>
      </c>
      <c r="N103" s="152">
        <v>1</v>
      </c>
      <c r="O103" s="192">
        <f t="shared" si="2"/>
        <v>10</v>
      </c>
      <c r="P103" s="192">
        <f t="shared" si="3"/>
        <v>0</v>
      </c>
    </row>
    <row r="104" spans="1:16" x14ac:dyDescent="0.25">
      <c r="A104" s="29" t="s">
        <v>121</v>
      </c>
      <c r="B104" s="29" t="s">
        <v>129</v>
      </c>
      <c r="C104" s="29">
        <v>33063060</v>
      </c>
      <c r="D104" s="29" t="s">
        <v>131</v>
      </c>
      <c r="E104" s="147">
        <v>1</v>
      </c>
      <c r="F104" s="148">
        <v>1</v>
      </c>
      <c r="G104" s="149">
        <v>1</v>
      </c>
      <c r="H104" s="148">
        <v>1</v>
      </c>
      <c r="I104" s="147">
        <v>1</v>
      </c>
      <c r="J104" s="150">
        <v>1</v>
      </c>
      <c r="K104" s="147">
        <v>1</v>
      </c>
      <c r="L104" s="150">
        <v>1</v>
      </c>
      <c r="M104" s="147">
        <v>1</v>
      </c>
      <c r="N104" s="152">
        <v>1</v>
      </c>
      <c r="O104" s="192">
        <f t="shared" si="2"/>
        <v>10</v>
      </c>
      <c r="P104" s="192">
        <f t="shared" si="3"/>
        <v>0</v>
      </c>
    </row>
    <row r="105" spans="1:16" x14ac:dyDescent="0.25">
      <c r="A105" s="29" t="s">
        <v>121</v>
      </c>
      <c r="B105" s="29" t="s">
        <v>129</v>
      </c>
      <c r="C105" s="29">
        <v>33066124</v>
      </c>
      <c r="D105" s="29" t="s">
        <v>132</v>
      </c>
      <c r="E105" s="147">
        <v>1</v>
      </c>
      <c r="F105" s="148">
        <v>1</v>
      </c>
      <c r="G105" s="149">
        <v>1</v>
      </c>
      <c r="H105" s="148">
        <v>1</v>
      </c>
      <c r="I105" s="147">
        <v>1</v>
      </c>
      <c r="J105" s="150">
        <v>1</v>
      </c>
      <c r="K105" s="147">
        <v>1</v>
      </c>
      <c r="L105" s="150">
        <v>1</v>
      </c>
      <c r="M105" s="147">
        <v>1</v>
      </c>
      <c r="N105" s="152">
        <v>1</v>
      </c>
      <c r="O105" s="192">
        <f t="shared" si="2"/>
        <v>10</v>
      </c>
      <c r="P105" s="192">
        <f t="shared" si="3"/>
        <v>0</v>
      </c>
    </row>
    <row r="106" spans="1:16" x14ac:dyDescent="0.25">
      <c r="A106" s="29" t="s">
        <v>121</v>
      </c>
      <c r="B106" s="29" t="s">
        <v>129</v>
      </c>
      <c r="C106" s="29">
        <v>33079633</v>
      </c>
      <c r="D106" s="29" t="s">
        <v>133</v>
      </c>
      <c r="E106" s="147">
        <v>1</v>
      </c>
      <c r="F106" s="148">
        <v>1</v>
      </c>
      <c r="G106" s="149">
        <v>1</v>
      </c>
      <c r="H106" s="148">
        <v>1</v>
      </c>
      <c r="I106" s="147">
        <v>1</v>
      </c>
      <c r="J106" s="150">
        <v>1</v>
      </c>
      <c r="K106" s="147">
        <v>1</v>
      </c>
      <c r="L106" s="150">
        <v>1</v>
      </c>
      <c r="M106" s="147">
        <v>1</v>
      </c>
      <c r="N106" s="152">
        <v>1</v>
      </c>
      <c r="O106" s="192">
        <f t="shared" si="2"/>
        <v>10</v>
      </c>
      <c r="P106" s="192">
        <f t="shared" si="3"/>
        <v>0</v>
      </c>
    </row>
    <row r="107" spans="1:16" x14ac:dyDescent="0.25">
      <c r="A107" s="29" t="s">
        <v>121</v>
      </c>
      <c r="B107" s="29" t="s">
        <v>129</v>
      </c>
      <c r="C107" s="29">
        <v>33079838</v>
      </c>
      <c r="D107" s="29" t="s">
        <v>134</v>
      </c>
      <c r="E107" s="147">
        <v>1</v>
      </c>
      <c r="F107" s="148">
        <v>1</v>
      </c>
      <c r="G107" s="149">
        <v>1</v>
      </c>
      <c r="H107" s="148">
        <v>1</v>
      </c>
      <c r="I107" s="147">
        <v>1</v>
      </c>
      <c r="J107" s="150">
        <v>1</v>
      </c>
      <c r="K107" s="147">
        <v>1</v>
      </c>
      <c r="L107" s="150">
        <v>1</v>
      </c>
      <c r="M107" s="147">
        <v>1</v>
      </c>
      <c r="N107" s="152">
        <v>1</v>
      </c>
      <c r="O107" s="192">
        <f t="shared" si="2"/>
        <v>10</v>
      </c>
      <c r="P107" s="192">
        <f t="shared" si="3"/>
        <v>0</v>
      </c>
    </row>
    <row r="108" spans="1:16" x14ac:dyDescent="0.25">
      <c r="A108" s="29" t="s">
        <v>121</v>
      </c>
      <c r="B108" s="29" t="s">
        <v>129</v>
      </c>
      <c r="C108" s="29">
        <v>33079935</v>
      </c>
      <c r="D108" s="29" t="s">
        <v>135</v>
      </c>
      <c r="E108" s="147">
        <v>1</v>
      </c>
      <c r="F108" s="148">
        <v>1</v>
      </c>
      <c r="G108" s="149">
        <v>1</v>
      </c>
      <c r="H108" s="148">
        <v>1</v>
      </c>
      <c r="I108" s="147">
        <v>1</v>
      </c>
      <c r="J108" s="150">
        <v>1</v>
      </c>
      <c r="K108" s="147">
        <v>1</v>
      </c>
      <c r="L108" s="150">
        <v>1</v>
      </c>
      <c r="M108" s="147">
        <v>1</v>
      </c>
      <c r="N108" s="152">
        <v>1</v>
      </c>
      <c r="O108" s="192">
        <f t="shared" si="2"/>
        <v>10</v>
      </c>
      <c r="P108" s="192">
        <f t="shared" si="3"/>
        <v>0</v>
      </c>
    </row>
    <row r="109" spans="1:16" x14ac:dyDescent="0.25">
      <c r="A109" s="29" t="s">
        <v>121</v>
      </c>
      <c r="B109" s="29" t="s">
        <v>129</v>
      </c>
      <c r="C109" s="29">
        <v>33111626</v>
      </c>
      <c r="D109" s="29" t="s">
        <v>136</v>
      </c>
      <c r="E109" s="147">
        <v>1</v>
      </c>
      <c r="F109" s="148">
        <v>1</v>
      </c>
      <c r="G109" s="149">
        <v>1</v>
      </c>
      <c r="H109" s="148">
        <v>1</v>
      </c>
      <c r="I109" s="147">
        <v>1</v>
      </c>
      <c r="J109" s="150">
        <v>1</v>
      </c>
      <c r="K109" s="147">
        <v>1</v>
      </c>
      <c r="L109" s="150">
        <v>1</v>
      </c>
      <c r="M109" s="147">
        <v>1</v>
      </c>
      <c r="N109" s="152">
        <v>1</v>
      </c>
      <c r="O109" s="192">
        <f t="shared" si="2"/>
        <v>10</v>
      </c>
      <c r="P109" s="192">
        <f t="shared" si="3"/>
        <v>0</v>
      </c>
    </row>
    <row r="110" spans="1:16" x14ac:dyDescent="0.25">
      <c r="A110" s="29" t="s">
        <v>121</v>
      </c>
      <c r="B110" s="29" t="s">
        <v>129</v>
      </c>
      <c r="C110" s="29">
        <v>33111707</v>
      </c>
      <c r="D110" s="29" t="s">
        <v>137</v>
      </c>
      <c r="E110" s="147">
        <v>1</v>
      </c>
      <c r="F110" s="148">
        <v>1</v>
      </c>
      <c r="G110" s="149">
        <v>1</v>
      </c>
      <c r="H110" s="148">
        <v>1</v>
      </c>
      <c r="I110" s="147">
        <v>1</v>
      </c>
      <c r="J110" s="150">
        <v>1</v>
      </c>
      <c r="K110" s="147">
        <v>1</v>
      </c>
      <c r="L110" s="150">
        <v>1</v>
      </c>
      <c r="M110" s="147">
        <v>1</v>
      </c>
      <c r="N110" s="152">
        <v>1</v>
      </c>
      <c r="O110" s="192">
        <f t="shared" si="2"/>
        <v>10</v>
      </c>
      <c r="P110" s="192">
        <f t="shared" si="3"/>
        <v>0</v>
      </c>
    </row>
    <row r="111" spans="1:16" x14ac:dyDescent="0.25">
      <c r="A111" s="29" t="s">
        <v>121</v>
      </c>
      <c r="B111" s="29" t="s">
        <v>129</v>
      </c>
      <c r="C111" s="29">
        <v>33124620</v>
      </c>
      <c r="D111" s="29" t="s">
        <v>138</v>
      </c>
      <c r="E111" s="147">
        <v>1</v>
      </c>
      <c r="F111" s="148">
        <v>1</v>
      </c>
      <c r="G111" s="149">
        <v>1</v>
      </c>
      <c r="H111" s="148">
        <v>1</v>
      </c>
      <c r="I111" s="147">
        <v>1</v>
      </c>
      <c r="J111" s="150">
        <v>1</v>
      </c>
      <c r="K111" s="147">
        <v>1</v>
      </c>
      <c r="L111" s="150">
        <v>1</v>
      </c>
      <c r="M111" s="147">
        <v>1</v>
      </c>
      <c r="N111" s="152">
        <v>1</v>
      </c>
      <c r="O111" s="192">
        <f t="shared" si="2"/>
        <v>10</v>
      </c>
      <c r="P111" s="192">
        <f t="shared" si="3"/>
        <v>0</v>
      </c>
    </row>
    <row r="112" spans="1:16" x14ac:dyDescent="0.25">
      <c r="A112" s="29" t="s">
        <v>121</v>
      </c>
      <c r="B112" s="29" t="s">
        <v>129</v>
      </c>
      <c r="C112" s="29">
        <v>33136467</v>
      </c>
      <c r="D112" s="29" t="s">
        <v>139</v>
      </c>
      <c r="E112" s="147">
        <v>1</v>
      </c>
      <c r="F112" s="148">
        <v>1</v>
      </c>
      <c r="G112" s="149">
        <v>1</v>
      </c>
      <c r="H112" s="148">
        <v>1</v>
      </c>
      <c r="I112" s="147">
        <v>1</v>
      </c>
      <c r="J112" s="150">
        <v>1</v>
      </c>
      <c r="K112" s="147">
        <v>1</v>
      </c>
      <c r="L112" s="150">
        <v>1</v>
      </c>
      <c r="M112" s="147">
        <v>1</v>
      </c>
      <c r="N112" s="152">
        <v>1</v>
      </c>
      <c r="O112" s="192">
        <f t="shared" si="2"/>
        <v>10</v>
      </c>
      <c r="P112" s="192">
        <f t="shared" si="3"/>
        <v>0</v>
      </c>
    </row>
    <row r="113" spans="1:16" x14ac:dyDescent="0.25">
      <c r="A113" s="29" t="s">
        <v>121</v>
      </c>
      <c r="B113" s="29" t="s">
        <v>129</v>
      </c>
      <c r="C113" s="29">
        <v>33136491</v>
      </c>
      <c r="D113" s="29" t="s">
        <v>140</v>
      </c>
      <c r="E113" s="147">
        <v>1</v>
      </c>
      <c r="F113" s="148">
        <v>1</v>
      </c>
      <c r="G113" s="149">
        <v>1</v>
      </c>
      <c r="H113" s="148">
        <v>1</v>
      </c>
      <c r="I113" s="147">
        <v>1</v>
      </c>
      <c r="J113" s="150">
        <v>1</v>
      </c>
      <c r="K113" s="147">
        <v>1</v>
      </c>
      <c r="L113" s="150">
        <v>1</v>
      </c>
      <c r="M113" s="147">
        <v>1</v>
      </c>
      <c r="N113" s="152">
        <v>1</v>
      </c>
      <c r="O113" s="192">
        <f t="shared" si="2"/>
        <v>10</v>
      </c>
      <c r="P113" s="192">
        <f t="shared" si="3"/>
        <v>0</v>
      </c>
    </row>
    <row r="114" spans="1:16" x14ac:dyDescent="0.25">
      <c r="A114" s="29" t="s">
        <v>121</v>
      </c>
      <c r="B114" s="29" t="s">
        <v>129</v>
      </c>
      <c r="C114" s="29">
        <v>33136521</v>
      </c>
      <c r="D114" s="29" t="s">
        <v>141</v>
      </c>
      <c r="E114" s="147">
        <v>1</v>
      </c>
      <c r="F114" s="148">
        <v>1</v>
      </c>
      <c r="G114" s="149">
        <v>1</v>
      </c>
      <c r="H114" s="148">
        <v>1</v>
      </c>
      <c r="I114" s="147">
        <v>1</v>
      </c>
      <c r="J114" s="150">
        <v>1</v>
      </c>
      <c r="K114" s="147">
        <v>1</v>
      </c>
      <c r="L114" s="150">
        <v>1</v>
      </c>
      <c r="M114" s="147">
        <v>1</v>
      </c>
      <c r="N114" s="152">
        <v>1</v>
      </c>
      <c r="O114" s="192">
        <f t="shared" si="2"/>
        <v>10</v>
      </c>
      <c r="P114" s="192">
        <f t="shared" si="3"/>
        <v>0</v>
      </c>
    </row>
    <row r="115" spans="1:16" x14ac:dyDescent="0.25">
      <c r="A115" s="29" t="s">
        <v>121</v>
      </c>
      <c r="B115" s="29" t="s">
        <v>129</v>
      </c>
      <c r="C115" s="29">
        <v>33136670</v>
      </c>
      <c r="D115" s="29" t="s">
        <v>142</v>
      </c>
      <c r="E115" s="147">
        <v>1</v>
      </c>
      <c r="F115" s="148">
        <v>1</v>
      </c>
      <c r="G115" s="149">
        <v>1</v>
      </c>
      <c r="H115" s="148">
        <v>1</v>
      </c>
      <c r="I115" s="147">
        <v>1</v>
      </c>
      <c r="J115" s="150">
        <v>1</v>
      </c>
      <c r="K115" s="147">
        <v>1</v>
      </c>
      <c r="L115" s="150">
        <v>1</v>
      </c>
      <c r="M115" s="147">
        <v>1</v>
      </c>
      <c r="N115" s="152">
        <v>1</v>
      </c>
      <c r="O115" s="192">
        <f t="shared" si="2"/>
        <v>10</v>
      </c>
      <c r="P115" s="192">
        <f t="shared" si="3"/>
        <v>0</v>
      </c>
    </row>
    <row r="116" spans="1:16" x14ac:dyDescent="0.25">
      <c r="A116" s="29" t="s">
        <v>121</v>
      </c>
      <c r="B116" s="29" t="s">
        <v>129</v>
      </c>
      <c r="C116" s="29">
        <v>33146160</v>
      </c>
      <c r="D116" s="29" t="s">
        <v>143</v>
      </c>
      <c r="E116" s="147">
        <v>1</v>
      </c>
      <c r="F116" s="148">
        <v>1</v>
      </c>
      <c r="G116" s="149">
        <v>1</v>
      </c>
      <c r="H116" s="148">
        <v>1</v>
      </c>
      <c r="I116" s="147">
        <v>1</v>
      </c>
      <c r="J116" s="150">
        <v>1</v>
      </c>
      <c r="K116" s="147">
        <v>1</v>
      </c>
      <c r="L116" s="150">
        <v>1</v>
      </c>
      <c r="M116" s="147">
        <v>1</v>
      </c>
      <c r="N116" s="152">
        <v>1</v>
      </c>
      <c r="O116" s="192">
        <f t="shared" si="2"/>
        <v>10</v>
      </c>
      <c r="P116" s="192">
        <f t="shared" si="3"/>
        <v>0</v>
      </c>
    </row>
    <row r="117" spans="1:16" x14ac:dyDescent="0.25">
      <c r="A117" s="29" t="s">
        <v>121</v>
      </c>
      <c r="B117" s="29" t="s">
        <v>129</v>
      </c>
      <c r="C117" s="29">
        <v>33153060</v>
      </c>
      <c r="D117" s="29" t="s">
        <v>144</v>
      </c>
      <c r="E117" s="147">
        <v>1</v>
      </c>
      <c r="F117" s="148">
        <v>1</v>
      </c>
      <c r="G117" s="149">
        <v>1</v>
      </c>
      <c r="H117" s="148">
        <v>1</v>
      </c>
      <c r="I117" s="147">
        <v>1</v>
      </c>
      <c r="J117" s="150">
        <v>1</v>
      </c>
      <c r="K117" s="147">
        <v>1</v>
      </c>
      <c r="L117" s="150">
        <v>1</v>
      </c>
      <c r="M117" s="147">
        <v>1</v>
      </c>
      <c r="N117" s="152">
        <v>1</v>
      </c>
      <c r="O117" s="192">
        <f t="shared" si="2"/>
        <v>10</v>
      </c>
      <c r="P117" s="192">
        <f t="shared" si="3"/>
        <v>0</v>
      </c>
    </row>
    <row r="118" spans="1:16" x14ac:dyDescent="0.25">
      <c r="A118" s="29" t="s">
        <v>121</v>
      </c>
      <c r="B118" s="29" t="s">
        <v>129</v>
      </c>
      <c r="C118" s="29">
        <v>33170193</v>
      </c>
      <c r="D118" s="29" t="s">
        <v>145</v>
      </c>
      <c r="E118" s="147">
        <v>1</v>
      </c>
      <c r="F118" s="148">
        <v>1</v>
      </c>
      <c r="G118" s="149">
        <v>1</v>
      </c>
      <c r="H118" s="148">
        <v>1</v>
      </c>
      <c r="I118" s="147">
        <v>1</v>
      </c>
      <c r="J118" s="150">
        <v>1</v>
      </c>
      <c r="K118" s="147">
        <v>1</v>
      </c>
      <c r="L118" s="150">
        <v>1</v>
      </c>
      <c r="M118" s="147">
        <v>1</v>
      </c>
      <c r="N118" s="152">
        <v>1</v>
      </c>
      <c r="O118" s="192">
        <f t="shared" si="2"/>
        <v>10</v>
      </c>
      <c r="P118" s="192">
        <f t="shared" si="3"/>
        <v>0</v>
      </c>
    </row>
    <row r="119" spans="1:16" x14ac:dyDescent="0.25">
      <c r="A119" s="29" t="s">
        <v>121</v>
      </c>
      <c r="B119" s="29" t="s">
        <v>129</v>
      </c>
      <c r="C119" s="29">
        <v>33170215</v>
      </c>
      <c r="D119" s="29" t="s">
        <v>146</v>
      </c>
      <c r="E119" s="147">
        <v>1</v>
      </c>
      <c r="F119" s="148">
        <v>1</v>
      </c>
      <c r="G119" s="149">
        <v>1</v>
      </c>
      <c r="H119" s="148">
        <v>1</v>
      </c>
      <c r="I119" s="147">
        <v>1</v>
      </c>
      <c r="J119" s="150">
        <v>1</v>
      </c>
      <c r="K119" s="147">
        <v>1</v>
      </c>
      <c r="L119" s="150">
        <v>1</v>
      </c>
      <c r="M119" s="147">
        <v>1</v>
      </c>
      <c r="N119" s="152">
        <v>1</v>
      </c>
      <c r="O119" s="192">
        <f t="shared" si="2"/>
        <v>10</v>
      </c>
      <c r="P119" s="192">
        <f t="shared" si="3"/>
        <v>0</v>
      </c>
    </row>
    <row r="120" spans="1:16" x14ac:dyDescent="0.25">
      <c r="A120" s="29" t="s">
        <v>121</v>
      </c>
      <c r="B120" s="29" t="s">
        <v>129</v>
      </c>
      <c r="C120" s="29">
        <v>33228809</v>
      </c>
      <c r="D120" s="29" t="s">
        <v>147</v>
      </c>
      <c r="E120" s="147">
        <v>1</v>
      </c>
      <c r="F120" s="148">
        <v>1</v>
      </c>
      <c r="G120" s="149">
        <v>1</v>
      </c>
      <c r="H120" s="148">
        <v>1</v>
      </c>
      <c r="I120" s="147">
        <v>1</v>
      </c>
      <c r="J120" s="150">
        <v>1</v>
      </c>
      <c r="K120" s="147">
        <v>1</v>
      </c>
      <c r="L120" s="150">
        <v>1</v>
      </c>
      <c r="M120" s="147">
        <v>1</v>
      </c>
      <c r="N120" s="152">
        <v>1</v>
      </c>
      <c r="O120" s="192">
        <f t="shared" si="2"/>
        <v>10</v>
      </c>
      <c r="P120" s="192">
        <f t="shared" si="3"/>
        <v>0</v>
      </c>
    </row>
    <row r="121" spans="1:16" x14ac:dyDescent="0.25">
      <c r="A121" s="29" t="s">
        <v>121</v>
      </c>
      <c r="B121" s="29" t="s">
        <v>129</v>
      </c>
      <c r="C121" s="29">
        <v>33337217</v>
      </c>
      <c r="D121" s="29" t="s">
        <v>148</v>
      </c>
      <c r="E121" s="147">
        <v>1</v>
      </c>
      <c r="F121" s="148">
        <v>1</v>
      </c>
      <c r="G121" s="149">
        <v>1</v>
      </c>
      <c r="H121" s="148">
        <v>1</v>
      </c>
      <c r="I121" s="147">
        <v>1</v>
      </c>
      <c r="J121" s="150">
        <v>1</v>
      </c>
      <c r="K121" s="147">
        <v>1</v>
      </c>
      <c r="L121" s="150">
        <v>1</v>
      </c>
      <c r="M121" s="147">
        <v>1</v>
      </c>
      <c r="N121" s="152">
        <v>1</v>
      </c>
      <c r="O121" s="192">
        <f t="shared" si="2"/>
        <v>10</v>
      </c>
      <c r="P121" s="192">
        <f t="shared" si="3"/>
        <v>0</v>
      </c>
    </row>
    <row r="122" spans="1:16" x14ac:dyDescent="0.25">
      <c r="A122" s="29" t="s">
        <v>121</v>
      </c>
      <c r="B122" s="29" t="s">
        <v>129</v>
      </c>
      <c r="C122" s="29">
        <v>33340200</v>
      </c>
      <c r="D122" s="29" t="s">
        <v>149</v>
      </c>
      <c r="E122" s="147">
        <v>1</v>
      </c>
      <c r="F122" s="148">
        <v>1</v>
      </c>
      <c r="G122" s="149">
        <v>1</v>
      </c>
      <c r="H122" s="148">
        <v>1</v>
      </c>
      <c r="I122" s="147">
        <v>1</v>
      </c>
      <c r="J122" s="150">
        <v>1</v>
      </c>
      <c r="K122" s="147">
        <v>1</v>
      </c>
      <c r="L122" s="150">
        <v>1</v>
      </c>
      <c r="M122" s="147">
        <v>1</v>
      </c>
      <c r="N122" s="152">
        <v>1</v>
      </c>
      <c r="O122" s="192">
        <f t="shared" si="2"/>
        <v>10</v>
      </c>
      <c r="P122" s="192">
        <f t="shared" si="3"/>
        <v>0</v>
      </c>
    </row>
    <row r="123" spans="1:16" x14ac:dyDescent="0.25">
      <c r="A123" s="29" t="s">
        <v>121</v>
      </c>
      <c r="B123" s="29" t="s">
        <v>150</v>
      </c>
      <c r="C123" s="29">
        <v>33170223</v>
      </c>
      <c r="D123" s="29" t="s">
        <v>151</v>
      </c>
      <c r="E123" s="147">
        <v>1</v>
      </c>
      <c r="F123" s="148">
        <v>1</v>
      </c>
      <c r="G123" s="149">
        <v>1</v>
      </c>
      <c r="H123" s="148">
        <v>1</v>
      </c>
      <c r="I123" s="147">
        <v>1</v>
      </c>
      <c r="J123" s="150">
        <v>1</v>
      </c>
      <c r="K123" s="147">
        <v>1</v>
      </c>
      <c r="L123" s="150">
        <v>1</v>
      </c>
      <c r="M123" s="147">
        <v>1</v>
      </c>
      <c r="N123" s="152">
        <v>1</v>
      </c>
      <c r="O123" s="192">
        <f t="shared" si="2"/>
        <v>10</v>
      </c>
      <c r="P123" s="192">
        <f t="shared" si="3"/>
        <v>0</v>
      </c>
    </row>
    <row r="124" spans="1:16" x14ac:dyDescent="0.25">
      <c r="A124" s="29" t="s">
        <v>121</v>
      </c>
      <c r="B124" s="29" t="s">
        <v>150</v>
      </c>
      <c r="C124" s="29">
        <v>33170231</v>
      </c>
      <c r="D124" s="29" t="s">
        <v>152</v>
      </c>
      <c r="E124" s="147">
        <v>1</v>
      </c>
      <c r="F124" s="148">
        <v>1</v>
      </c>
      <c r="G124" s="149">
        <v>1</v>
      </c>
      <c r="H124" s="148">
        <v>1</v>
      </c>
      <c r="I124" s="147">
        <v>1</v>
      </c>
      <c r="J124" s="150">
        <v>1</v>
      </c>
      <c r="K124" s="147">
        <v>1</v>
      </c>
      <c r="L124" s="150">
        <v>1</v>
      </c>
      <c r="M124" s="147">
        <v>1</v>
      </c>
      <c r="N124" s="152">
        <v>1</v>
      </c>
      <c r="O124" s="192">
        <f t="shared" si="2"/>
        <v>10</v>
      </c>
      <c r="P124" s="192">
        <f t="shared" si="3"/>
        <v>0</v>
      </c>
    </row>
    <row r="125" spans="1:16" x14ac:dyDescent="0.25">
      <c r="A125" s="29" t="s">
        <v>153</v>
      </c>
      <c r="B125" s="29" t="s">
        <v>154</v>
      </c>
      <c r="C125" s="29">
        <v>33090815</v>
      </c>
      <c r="D125" s="29" t="s">
        <v>155</v>
      </c>
      <c r="E125" s="147">
        <v>1</v>
      </c>
      <c r="F125" s="148">
        <v>1</v>
      </c>
      <c r="G125" s="149">
        <v>1</v>
      </c>
      <c r="H125" s="148">
        <v>1</v>
      </c>
      <c r="I125" s="147">
        <v>1</v>
      </c>
      <c r="J125" s="150">
        <v>1</v>
      </c>
      <c r="K125" s="147">
        <v>1</v>
      </c>
      <c r="L125" s="150">
        <v>1</v>
      </c>
      <c r="M125" s="147">
        <v>1</v>
      </c>
      <c r="N125" s="31"/>
      <c r="O125" s="192">
        <f t="shared" si="2"/>
        <v>9</v>
      </c>
      <c r="P125" s="192">
        <f t="shared" si="3"/>
        <v>1</v>
      </c>
    </row>
    <row r="126" spans="1:16" x14ac:dyDescent="0.25">
      <c r="A126" s="29" t="s">
        <v>153</v>
      </c>
      <c r="B126" s="29" t="s">
        <v>154</v>
      </c>
      <c r="C126" s="29">
        <v>33090270</v>
      </c>
      <c r="D126" s="29" t="s">
        <v>156</v>
      </c>
      <c r="E126" s="147">
        <v>1</v>
      </c>
      <c r="F126" s="148">
        <v>1</v>
      </c>
      <c r="G126" s="149">
        <v>1</v>
      </c>
      <c r="H126" s="148">
        <v>1</v>
      </c>
      <c r="I126" s="147">
        <v>1</v>
      </c>
      <c r="J126" s="150">
        <v>1</v>
      </c>
      <c r="K126" s="147">
        <v>1</v>
      </c>
      <c r="L126" s="150">
        <v>1</v>
      </c>
      <c r="M126" s="147">
        <v>1</v>
      </c>
      <c r="N126" s="25"/>
      <c r="O126" s="192">
        <f t="shared" si="2"/>
        <v>9</v>
      </c>
      <c r="P126" s="192">
        <f t="shared" si="3"/>
        <v>1</v>
      </c>
    </row>
    <row r="127" spans="1:16" x14ac:dyDescent="0.25">
      <c r="A127" s="29" t="s">
        <v>153</v>
      </c>
      <c r="B127" s="29" t="s">
        <v>157</v>
      </c>
      <c r="C127" s="29">
        <v>33052182</v>
      </c>
      <c r="D127" s="29" t="s">
        <v>158</v>
      </c>
      <c r="E127" s="147">
        <v>1</v>
      </c>
      <c r="F127" s="148">
        <v>1</v>
      </c>
      <c r="G127" s="149">
        <v>1</v>
      </c>
      <c r="H127" s="148">
        <v>1</v>
      </c>
      <c r="I127" s="147">
        <v>1</v>
      </c>
      <c r="J127" s="150">
        <v>1</v>
      </c>
      <c r="K127" s="147">
        <v>1</v>
      </c>
      <c r="L127" s="150">
        <v>1</v>
      </c>
      <c r="M127" s="147">
        <v>1</v>
      </c>
      <c r="N127" s="152">
        <v>1</v>
      </c>
      <c r="O127" s="192">
        <f t="shared" si="2"/>
        <v>10</v>
      </c>
      <c r="P127" s="192">
        <f t="shared" si="3"/>
        <v>0</v>
      </c>
    </row>
    <row r="128" spans="1:16" x14ac:dyDescent="0.25">
      <c r="A128" s="29" t="s">
        <v>153</v>
      </c>
      <c r="B128" s="29" t="s">
        <v>154</v>
      </c>
      <c r="C128" s="29">
        <v>33089043</v>
      </c>
      <c r="D128" s="29" t="s">
        <v>159</v>
      </c>
      <c r="E128" s="147">
        <v>1</v>
      </c>
      <c r="F128" s="148">
        <v>1</v>
      </c>
      <c r="G128" s="149">
        <v>1</v>
      </c>
      <c r="H128" s="148">
        <v>1</v>
      </c>
      <c r="I128" s="147">
        <v>1</v>
      </c>
      <c r="J128" s="150">
        <v>1</v>
      </c>
      <c r="K128" s="147">
        <v>1</v>
      </c>
      <c r="L128" s="150">
        <v>1</v>
      </c>
      <c r="M128" s="147">
        <v>1</v>
      </c>
      <c r="N128" s="152">
        <v>1</v>
      </c>
      <c r="O128" s="192">
        <f t="shared" si="2"/>
        <v>10</v>
      </c>
      <c r="P128" s="192">
        <f t="shared" si="3"/>
        <v>0</v>
      </c>
    </row>
    <row r="129" spans="1:16" x14ac:dyDescent="0.25">
      <c r="A129" s="29" t="s">
        <v>153</v>
      </c>
      <c r="B129" s="29" t="s">
        <v>154</v>
      </c>
      <c r="C129" s="29">
        <v>33090300</v>
      </c>
      <c r="D129" s="29" t="s">
        <v>160</v>
      </c>
      <c r="E129" s="147">
        <v>1</v>
      </c>
      <c r="F129" s="148">
        <v>1</v>
      </c>
      <c r="G129" s="149">
        <v>1</v>
      </c>
      <c r="H129" s="148">
        <v>1</v>
      </c>
      <c r="I129" s="147">
        <v>1</v>
      </c>
      <c r="J129" s="150">
        <v>1</v>
      </c>
      <c r="K129" s="147">
        <v>1</v>
      </c>
      <c r="L129" s="150">
        <v>1</v>
      </c>
      <c r="M129" s="147">
        <v>1</v>
      </c>
      <c r="N129" s="152">
        <v>1</v>
      </c>
      <c r="O129" s="192">
        <f t="shared" si="2"/>
        <v>10</v>
      </c>
      <c r="P129" s="192">
        <f t="shared" si="3"/>
        <v>0</v>
      </c>
    </row>
    <row r="130" spans="1:16" ht="14.25" customHeight="1" x14ac:dyDescent="0.25">
      <c r="A130" s="29" t="s">
        <v>153</v>
      </c>
      <c r="B130" s="29" t="s">
        <v>154</v>
      </c>
      <c r="C130" s="29">
        <v>33091340</v>
      </c>
      <c r="D130" s="29" t="s">
        <v>161</v>
      </c>
      <c r="E130" s="147">
        <v>1</v>
      </c>
      <c r="F130" s="148">
        <v>1</v>
      </c>
      <c r="G130" s="149">
        <v>1</v>
      </c>
      <c r="H130" s="148">
        <v>1</v>
      </c>
      <c r="I130" s="147">
        <v>1</v>
      </c>
      <c r="J130" s="150">
        <v>1</v>
      </c>
      <c r="K130" s="147">
        <v>1</v>
      </c>
      <c r="L130" s="150">
        <v>1</v>
      </c>
      <c r="M130" s="147">
        <v>1</v>
      </c>
      <c r="N130" s="154"/>
      <c r="O130" s="192">
        <f t="shared" si="2"/>
        <v>9</v>
      </c>
      <c r="P130" s="192">
        <f t="shared" si="3"/>
        <v>1</v>
      </c>
    </row>
    <row r="131" spans="1:16" x14ac:dyDescent="0.25">
      <c r="A131" s="29" t="s">
        <v>153</v>
      </c>
      <c r="B131" s="29" t="s">
        <v>154</v>
      </c>
      <c r="C131" s="29">
        <v>33507210</v>
      </c>
      <c r="D131" s="29" t="s">
        <v>162</v>
      </c>
      <c r="E131" s="147">
        <v>1</v>
      </c>
      <c r="F131" s="148">
        <v>1</v>
      </c>
      <c r="G131" s="149">
        <v>1</v>
      </c>
      <c r="H131" s="148">
        <v>1</v>
      </c>
      <c r="I131" s="147">
        <v>1</v>
      </c>
      <c r="J131" s="150">
        <v>1</v>
      </c>
      <c r="K131" s="147">
        <v>1</v>
      </c>
      <c r="L131" s="150">
        <v>1</v>
      </c>
      <c r="M131" s="147">
        <v>1</v>
      </c>
      <c r="N131" s="25"/>
      <c r="O131" s="192">
        <f t="shared" si="2"/>
        <v>9</v>
      </c>
      <c r="P131" s="192">
        <f t="shared" si="3"/>
        <v>1</v>
      </c>
    </row>
    <row r="132" spans="1:16" x14ac:dyDescent="0.25">
      <c r="A132" s="29" t="s">
        <v>153</v>
      </c>
      <c r="B132" s="29" t="s">
        <v>154</v>
      </c>
      <c r="C132" s="29">
        <v>33091382</v>
      </c>
      <c r="D132" s="29" t="s">
        <v>163</v>
      </c>
      <c r="E132" s="147">
        <v>1</v>
      </c>
      <c r="F132" s="148">
        <v>1</v>
      </c>
      <c r="G132" s="149">
        <v>1</v>
      </c>
      <c r="H132" s="148">
        <v>1</v>
      </c>
      <c r="I132" s="147">
        <v>1</v>
      </c>
      <c r="J132" s="150">
        <v>1</v>
      </c>
      <c r="K132" s="147">
        <v>1</v>
      </c>
      <c r="L132" s="150">
        <v>1</v>
      </c>
      <c r="M132" s="147">
        <v>1</v>
      </c>
      <c r="N132" s="152">
        <v>1</v>
      </c>
      <c r="O132" s="192">
        <f t="shared" ref="O132:O195" si="4">SUM(E132:N132)</f>
        <v>10</v>
      </c>
      <c r="P132" s="192">
        <f t="shared" ref="P132:P195" si="5">10-O132</f>
        <v>0</v>
      </c>
    </row>
    <row r="133" spans="1:16" x14ac:dyDescent="0.25">
      <c r="A133" s="29" t="s">
        <v>153</v>
      </c>
      <c r="B133" s="29" t="s">
        <v>154</v>
      </c>
      <c r="C133" s="29">
        <v>33091390</v>
      </c>
      <c r="D133" s="29" t="s">
        <v>164</v>
      </c>
      <c r="E133" s="147">
        <v>1</v>
      </c>
      <c r="F133" s="148">
        <v>1</v>
      </c>
      <c r="G133" s="149">
        <v>1</v>
      </c>
      <c r="H133" s="148">
        <v>1</v>
      </c>
      <c r="I133" s="147">
        <v>1</v>
      </c>
      <c r="J133" s="150">
        <v>1</v>
      </c>
      <c r="K133" s="147">
        <v>1</v>
      </c>
      <c r="L133" s="150">
        <v>1</v>
      </c>
      <c r="M133" s="147">
        <v>1</v>
      </c>
      <c r="N133" s="25"/>
      <c r="O133" s="192">
        <f t="shared" si="4"/>
        <v>9</v>
      </c>
      <c r="P133" s="192">
        <f t="shared" si="5"/>
        <v>1</v>
      </c>
    </row>
    <row r="134" spans="1:16" x14ac:dyDescent="0.25">
      <c r="A134" s="29" t="s">
        <v>153</v>
      </c>
      <c r="B134" s="29" t="s">
        <v>154</v>
      </c>
      <c r="C134" s="29">
        <v>33090823</v>
      </c>
      <c r="D134" s="29" t="s">
        <v>165</v>
      </c>
      <c r="E134" s="147">
        <v>1</v>
      </c>
      <c r="F134" s="148">
        <v>1</v>
      </c>
      <c r="G134" s="149">
        <v>1</v>
      </c>
      <c r="H134" s="148">
        <v>1</v>
      </c>
      <c r="I134" s="147">
        <v>1</v>
      </c>
      <c r="J134" s="150">
        <v>1</v>
      </c>
      <c r="K134" s="147">
        <v>1</v>
      </c>
      <c r="L134" s="150">
        <v>1</v>
      </c>
      <c r="M134" s="147">
        <v>1</v>
      </c>
      <c r="N134" s="152">
        <v>1</v>
      </c>
      <c r="O134" s="192">
        <f t="shared" si="4"/>
        <v>10</v>
      </c>
      <c r="P134" s="192">
        <f t="shared" si="5"/>
        <v>0</v>
      </c>
    </row>
    <row r="135" spans="1:16" x14ac:dyDescent="0.25">
      <c r="A135" s="29" t="s">
        <v>153</v>
      </c>
      <c r="B135" s="29" t="s">
        <v>154</v>
      </c>
      <c r="C135" s="29">
        <v>33090327</v>
      </c>
      <c r="D135" s="29" t="s">
        <v>166</v>
      </c>
      <c r="E135" s="147">
        <v>1</v>
      </c>
      <c r="F135" s="148">
        <v>1</v>
      </c>
      <c r="G135" s="149">
        <v>1</v>
      </c>
      <c r="H135" s="148">
        <v>1</v>
      </c>
      <c r="I135" s="147">
        <v>1</v>
      </c>
      <c r="J135" s="150">
        <v>1</v>
      </c>
      <c r="K135" s="147">
        <v>1</v>
      </c>
      <c r="L135" s="150">
        <v>1</v>
      </c>
      <c r="M135" s="147">
        <v>1</v>
      </c>
      <c r="N135" s="152">
        <v>1</v>
      </c>
      <c r="O135" s="192">
        <f t="shared" si="4"/>
        <v>10</v>
      </c>
      <c r="P135" s="192">
        <f t="shared" si="5"/>
        <v>0</v>
      </c>
    </row>
    <row r="136" spans="1:16" x14ac:dyDescent="0.25">
      <c r="A136" s="29" t="s">
        <v>153</v>
      </c>
      <c r="B136" s="29" t="s">
        <v>154</v>
      </c>
      <c r="C136" s="29">
        <v>33090831</v>
      </c>
      <c r="D136" s="29" t="s">
        <v>167</v>
      </c>
      <c r="E136" s="147">
        <v>1</v>
      </c>
      <c r="F136" s="148">
        <v>1</v>
      </c>
      <c r="G136" s="149">
        <v>1</v>
      </c>
      <c r="H136" s="148">
        <v>1</v>
      </c>
      <c r="I136" s="147">
        <v>1</v>
      </c>
      <c r="J136" s="150">
        <v>1</v>
      </c>
      <c r="K136" s="147">
        <v>1</v>
      </c>
      <c r="L136" s="150">
        <v>1</v>
      </c>
      <c r="M136" s="147">
        <v>1</v>
      </c>
      <c r="N136" s="25"/>
      <c r="O136" s="192">
        <f t="shared" si="4"/>
        <v>9</v>
      </c>
      <c r="P136" s="192">
        <f t="shared" si="5"/>
        <v>1</v>
      </c>
    </row>
    <row r="137" spans="1:16" x14ac:dyDescent="0.25">
      <c r="A137" s="29" t="s">
        <v>153</v>
      </c>
      <c r="B137" s="29" t="s">
        <v>154</v>
      </c>
      <c r="C137" s="29">
        <v>33090246</v>
      </c>
      <c r="D137" s="29" t="s">
        <v>168</v>
      </c>
      <c r="E137" s="147">
        <v>1</v>
      </c>
      <c r="F137" s="148">
        <v>1</v>
      </c>
      <c r="G137" s="149">
        <v>1</v>
      </c>
      <c r="H137" s="148">
        <v>1</v>
      </c>
      <c r="I137" s="147">
        <v>1</v>
      </c>
      <c r="J137" s="150">
        <v>1</v>
      </c>
      <c r="K137" s="147">
        <v>1</v>
      </c>
      <c r="L137" s="150">
        <v>1</v>
      </c>
      <c r="M137" s="147">
        <v>1</v>
      </c>
      <c r="N137" s="25"/>
      <c r="O137" s="192">
        <f t="shared" si="4"/>
        <v>9</v>
      </c>
      <c r="P137" s="192">
        <f t="shared" si="5"/>
        <v>1</v>
      </c>
    </row>
    <row r="138" spans="1:16" x14ac:dyDescent="0.25">
      <c r="A138" s="29" t="s">
        <v>153</v>
      </c>
      <c r="B138" s="29" t="s">
        <v>154</v>
      </c>
      <c r="C138" s="29">
        <v>33089051</v>
      </c>
      <c r="D138" s="29" t="s">
        <v>169</v>
      </c>
      <c r="E138" s="147">
        <v>1</v>
      </c>
      <c r="F138" s="148">
        <v>1</v>
      </c>
      <c r="G138" s="149">
        <v>1</v>
      </c>
      <c r="H138" s="148">
        <v>1</v>
      </c>
      <c r="I138" s="147">
        <v>1</v>
      </c>
      <c r="J138" s="150">
        <v>1</v>
      </c>
      <c r="K138" s="147">
        <v>1</v>
      </c>
      <c r="L138" s="150">
        <v>1</v>
      </c>
      <c r="M138" s="147">
        <v>1</v>
      </c>
      <c r="N138" s="152">
        <v>1</v>
      </c>
      <c r="O138" s="192">
        <f t="shared" si="4"/>
        <v>10</v>
      </c>
      <c r="P138" s="192">
        <f t="shared" si="5"/>
        <v>0</v>
      </c>
    </row>
    <row r="139" spans="1:16" x14ac:dyDescent="0.25">
      <c r="A139" s="29" t="s">
        <v>153</v>
      </c>
      <c r="B139" s="29" t="s">
        <v>154</v>
      </c>
      <c r="C139" s="29">
        <v>33090840</v>
      </c>
      <c r="D139" s="29" t="s">
        <v>170</v>
      </c>
      <c r="E139" s="147">
        <v>1</v>
      </c>
      <c r="F139" s="148">
        <v>1</v>
      </c>
      <c r="G139" s="149">
        <v>1</v>
      </c>
      <c r="H139" s="148">
        <v>1</v>
      </c>
      <c r="I139" s="147">
        <v>1</v>
      </c>
      <c r="J139" s="150">
        <v>1</v>
      </c>
      <c r="K139" s="147">
        <v>1</v>
      </c>
      <c r="L139" s="150">
        <v>1</v>
      </c>
      <c r="M139" s="9"/>
      <c r="N139" s="25"/>
      <c r="O139" s="192">
        <f t="shared" si="4"/>
        <v>8</v>
      </c>
      <c r="P139" s="192">
        <f t="shared" si="5"/>
        <v>2</v>
      </c>
    </row>
    <row r="140" spans="1:16" x14ac:dyDescent="0.25">
      <c r="A140" s="29" t="s">
        <v>153</v>
      </c>
      <c r="B140" s="29" t="s">
        <v>154</v>
      </c>
      <c r="C140" s="29">
        <v>33090343</v>
      </c>
      <c r="D140" s="29" t="s">
        <v>171</v>
      </c>
      <c r="E140" s="147">
        <v>1</v>
      </c>
      <c r="F140" s="148">
        <v>1</v>
      </c>
      <c r="G140" s="149">
        <v>1</v>
      </c>
      <c r="H140" s="148">
        <v>1</v>
      </c>
      <c r="I140" s="147">
        <v>1</v>
      </c>
      <c r="J140" s="150">
        <v>1</v>
      </c>
      <c r="K140" s="147">
        <v>1</v>
      </c>
      <c r="L140" s="150">
        <v>1</v>
      </c>
      <c r="M140" s="147">
        <v>1</v>
      </c>
      <c r="N140" s="25"/>
      <c r="O140" s="192">
        <f t="shared" si="4"/>
        <v>9</v>
      </c>
      <c r="P140" s="192">
        <f t="shared" si="5"/>
        <v>1</v>
      </c>
    </row>
    <row r="141" spans="1:16" x14ac:dyDescent="0.25">
      <c r="A141" s="29" t="s">
        <v>153</v>
      </c>
      <c r="B141" s="29" t="s">
        <v>172</v>
      </c>
      <c r="C141" s="29">
        <v>33051879</v>
      </c>
      <c r="D141" s="29" t="s">
        <v>173</v>
      </c>
      <c r="E141" s="147">
        <v>1</v>
      </c>
      <c r="F141" s="148">
        <v>1</v>
      </c>
      <c r="G141" s="149">
        <v>1</v>
      </c>
      <c r="H141" s="148">
        <v>1</v>
      </c>
      <c r="I141" s="147">
        <v>1</v>
      </c>
      <c r="J141" s="150">
        <v>1</v>
      </c>
      <c r="K141" s="147">
        <v>1</v>
      </c>
      <c r="L141" s="150">
        <v>1</v>
      </c>
      <c r="M141" s="147">
        <v>1</v>
      </c>
      <c r="N141" s="25"/>
      <c r="O141" s="192">
        <f t="shared" si="4"/>
        <v>9</v>
      </c>
      <c r="P141" s="192">
        <f t="shared" si="5"/>
        <v>1</v>
      </c>
    </row>
    <row r="142" spans="1:16" ht="13.5" customHeight="1" x14ac:dyDescent="0.25">
      <c r="A142" s="29" t="s">
        <v>153</v>
      </c>
      <c r="B142" s="29" t="s">
        <v>154</v>
      </c>
      <c r="C142" s="29">
        <v>33090351</v>
      </c>
      <c r="D142" s="29" t="s">
        <v>174</v>
      </c>
      <c r="E142" s="147">
        <v>1</v>
      </c>
      <c r="F142" s="148">
        <v>1</v>
      </c>
      <c r="G142" s="149">
        <v>1</v>
      </c>
      <c r="H142" s="148">
        <v>1</v>
      </c>
      <c r="I142" s="147">
        <v>1</v>
      </c>
      <c r="J142" s="150">
        <v>1</v>
      </c>
      <c r="K142" s="147">
        <v>1</v>
      </c>
      <c r="L142" s="150">
        <v>1</v>
      </c>
      <c r="M142" s="147">
        <v>1</v>
      </c>
      <c r="N142" s="152">
        <v>1</v>
      </c>
      <c r="O142" s="192">
        <f t="shared" si="4"/>
        <v>10</v>
      </c>
      <c r="P142" s="192">
        <f t="shared" si="5"/>
        <v>0</v>
      </c>
    </row>
    <row r="143" spans="1:16" x14ac:dyDescent="0.25">
      <c r="A143" s="29" t="s">
        <v>153</v>
      </c>
      <c r="B143" s="29" t="s">
        <v>154</v>
      </c>
      <c r="C143" s="29">
        <v>33090378</v>
      </c>
      <c r="D143" s="29" t="s">
        <v>175</v>
      </c>
      <c r="E143" s="147">
        <v>1</v>
      </c>
      <c r="F143" s="148">
        <v>1</v>
      </c>
      <c r="G143" s="149">
        <v>1</v>
      </c>
      <c r="H143" s="148">
        <v>1</v>
      </c>
      <c r="I143" s="147">
        <v>1</v>
      </c>
      <c r="J143" s="150">
        <v>1</v>
      </c>
      <c r="K143" s="147">
        <v>1</v>
      </c>
      <c r="L143" s="150">
        <v>1</v>
      </c>
      <c r="M143" s="147">
        <v>1</v>
      </c>
      <c r="N143" s="152">
        <v>1</v>
      </c>
      <c r="O143" s="192">
        <f t="shared" si="4"/>
        <v>10</v>
      </c>
      <c r="P143" s="192">
        <f t="shared" si="5"/>
        <v>0</v>
      </c>
    </row>
    <row r="144" spans="1:16" x14ac:dyDescent="0.25">
      <c r="A144" s="29" t="s">
        <v>153</v>
      </c>
      <c r="B144" s="29" t="s">
        <v>172</v>
      </c>
      <c r="C144" s="29">
        <v>33051739</v>
      </c>
      <c r="D144" s="29" t="s">
        <v>176</v>
      </c>
      <c r="E144" s="147">
        <v>1</v>
      </c>
      <c r="F144" s="148">
        <v>1</v>
      </c>
      <c r="G144" s="149">
        <v>1</v>
      </c>
      <c r="H144" s="148">
        <v>1</v>
      </c>
      <c r="I144" s="147">
        <v>1</v>
      </c>
      <c r="J144" s="150">
        <v>1</v>
      </c>
      <c r="K144" s="147">
        <v>1</v>
      </c>
      <c r="L144" s="150">
        <v>1</v>
      </c>
      <c r="M144" s="147">
        <v>1</v>
      </c>
      <c r="N144" s="25"/>
      <c r="O144" s="192">
        <f t="shared" si="4"/>
        <v>9</v>
      </c>
      <c r="P144" s="192">
        <f t="shared" si="5"/>
        <v>1</v>
      </c>
    </row>
    <row r="145" spans="1:16" x14ac:dyDescent="0.25">
      <c r="A145" s="29" t="s">
        <v>153</v>
      </c>
      <c r="B145" s="29" t="s">
        <v>154</v>
      </c>
      <c r="C145" s="29">
        <v>33089388</v>
      </c>
      <c r="D145" s="29" t="s">
        <v>177</v>
      </c>
      <c r="E145" s="147">
        <v>1</v>
      </c>
      <c r="F145" s="148">
        <v>1</v>
      </c>
      <c r="G145" s="149">
        <v>1</v>
      </c>
      <c r="H145" s="148">
        <v>1</v>
      </c>
      <c r="I145" s="147">
        <v>1</v>
      </c>
      <c r="J145" s="150">
        <v>1</v>
      </c>
      <c r="K145" s="147">
        <v>1</v>
      </c>
      <c r="L145" s="150">
        <v>1</v>
      </c>
      <c r="M145" s="147">
        <v>1</v>
      </c>
      <c r="N145" s="25"/>
      <c r="O145" s="192">
        <f t="shared" si="4"/>
        <v>9</v>
      </c>
      <c r="P145" s="192">
        <f t="shared" si="5"/>
        <v>1</v>
      </c>
    </row>
    <row r="146" spans="1:16" x14ac:dyDescent="0.25">
      <c r="A146" s="29" t="s">
        <v>153</v>
      </c>
      <c r="B146" s="29" t="s">
        <v>172</v>
      </c>
      <c r="C146" s="29">
        <v>33051844</v>
      </c>
      <c r="D146" s="29" t="s">
        <v>178</v>
      </c>
      <c r="E146" s="147">
        <v>1</v>
      </c>
      <c r="F146" s="148">
        <v>1</v>
      </c>
      <c r="G146" s="149">
        <v>1</v>
      </c>
      <c r="H146" s="148">
        <v>1</v>
      </c>
      <c r="I146" s="147">
        <v>1</v>
      </c>
      <c r="J146" s="150">
        <v>1</v>
      </c>
      <c r="K146" s="147">
        <v>1</v>
      </c>
      <c r="L146" s="150">
        <v>1</v>
      </c>
      <c r="M146" s="147">
        <v>1</v>
      </c>
      <c r="N146" s="152">
        <v>1</v>
      </c>
      <c r="O146" s="192">
        <f t="shared" si="4"/>
        <v>10</v>
      </c>
      <c r="P146" s="192">
        <f t="shared" si="5"/>
        <v>0</v>
      </c>
    </row>
    <row r="147" spans="1:16" x14ac:dyDescent="0.25">
      <c r="A147" s="29" t="s">
        <v>153</v>
      </c>
      <c r="B147" s="29" t="s">
        <v>154</v>
      </c>
      <c r="C147" s="29">
        <v>33089060</v>
      </c>
      <c r="D147" s="29" t="s">
        <v>179</v>
      </c>
      <c r="E147" s="147">
        <v>1</v>
      </c>
      <c r="F147" s="148">
        <v>1</v>
      </c>
      <c r="G147" s="149">
        <v>1</v>
      </c>
      <c r="H147" s="148">
        <v>1</v>
      </c>
      <c r="I147" s="147">
        <v>1</v>
      </c>
      <c r="J147" s="150">
        <v>1</v>
      </c>
      <c r="K147" s="147">
        <v>1</v>
      </c>
      <c r="L147" s="150">
        <v>1</v>
      </c>
      <c r="M147" s="147">
        <v>1</v>
      </c>
      <c r="N147" s="152">
        <v>1</v>
      </c>
      <c r="O147" s="192">
        <f t="shared" si="4"/>
        <v>10</v>
      </c>
      <c r="P147" s="192">
        <f t="shared" si="5"/>
        <v>0</v>
      </c>
    </row>
    <row r="148" spans="1:16" x14ac:dyDescent="0.25">
      <c r="A148" s="29" t="s">
        <v>153</v>
      </c>
      <c r="B148" s="29" t="s">
        <v>172</v>
      </c>
      <c r="C148" s="29">
        <v>33052255</v>
      </c>
      <c r="D148" s="32" t="s">
        <v>180</v>
      </c>
      <c r="E148" s="147">
        <v>1</v>
      </c>
      <c r="F148" s="148">
        <v>1</v>
      </c>
      <c r="G148" s="149">
        <v>1</v>
      </c>
      <c r="H148" s="148">
        <v>1</v>
      </c>
      <c r="I148" s="147">
        <v>1</v>
      </c>
      <c r="J148" s="150">
        <v>1</v>
      </c>
      <c r="K148" s="147">
        <v>1</v>
      </c>
      <c r="L148" s="150">
        <v>1</v>
      </c>
      <c r="M148" s="147">
        <v>1</v>
      </c>
      <c r="N148" s="152">
        <v>1</v>
      </c>
      <c r="O148" s="192">
        <f t="shared" si="4"/>
        <v>10</v>
      </c>
      <c r="P148" s="192">
        <f t="shared" si="5"/>
        <v>0</v>
      </c>
    </row>
    <row r="149" spans="1:16" s="34" customFormat="1" x14ac:dyDescent="0.25">
      <c r="A149" s="33" t="s">
        <v>153</v>
      </c>
      <c r="B149" s="33" t="s">
        <v>154</v>
      </c>
      <c r="C149" s="33">
        <v>33089396</v>
      </c>
      <c r="D149" s="33" t="s">
        <v>181</v>
      </c>
      <c r="E149" s="147">
        <v>1</v>
      </c>
      <c r="F149" s="148">
        <v>1</v>
      </c>
      <c r="G149" s="149">
        <v>1</v>
      </c>
      <c r="H149" s="148">
        <v>1</v>
      </c>
      <c r="I149" s="147">
        <v>1</v>
      </c>
      <c r="J149" s="150">
        <v>1</v>
      </c>
      <c r="K149" s="147">
        <v>1</v>
      </c>
      <c r="L149" s="150">
        <v>1</v>
      </c>
      <c r="M149" s="147">
        <v>1</v>
      </c>
      <c r="N149" s="152">
        <v>1</v>
      </c>
      <c r="O149" s="192">
        <f t="shared" si="4"/>
        <v>10</v>
      </c>
      <c r="P149" s="192">
        <f t="shared" si="5"/>
        <v>0</v>
      </c>
    </row>
    <row r="150" spans="1:16" x14ac:dyDescent="0.25">
      <c r="A150" s="29" t="s">
        <v>153</v>
      </c>
      <c r="B150" s="29" t="s">
        <v>154</v>
      </c>
      <c r="C150" s="29">
        <v>33114366</v>
      </c>
      <c r="D150" s="29" t="s">
        <v>182</v>
      </c>
      <c r="E150" s="147">
        <v>1</v>
      </c>
      <c r="F150" s="148">
        <v>1</v>
      </c>
      <c r="G150" s="149">
        <v>1</v>
      </c>
      <c r="H150" s="148">
        <v>1</v>
      </c>
      <c r="I150" s="147">
        <v>1</v>
      </c>
      <c r="J150" s="150">
        <v>1</v>
      </c>
      <c r="K150" s="147">
        <v>1</v>
      </c>
      <c r="L150" s="150">
        <v>1</v>
      </c>
      <c r="M150" s="147">
        <v>1</v>
      </c>
      <c r="N150" s="152">
        <v>1</v>
      </c>
      <c r="O150" s="192">
        <f t="shared" si="4"/>
        <v>10</v>
      </c>
      <c r="P150" s="192">
        <f t="shared" si="5"/>
        <v>0</v>
      </c>
    </row>
    <row r="151" spans="1:16" s="34" customFormat="1" x14ac:dyDescent="0.25">
      <c r="A151" s="33" t="s">
        <v>153</v>
      </c>
      <c r="B151" s="33" t="s">
        <v>154</v>
      </c>
      <c r="C151" s="33">
        <v>33090882</v>
      </c>
      <c r="D151" s="33" t="s">
        <v>183</v>
      </c>
      <c r="E151" s="147">
        <v>1</v>
      </c>
      <c r="F151" s="148">
        <v>1</v>
      </c>
      <c r="G151" s="149">
        <v>1</v>
      </c>
      <c r="H151" s="148">
        <v>1</v>
      </c>
      <c r="I151" s="147">
        <v>1</v>
      </c>
      <c r="J151" s="150">
        <v>1</v>
      </c>
      <c r="K151" s="147">
        <v>1</v>
      </c>
      <c r="L151" s="150">
        <v>1</v>
      </c>
      <c r="M151" s="147">
        <v>1</v>
      </c>
      <c r="N151" s="152">
        <v>1</v>
      </c>
      <c r="O151" s="192">
        <f t="shared" si="4"/>
        <v>10</v>
      </c>
      <c r="P151" s="192">
        <f t="shared" si="5"/>
        <v>0</v>
      </c>
    </row>
    <row r="152" spans="1:16" x14ac:dyDescent="0.25">
      <c r="A152" s="29" t="s">
        <v>153</v>
      </c>
      <c r="B152" s="29" t="s">
        <v>154</v>
      </c>
      <c r="C152" s="29">
        <v>33091447</v>
      </c>
      <c r="D152" s="29" t="s">
        <v>184</v>
      </c>
      <c r="E152" s="147">
        <v>1</v>
      </c>
      <c r="F152" s="148">
        <v>1</v>
      </c>
      <c r="G152" s="149">
        <v>1</v>
      </c>
      <c r="H152" s="148">
        <v>1</v>
      </c>
      <c r="I152" s="147">
        <v>1</v>
      </c>
      <c r="J152" s="150">
        <v>1</v>
      </c>
      <c r="K152" s="147">
        <v>1</v>
      </c>
      <c r="L152" s="150">
        <v>1</v>
      </c>
      <c r="M152" s="147">
        <v>1</v>
      </c>
      <c r="N152" s="152">
        <v>1</v>
      </c>
      <c r="O152" s="192">
        <f t="shared" si="4"/>
        <v>10</v>
      </c>
      <c r="P152" s="192">
        <f t="shared" si="5"/>
        <v>0</v>
      </c>
    </row>
    <row r="153" spans="1:16" ht="14.25" customHeight="1" x14ac:dyDescent="0.25">
      <c r="A153" s="29" t="s">
        <v>153</v>
      </c>
      <c r="B153" s="29" t="s">
        <v>154</v>
      </c>
      <c r="C153" s="29">
        <v>33089086</v>
      </c>
      <c r="D153" s="29" t="s">
        <v>185</v>
      </c>
      <c r="E153" s="147">
        <v>1</v>
      </c>
      <c r="F153" s="148">
        <v>1</v>
      </c>
      <c r="G153" s="149">
        <v>1</v>
      </c>
      <c r="H153" s="148">
        <v>1</v>
      </c>
      <c r="I153" s="147">
        <v>1</v>
      </c>
      <c r="J153" s="150">
        <v>1</v>
      </c>
      <c r="K153" s="147">
        <v>1</v>
      </c>
      <c r="L153" s="150">
        <v>1</v>
      </c>
      <c r="M153" s="147">
        <v>1</v>
      </c>
      <c r="N153" s="152">
        <v>1</v>
      </c>
      <c r="O153" s="192">
        <f t="shared" si="4"/>
        <v>10</v>
      </c>
      <c r="P153" s="192">
        <f t="shared" si="5"/>
        <v>0</v>
      </c>
    </row>
    <row r="154" spans="1:16" s="34" customFormat="1" x14ac:dyDescent="0.25">
      <c r="A154" s="33" t="s">
        <v>153</v>
      </c>
      <c r="B154" s="33" t="s">
        <v>154</v>
      </c>
      <c r="C154" s="33">
        <v>33089426</v>
      </c>
      <c r="D154" s="33" t="s">
        <v>186</v>
      </c>
      <c r="E154" s="147">
        <v>1</v>
      </c>
      <c r="F154" s="148">
        <v>1</v>
      </c>
      <c r="G154" s="149">
        <v>1</v>
      </c>
      <c r="H154" s="148">
        <v>1</v>
      </c>
      <c r="I154" s="147">
        <v>1</v>
      </c>
      <c r="J154" s="150">
        <v>1</v>
      </c>
      <c r="K154" s="147">
        <v>1</v>
      </c>
      <c r="L154" s="150">
        <v>1</v>
      </c>
      <c r="M154" s="147">
        <v>1</v>
      </c>
      <c r="N154" s="173"/>
      <c r="O154" s="192">
        <f t="shared" si="4"/>
        <v>9</v>
      </c>
      <c r="P154" s="192">
        <f t="shared" si="5"/>
        <v>1</v>
      </c>
    </row>
    <row r="155" spans="1:16" x14ac:dyDescent="0.25">
      <c r="A155" s="29" t="s">
        <v>153</v>
      </c>
      <c r="B155" s="29" t="s">
        <v>154</v>
      </c>
      <c r="C155" s="29">
        <v>33089094</v>
      </c>
      <c r="D155" s="29" t="s">
        <v>187</v>
      </c>
      <c r="E155" s="147">
        <v>1</v>
      </c>
      <c r="F155" s="148">
        <v>1</v>
      </c>
      <c r="G155" s="149">
        <v>1</v>
      </c>
      <c r="H155" s="148">
        <v>1</v>
      </c>
      <c r="I155" s="147">
        <v>1</v>
      </c>
      <c r="J155" s="150">
        <v>1</v>
      </c>
      <c r="K155" s="147">
        <v>1</v>
      </c>
      <c r="L155" s="150">
        <v>1</v>
      </c>
      <c r="M155" s="147">
        <v>1</v>
      </c>
      <c r="N155" s="25"/>
      <c r="O155" s="192">
        <f t="shared" si="4"/>
        <v>9</v>
      </c>
      <c r="P155" s="192">
        <f t="shared" si="5"/>
        <v>1</v>
      </c>
    </row>
    <row r="156" spans="1:16" s="34" customFormat="1" x14ac:dyDescent="0.25">
      <c r="A156" s="33" t="s">
        <v>153</v>
      </c>
      <c r="B156" s="33" t="s">
        <v>154</v>
      </c>
      <c r="C156" s="33">
        <v>33089124</v>
      </c>
      <c r="D156" s="33" t="s">
        <v>188</v>
      </c>
      <c r="E156" s="147">
        <v>1</v>
      </c>
      <c r="F156" s="148">
        <v>1</v>
      </c>
      <c r="G156" s="149">
        <v>1</v>
      </c>
      <c r="H156" s="148">
        <v>1</v>
      </c>
      <c r="I156" s="147">
        <v>1</v>
      </c>
      <c r="J156" s="150">
        <v>1</v>
      </c>
      <c r="K156" s="147">
        <v>1</v>
      </c>
      <c r="L156" s="150">
        <v>1</v>
      </c>
      <c r="M156" s="147">
        <v>1</v>
      </c>
      <c r="N156" s="173"/>
      <c r="O156" s="192">
        <f t="shared" si="4"/>
        <v>9</v>
      </c>
      <c r="P156" s="192">
        <f t="shared" si="5"/>
        <v>1</v>
      </c>
    </row>
    <row r="157" spans="1:16" x14ac:dyDescent="0.25">
      <c r="A157" s="29" t="s">
        <v>153</v>
      </c>
      <c r="B157" s="29" t="s">
        <v>154</v>
      </c>
      <c r="C157" s="29">
        <v>33089108</v>
      </c>
      <c r="D157" s="29" t="s">
        <v>189</v>
      </c>
      <c r="E157" s="147">
        <v>1</v>
      </c>
      <c r="F157" s="148">
        <v>1</v>
      </c>
      <c r="G157" s="149">
        <v>1</v>
      </c>
      <c r="H157" s="148">
        <v>1</v>
      </c>
      <c r="I157" s="147">
        <v>1</v>
      </c>
      <c r="J157" s="150">
        <v>1</v>
      </c>
      <c r="K157" s="147">
        <v>1</v>
      </c>
      <c r="L157" s="150">
        <v>1</v>
      </c>
      <c r="M157" s="147">
        <v>1</v>
      </c>
      <c r="N157" s="152">
        <v>1</v>
      </c>
      <c r="O157" s="192">
        <f t="shared" si="4"/>
        <v>10</v>
      </c>
      <c r="P157" s="192">
        <f t="shared" si="5"/>
        <v>0</v>
      </c>
    </row>
    <row r="158" spans="1:16" s="34" customFormat="1" x14ac:dyDescent="0.25">
      <c r="A158" s="33" t="s">
        <v>153</v>
      </c>
      <c r="B158" s="33" t="s">
        <v>154</v>
      </c>
      <c r="C158" s="33">
        <v>33091765</v>
      </c>
      <c r="D158" s="33" t="s">
        <v>190</v>
      </c>
      <c r="E158" s="147">
        <v>1</v>
      </c>
      <c r="F158" s="148">
        <v>1</v>
      </c>
      <c r="G158" s="149">
        <v>1</v>
      </c>
      <c r="H158" s="148">
        <v>1</v>
      </c>
      <c r="I158" s="147">
        <v>1</v>
      </c>
      <c r="J158" s="150">
        <v>1</v>
      </c>
      <c r="K158" s="147">
        <v>1</v>
      </c>
      <c r="L158" s="150">
        <v>1</v>
      </c>
      <c r="M158" s="147">
        <v>1</v>
      </c>
      <c r="N158" s="173"/>
      <c r="O158" s="192">
        <f t="shared" si="4"/>
        <v>9</v>
      </c>
      <c r="P158" s="192">
        <f t="shared" si="5"/>
        <v>1</v>
      </c>
    </row>
    <row r="159" spans="1:16" s="34" customFormat="1" x14ac:dyDescent="0.25">
      <c r="A159" s="33" t="s">
        <v>153</v>
      </c>
      <c r="B159" s="33" t="s">
        <v>154</v>
      </c>
      <c r="C159" s="33">
        <v>33090440</v>
      </c>
      <c r="D159" s="33" t="s">
        <v>191</v>
      </c>
      <c r="E159" s="147">
        <v>1</v>
      </c>
      <c r="F159" s="148">
        <v>1</v>
      </c>
      <c r="G159" s="149">
        <v>1</v>
      </c>
      <c r="H159" s="148">
        <v>1</v>
      </c>
      <c r="I159" s="147">
        <v>1</v>
      </c>
      <c r="J159" s="150">
        <v>1</v>
      </c>
      <c r="K159" s="147">
        <v>1</v>
      </c>
      <c r="L159" s="150">
        <v>1</v>
      </c>
      <c r="M159" s="147">
        <v>1</v>
      </c>
      <c r="N159" s="152">
        <v>1</v>
      </c>
      <c r="O159" s="192">
        <f t="shared" si="4"/>
        <v>10</v>
      </c>
      <c r="P159" s="192">
        <f t="shared" si="5"/>
        <v>0</v>
      </c>
    </row>
    <row r="160" spans="1:16" s="34" customFormat="1" ht="14.25" customHeight="1" x14ac:dyDescent="0.25">
      <c r="A160" s="33" t="s">
        <v>153</v>
      </c>
      <c r="B160" s="33" t="s">
        <v>154</v>
      </c>
      <c r="C160" s="33">
        <v>33090890</v>
      </c>
      <c r="D160" s="33" t="s">
        <v>192</v>
      </c>
      <c r="E160" s="147">
        <v>1</v>
      </c>
      <c r="F160" s="148">
        <v>1</v>
      </c>
      <c r="G160" s="149">
        <v>1</v>
      </c>
      <c r="H160" s="148">
        <v>1</v>
      </c>
      <c r="I160" s="147">
        <v>1</v>
      </c>
      <c r="J160" s="150">
        <v>1</v>
      </c>
      <c r="K160" s="147">
        <v>1</v>
      </c>
      <c r="L160" s="150">
        <v>1</v>
      </c>
      <c r="M160" s="147">
        <v>1</v>
      </c>
      <c r="N160" s="152">
        <v>1</v>
      </c>
      <c r="O160" s="192">
        <f t="shared" si="4"/>
        <v>10</v>
      </c>
      <c r="P160" s="192">
        <f t="shared" si="5"/>
        <v>0</v>
      </c>
    </row>
    <row r="161" spans="1:16" x14ac:dyDescent="0.25">
      <c r="A161" s="29" t="s">
        <v>153</v>
      </c>
      <c r="B161" s="29" t="s">
        <v>154</v>
      </c>
      <c r="C161" s="29">
        <v>33090424</v>
      </c>
      <c r="D161" s="29" t="s">
        <v>193</v>
      </c>
      <c r="E161" s="147">
        <v>1</v>
      </c>
      <c r="F161" s="148">
        <v>1</v>
      </c>
      <c r="G161" s="149">
        <v>1</v>
      </c>
      <c r="H161" s="148">
        <v>1</v>
      </c>
      <c r="I161" s="147">
        <v>1</v>
      </c>
      <c r="J161" s="150">
        <v>1</v>
      </c>
      <c r="K161" s="147">
        <v>1</v>
      </c>
      <c r="L161" s="150">
        <v>1</v>
      </c>
      <c r="M161" s="147">
        <v>1</v>
      </c>
      <c r="N161" s="152">
        <v>1</v>
      </c>
      <c r="O161" s="192">
        <f t="shared" si="4"/>
        <v>10</v>
      </c>
      <c r="P161" s="192">
        <f t="shared" si="5"/>
        <v>0</v>
      </c>
    </row>
    <row r="162" spans="1:16" s="34" customFormat="1" x14ac:dyDescent="0.25">
      <c r="A162" s="33" t="s">
        <v>153</v>
      </c>
      <c r="B162" s="33" t="s">
        <v>154</v>
      </c>
      <c r="C162" s="33">
        <v>33089469</v>
      </c>
      <c r="D162" s="33" t="s">
        <v>194</v>
      </c>
      <c r="E162" s="147">
        <v>1</v>
      </c>
      <c r="F162" s="148">
        <v>1</v>
      </c>
      <c r="G162" s="149">
        <v>1</v>
      </c>
      <c r="H162" s="148">
        <v>1</v>
      </c>
      <c r="I162" s="147">
        <v>1</v>
      </c>
      <c r="J162" s="150">
        <v>1</v>
      </c>
      <c r="K162" s="147">
        <v>1</v>
      </c>
      <c r="L162" s="150">
        <v>1</v>
      </c>
      <c r="M162" s="147">
        <v>1</v>
      </c>
      <c r="N162" s="152">
        <v>1</v>
      </c>
      <c r="O162" s="192">
        <f t="shared" si="4"/>
        <v>10</v>
      </c>
      <c r="P162" s="192">
        <f t="shared" si="5"/>
        <v>0</v>
      </c>
    </row>
    <row r="163" spans="1:16" s="34" customFormat="1" x14ac:dyDescent="0.25">
      <c r="A163" s="33" t="s">
        <v>153</v>
      </c>
      <c r="B163" s="33" t="s">
        <v>154</v>
      </c>
      <c r="C163" s="33">
        <v>33090432</v>
      </c>
      <c r="D163" s="33" t="s">
        <v>195</v>
      </c>
      <c r="E163" s="147">
        <v>1</v>
      </c>
      <c r="F163" s="148">
        <v>1</v>
      </c>
      <c r="G163" s="149">
        <v>1</v>
      </c>
      <c r="H163" s="148">
        <v>1</v>
      </c>
      <c r="I163" s="147">
        <v>1</v>
      </c>
      <c r="J163" s="150">
        <v>1</v>
      </c>
      <c r="K163" s="147">
        <v>1</v>
      </c>
      <c r="L163" s="150">
        <v>1</v>
      </c>
      <c r="M163" s="147">
        <v>1</v>
      </c>
      <c r="N163" s="152">
        <v>1</v>
      </c>
      <c r="O163" s="192">
        <f t="shared" si="4"/>
        <v>10</v>
      </c>
      <c r="P163" s="192">
        <f t="shared" si="5"/>
        <v>0</v>
      </c>
    </row>
    <row r="164" spans="1:16" s="34" customFormat="1" x14ac:dyDescent="0.25">
      <c r="A164" s="33" t="s">
        <v>153</v>
      </c>
      <c r="B164" s="33" t="s">
        <v>154</v>
      </c>
      <c r="C164" s="33">
        <v>33091900</v>
      </c>
      <c r="D164" s="33" t="s">
        <v>196</v>
      </c>
      <c r="E164" s="147">
        <v>1</v>
      </c>
      <c r="F164" s="148">
        <v>1</v>
      </c>
      <c r="G164" s="149">
        <v>1</v>
      </c>
      <c r="H164" s="148">
        <v>1</v>
      </c>
      <c r="I164" s="147">
        <v>1</v>
      </c>
      <c r="J164" s="150">
        <v>1</v>
      </c>
      <c r="K164" s="147">
        <v>1</v>
      </c>
      <c r="L164" s="150">
        <v>1</v>
      </c>
      <c r="M164" s="147">
        <v>1</v>
      </c>
      <c r="N164" s="152">
        <v>1</v>
      </c>
      <c r="O164" s="192">
        <f t="shared" si="4"/>
        <v>10</v>
      </c>
      <c r="P164" s="192">
        <f t="shared" si="5"/>
        <v>0</v>
      </c>
    </row>
    <row r="165" spans="1:16" x14ac:dyDescent="0.25">
      <c r="A165" s="29" t="s">
        <v>153</v>
      </c>
      <c r="B165" s="29" t="s">
        <v>172</v>
      </c>
      <c r="C165" s="29">
        <v>33052069</v>
      </c>
      <c r="D165" s="29" t="s">
        <v>197</v>
      </c>
      <c r="E165" s="147">
        <v>1</v>
      </c>
      <c r="F165" s="148">
        <v>1</v>
      </c>
      <c r="G165" s="149">
        <v>1</v>
      </c>
      <c r="H165" s="148">
        <v>1</v>
      </c>
      <c r="I165" s="147">
        <v>1</v>
      </c>
      <c r="J165" s="150">
        <v>1</v>
      </c>
      <c r="K165" s="147">
        <v>1</v>
      </c>
      <c r="L165" s="150">
        <v>1</v>
      </c>
      <c r="M165" s="147">
        <v>1</v>
      </c>
      <c r="N165" s="152">
        <v>1</v>
      </c>
      <c r="O165" s="192">
        <f t="shared" si="4"/>
        <v>10</v>
      </c>
      <c r="P165" s="192">
        <f t="shared" si="5"/>
        <v>0</v>
      </c>
    </row>
    <row r="166" spans="1:16" x14ac:dyDescent="0.25">
      <c r="A166" s="29" t="s">
        <v>153</v>
      </c>
      <c r="B166" s="29" t="s">
        <v>154</v>
      </c>
      <c r="C166" s="29">
        <v>33090459</v>
      </c>
      <c r="D166" s="29" t="s">
        <v>198</v>
      </c>
      <c r="E166" s="147">
        <v>1</v>
      </c>
      <c r="F166" s="148">
        <v>1</v>
      </c>
      <c r="G166" s="149">
        <v>1</v>
      </c>
      <c r="H166" s="148">
        <v>1</v>
      </c>
      <c r="I166" s="147">
        <v>1</v>
      </c>
      <c r="J166" s="150">
        <v>1</v>
      </c>
      <c r="K166" s="147">
        <v>1</v>
      </c>
      <c r="L166" s="150">
        <v>1</v>
      </c>
      <c r="M166" s="147">
        <v>1</v>
      </c>
      <c r="N166" s="152">
        <v>1</v>
      </c>
      <c r="O166" s="192">
        <f t="shared" si="4"/>
        <v>10</v>
      </c>
      <c r="P166" s="192">
        <f t="shared" si="5"/>
        <v>0</v>
      </c>
    </row>
    <row r="167" spans="1:16" x14ac:dyDescent="0.25">
      <c r="A167" s="29" t="s">
        <v>153</v>
      </c>
      <c r="B167" s="29" t="s">
        <v>172</v>
      </c>
      <c r="C167" s="29">
        <v>33051518</v>
      </c>
      <c r="D167" s="29" t="s">
        <v>199</v>
      </c>
      <c r="E167" s="147">
        <v>1</v>
      </c>
      <c r="F167" s="148">
        <v>1</v>
      </c>
      <c r="G167" s="149">
        <v>1</v>
      </c>
      <c r="H167" s="148">
        <v>1</v>
      </c>
      <c r="I167" s="147">
        <v>1</v>
      </c>
      <c r="J167" s="150">
        <v>1</v>
      </c>
      <c r="K167" s="9"/>
      <c r="L167" s="8"/>
      <c r="M167" s="9"/>
      <c r="N167" s="25"/>
      <c r="O167" s="192">
        <f t="shared" si="4"/>
        <v>6</v>
      </c>
      <c r="P167" s="192">
        <f t="shared" si="5"/>
        <v>4</v>
      </c>
    </row>
    <row r="168" spans="1:16" x14ac:dyDescent="0.25">
      <c r="A168" s="29" t="s">
        <v>153</v>
      </c>
      <c r="B168" s="29" t="s">
        <v>154</v>
      </c>
      <c r="C168" s="29">
        <v>33091196</v>
      </c>
      <c r="D168" s="29" t="s">
        <v>200</v>
      </c>
      <c r="E168" s="147">
        <v>1</v>
      </c>
      <c r="F168" s="148">
        <v>1</v>
      </c>
      <c r="G168" s="149">
        <v>1</v>
      </c>
      <c r="H168" s="148">
        <v>1</v>
      </c>
      <c r="I168" s="147">
        <v>1</v>
      </c>
      <c r="J168" s="150">
        <v>1</v>
      </c>
      <c r="K168" s="147">
        <v>1</v>
      </c>
      <c r="L168" s="150">
        <v>1</v>
      </c>
      <c r="M168" s="147">
        <v>1</v>
      </c>
      <c r="N168" s="152">
        <v>1</v>
      </c>
      <c r="O168" s="192">
        <f t="shared" si="4"/>
        <v>10</v>
      </c>
      <c r="P168" s="192">
        <f t="shared" si="5"/>
        <v>0</v>
      </c>
    </row>
    <row r="169" spans="1:16" x14ac:dyDescent="0.25">
      <c r="A169" s="29" t="s">
        <v>153</v>
      </c>
      <c r="B169" s="29" t="s">
        <v>154</v>
      </c>
      <c r="C169" s="29">
        <v>33090726</v>
      </c>
      <c r="D169" s="29" t="s">
        <v>201</v>
      </c>
      <c r="E169" s="147">
        <v>1</v>
      </c>
      <c r="F169" s="148">
        <v>1</v>
      </c>
      <c r="G169" s="149">
        <v>1</v>
      </c>
      <c r="H169" s="148">
        <v>1</v>
      </c>
      <c r="I169" s="147">
        <v>1</v>
      </c>
      <c r="J169" s="150">
        <v>1</v>
      </c>
      <c r="K169" s="147">
        <v>1</v>
      </c>
      <c r="L169" s="150">
        <v>1</v>
      </c>
      <c r="M169" s="147">
        <v>1</v>
      </c>
      <c r="N169" s="152">
        <v>1</v>
      </c>
      <c r="O169" s="192">
        <f t="shared" si="4"/>
        <v>10</v>
      </c>
      <c r="P169" s="192">
        <f t="shared" si="5"/>
        <v>0</v>
      </c>
    </row>
    <row r="170" spans="1:16" x14ac:dyDescent="0.25">
      <c r="A170" s="29" t="s">
        <v>153</v>
      </c>
      <c r="B170" s="29" t="s">
        <v>154</v>
      </c>
      <c r="C170" s="29">
        <v>33090904</v>
      </c>
      <c r="D170" s="29" t="s">
        <v>202</v>
      </c>
      <c r="E170" s="147">
        <v>1</v>
      </c>
      <c r="F170" s="148">
        <v>1</v>
      </c>
      <c r="G170" s="149">
        <v>1</v>
      </c>
      <c r="H170" s="148">
        <v>1</v>
      </c>
      <c r="I170" s="147">
        <v>1</v>
      </c>
      <c r="J170" s="150">
        <v>1</v>
      </c>
      <c r="K170" s="147">
        <v>1</v>
      </c>
      <c r="L170" s="150">
        <v>1</v>
      </c>
      <c r="M170" s="147">
        <v>1</v>
      </c>
      <c r="N170" s="25"/>
      <c r="O170" s="192">
        <f t="shared" si="4"/>
        <v>9</v>
      </c>
      <c r="P170" s="192">
        <f t="shared" si="5"/>
        <v>1</v>
      </c>
    </row>
    <row r="171" spans="1:16" x14ac:dyDescent="0.25">
      <c r="A171" s="29" t="s">
        <v>153</v>
      </c>
      <c r="B171" s="29" t="s">
        <v>172</v>
      </c>
      <c r="C171" s="29">
        <v>33051380</v>
      </c>
      <c r="D171" s="29" t="s">
        <v>203</v>
      </c>
      <c r="E171" s="147">
        <v>1</v>
      </c>
      <c r="F171" s="148">
        <v>1</v>
      </c>
      <c r="G171" s="149">
        <v>1</v>
      </c>
      <c r="H171" s="148">
        <v>1</v>
      </c>
      <c r="I171" s="147">
        <v>1</v>
      </c>
      <c r="J171" s="150">
        <v>1</v>
      </c>
      <c r="K171" s="147">
        <v>1</v>
      </c>
      <c r="L171" s="150">
        <v>1</v>
      </c>
      <c r="M171" s="147">
        <v>1</v>
      </c>
      <c r="N171" s="152">
        <v>1</v>
      </c>
      <c r="O171" s="192">
        <f t="shared" si="4"/>
        <v>10</v>
      </c>
      <c r="P171" s="192">
        <f t="shared" si="5"/>
        <v>0</v>
      </c>
    </row>
    <row r="172" spans="1:16" x14ac:dyDescent="0.25">
      <c r="A172" s="29" t="s">
        <v>153</v>
      </c>
      <c r="B172" s="29" t="s">
        <v>154</v>
      </c>
      <c r="C172" s="29">
        <v>33090475</v>
      </c>
      <c r="D172" s="29" t="s">
        <v>204</v>
      </c>
      <c r="E172" s="147">
        <v>1</v>
      </c>
      <c r="F172" s="148">
        <v>1</v>
      </c>
      <c r="G172" s="149">
        <v>1</v>
      </c>
      <c r="H172" s="148">
        <v>1</v>
      </c>
      <c r="I172" s="147">
        <v>1</v>
      </c>
      <c r="J172" s="150">
        <v>1</v>
      </c>
      <c r="K172" s="147">
        <v>1</v>
      </c>
      <c r="L172" s="150">
        <v>1</v>
      </c>
      <c r="M172" s="147">
        <v>1</v>
      </c>
      <c r="N172" s="152">
        <v>1</v>
      </c>
      <c r="O172" s="192">
        <f t="shared" si="4"/>
        <v>10</v>
      </c>
      <c r="P172" s="192">
        <f t="shared" si="5"/>
        <v>0</v>
      </c>
    </row>
    <row r="173" spans="1:16" s="34" customFormat="1" x14ac:dyDescent="0.25">
      <c r="A173" s="33" t="s">
        <v>153</v>
      </c>
      <c r="B173" s="33" t="s">
        <v>154</v>
      </c>
      <c r="C173" s="33">
        <v>33091200</v>
      </c>
      <c r="D173" s="33" t="s">
        <v>205</v>
      </c>
      <c r="E173" s="147">
        <v>1</v>
      </c>
      <c r="F173" s="148">
        <v>1</v>
      </c>
      <c r="G173" s="149">
        <v>1</v>
      </c>
      <c r="H173" s="148">
        <v>1</v>
      </c>
      <c r="I173" s="147">
        <v>1</v>
      </c>
      <c r="J173" s="150">
        <v>1</v>
      </c>
      <c r="K173" s="147">
        <v>1</v>
      </c>
      <c r="L173" s="150">
        <v>1</v>
      </c>
      <c r="M173" s="147">
        <v>1</v>
      </c>
      <c r="N173" s="152">
        <v>1</v>
      </c>
      <c r="O173" s="192">
        <f t="shared" si="4"/>
        <v>10</v>
      </c>
      <c r="P173" s="192">
        <f t="shared" si="5"/>
        <v>0</v>
      </c>
    </row>
    <row r="174" spans="1:16" x14ac:dyDescent="0.25">
      <c r="A174" s="29" t="s">
        <v>153</v>
      </c>
      <c r="B174" s="29" t="s">
        <v>154</v>
      </c>
      <c r="C174" s="29">
        <v>33088969</v>
      </c>
      <c r="D174" s="29" t="s">
        <v>206</v>
      </c>
      <c r="E174" s="147">
        <v>1</v>
      </c>
      <c r="F174" s="148">
        <v>1</v>
      </c>
      <c r="G174" s="149">
        <v>1</v>
      </c>
      <c r="H174" s="148">
        <v>1</v>
      </c>
      <c r="I174" s="147">
        <v>1</v>
      </c>
      <c r="J174" s="150">
        <v>1</v>
      </c>
      <c r="K174" s="147">
        <v>1</v>
      </c>
      <c r="L174" s="150">
        <v>1</v>
      </c>
      <c r="M174" s="147">
        <v>1</v>
      </c>
      <c r="N174" s="152">
        <v>1</v>
      </c>
      <c r="O174" s="192">
        <f t="shared" si="4"/>
        <v>10</v>
      </c>
      <c r="P174" s="192">
        <f t="shared" si="5"/>
        <v>0</v>
      </c>
    </row>
    <row r="175" spans="1:16" x14ac:dyDescent="0.25">
      <c r="A175" s="29" t="s">
        <v>153</v>
      </c>
      <c r="B175" s="29" t="s">
        <v>154</v>
      </c>
      <c r="C175" s="29">
        <v>33090670</v>
      </c>
      <c r="D175" s="29" t="s">
        <v>207</v>
      </c>
      <c r="E175" s="147">
        <v>1</v>
      </c>
      <c r="F175" s="148">
        <v>1</v>
      </c>
      <c r="G175" s="149">
        <v>1</v>
      </c>
      <c r="H175" s="148">
        <v>1</v>
      </c>
      <c r="I175" s="147">
        <v>1</v>
      </c>
      <c r="J175" s="150">
        <v>1</v>
      </c>
      <c r="K175" s="9"/>
      <c r="L175" s="8"/>
      <c r="M175" s="9"/>
      <c r="N175" s="25"/>
      <c r="O175" s="192">
        <f t="shared" si="4"/>
        <v>6</v>
      </c>
      <c r="P175" s="192">
        <f t="shared" si="5"/>
        <v>4</v>
      </c>
    </row>
    <row r="176" spans="1:16" x14ac:dyDescent="0.25">
      <c r="A176" s="29" t="s">
        <v>153</v>
      </c>
      <c r="B176" s="29" t="s">
        <v>154</v>
      </c>
      <c r="C176" s="29">
        <v>33088950</v>
      </c>
      <c r="D176" s="29" t="s">
        <v>208</v>
      </c>
      <c r="E176" s="147">
        <v>1</v>
      </c>
      <c r="F176" s="148">
        <v>1</v>
      </c>
      <c r="G176" s="149">
        <v>1</v>
      </c>
      <c r="H176" s="148">
        <v>1</v>
      </c>
      <c r="I176" s="147">
        <v>1</v>
      </c>
      <c r="J176" s="150">
        <v>1</v>
      </c>
      <c r="K176" s="147">
        <v>1</v>
      </c>
      <c r="L176" s="150">
        <v>1</v>
      </c>
      <c r="M176" s="21"/>
      <c r="N176" s="25"/>
      <c r="O176" s="192">
        <f t="shared" si="4"/>
        <v>8</v>
      </c>
      <c r="P176" s="192">
        <f t="shared" si="5"/>
        <v>2</v>
      </c>
    </row>
    <row r="177" spans="1:16" s="34" customFormat="1" x14ac:dyDescent="0.25">
      <c r="A177" s="33" t="s">
        <v>153</v>
      </c>
      <c r="B177" s="33" t="s">
        <v>154</v>
      </c>
      <c r="C177" s="33">
        <v>33090653</v>
      </c>
      <c r="D177" s="33" t="s">
        <v>209</v>
      </c>
      <c r="E177" s="147">
        <v>1</v>
      </c>
      <c r="F177" s="148">
        <v>1</v>
      </c>
      <c r="G177" s="149">
        <v>1</v>
      </c>
      <c r="H177" s="148">
        <v>1</v>
      </c>
      <c r="I177" s="147">
        <v>1</v>
      </c>
      <c r="J177" s="150">
        <v>1</v>
      </c>
      <c r="K177" s="147">
        <v>1</v>
      </c>
      <c r="L177" s="150">
        <v>1</v>
      </c>
      <c r="M177" s="147">
        <v>1</v>
      </c>
      <c r="N177" s="152">
        <v>1</v>
      </c>
      <c r="O177" s="192">
        <f t="shared" si="4"/>
        <v>10</v>
      </c>
      <c r="P177" s="192">
        <f t="shared" si="5"/>
        <v>0</v>
      </c>
    </row>
    <row r="178" spans="1:16" x14ac:dyDescent="0.25">
      <c r="A178" s="29" t="s">
        <v>153</v>
      </c>
      <c r="B178" s="29" t="s">
        <v>154</v>
      </c>
      <c r="C178" s="29">
        <v>33090149</v>
      </c>
      <c r="D178" s="29" t="s">
        <v>210</v>
      </c>
      <c r="E178" s="147">
        <v>1</v>
      </c>
      <c r="F178" s="148">
        <v>1</v>
      </c>
      <c r="G178" s="149">
        <v>1</v>
      </c>
      <c r="H178" s="148">
        <v>1</v>
      </c>
      <c r="I178" s="147">
        <v>1</v>
      </c>
      <c r="J178" s="150">
        <v>1</v>
      </c>
      <c r="K178" s="147">
        <v>1</v>
      </c>
      <c r="L178" s="150">
        <v>1</v>
      </c>
      <c r="M178" s="147">
        <v>1</v>
      </c>
      <c r="N178" s="152">
        <v>1</v>
      </c>
      <c r="O178" s="192">
        <f t="shared" si="4"/>
        <v>10</v>
      </c>
      <c r="P178" s="192">
        <f t="shared" si="5"/>
        <v>0</v>
      </c>
    </row>
    <row r="179" spans="1:16" s="34" customFormat="1" x14ac:dyDescent="0.25">
      <c r="A179" s="33" t="s">
        <v>153</v>
      </c>
      <c r="B179" s="33" t="s">
        <v>154</v>
      </c>
      <c r="C179" s="33">
        <v>33090157</v>
      </c>
      <c r="D179" s="33" t="s">
        <v>211</v>
      </c>
      <c r="E179" s="147">
        <v>1</v>
      </c>
      <c r="F179" s="148">
        <v>1</v>
      </c>
      <c r="G179" s="149">
        <v>1</v>
      </c>
      <c r="H179" s="148">
        <v>1</v>
      </c>
      <c r="I179" s="147">
        <v>1</v>
      </c>
      <c r="J179" s="150">
        <v>1</v>
      </c>
      <c r="K179" s="147">
        <v>1</v>
      </c>
      <c r="L179" s="150">
        <v>1</v>
      </c>
      <c r="M179" s="147">
        <v>1</v>
      </c>
      <c r="N179" s="152">
        <v>1</v>
      </c>
      <c r="O179" s="192">
        <f t="shared" si="4"/>
        <v>10</v>
      </c>
      <c r="P179" s="192">
        <f t="shared" si="5"/>
        <v>0</v>
      </c>
    </row>
    <row r="180" spans="1:16" x14ac:dyDescent="0.25">
      <c r="A180" s="29" t="s">
        <v>153</v>
      </c>
      <c r="B180" s="29" t="s">
        <v>172</v>
      </c>
      <c r="C180" s="29">
        <v>33051330</v>
      </c>
      <c r="D180" s="29" t="s">
        <v>212</v>
      </c>
      <c r="E180" s="147">
        <v>1</v>
      </c>
      <c r="F180" s="148">
        <v>1</v>
      </c>
      <c r="G180" s="149">
        <v>1</v>
      </c>
      <c r="H180" s="148">
        <v>1</v>
      </c>
      <c r="I180" s="147">
        <v>1</v>
      </c>
      <c r="J180" s="150">
        <v>1</v>
      </c>
      <c r="K180" s="147">
        <v>1</v>
      </c>
      <c r="L180" s="150">
        <v>1</v>
      </c>
      <c r="M180" s="147">
        <v>1</v>
      </c>
      <c r="N180" s="152">
        <v>1</v>
      </c>
      <c r="O180" s="192">
        <f t="shared" si="4"/>
        <v>10</v>
      </c>
      <c r="P180" s="192">
        <f t="shared" si="5"/>
        <v>0</v>
      </c>
    </row>
    <row r="181" spans="1:16" x14ac:dyDescent="0.25">
      <c r="A181" s="29" t="s">
        <v>153</v>
      </c>
      <c r="B181" s="29" t="s">
        <v>172</v>
      </c>
      <c r="C181" s="29">
        <v>33051321</v>
      </c>
      <c r="D181" s="29" t="s">
        <v>213</v>
      </c>
      <c r="E181" s="147">
        <v>1</v>
      </c>
      <c r="F181" s="148">
        <v>1</v>
      </c>
      <c r="G181" s="149">
        <v>1</v>
      </c>
      <c r="H181" s="148">
        <v>1</v>
      </c>
      <c r="I181" s="147">
        <v>1</v>
      </c>
      <c r="J181" s="150">
        <v>1</v>
      </c>
      <c r="K181" s="147">
        <v>1</v>
      </c>
      <c r="L181" s="150">
        <v>1</v>
      </c>
      <c r="M181" s="147">
        <v>1</v>
      </c>
      <c r="N181" s="25"/>
      <c r="O181" s="192">
        <f t="shared" si="4"/>
        <v>9</v>
      </c>
      <c r="P181" s="192">
        <f t="shared" si="5"/>
        <v>1</v>
      </c>
    </row>
    <row r="182" spans="1:16" x14ac:dyDescent="0.25">
      <c r="A182" s="29" t="s">
        <v>153</v>
      </c>
      <c r="B182" s="29" t="s">
        <v>154</v>
      </c>
      <c r="C182" s="29">
        <v>33103909</v>
      </c>
      <c r="D182" s="29" t="s">
        <v>214</v>
      </c>
      <c r="E182" s="147">
        <v>1</v>
      </c>
      <c r="F182" s="148">
        <v>1</v>
      </c>
      <c r="G182" s="149">
        <v>1</v>
      </c>
      <c r="H182" s="148">
        <v>1</v>
      </c>
      <c r="I182" s="147">
        <v>1</v>
      </c>
      <c r="J182" s="150">
        <v>1</v>
      </c>
      <c r="K182" s="147">
        <v>1</v>
      </c>
      <c r="L182" s="150">
        <v>1</v>
      </c>
      <c r="M182" s="147">
        <v>1</v>
      </c>
      <c r="N182" s="152">
        <v>1</v>
      </c>
      <c r="O182" s="192">
        <f t="shared" si="4"/>
        <v>10</v>
      </c>
      <c r="P182" s="192">
        <f t="shared" si="5"/>
        <v>0</v>
      </c>
    </row>
    <row r="183" spans="1:16" x14ac:dyDescent="0.25">
      <c r="A183" s="29" t="s">
        <v>153</v>
      </c>
      <c r="B183" s="29" t="s">
        <v>154</v>
      </c>
      <c r="C183" s="29">
        <v>33090688</v>
      </c>
      <c r="D183" s="29" t="s">
        <v>215</v>
      </c>
      <c r="E183" s="147">
        <v>1</v>
      </c>
      <c r="F183" s="148">
        <v>1</v>
      </c>
      <c r="G183" s="149">
        <v>1</v>
      </c>
      <c r="H183" s="148">
        <v>1</v>
      </c>
      <c r="I183" s="147">
        <v>1</v>
      </c>
      <c r="J183" s="150">
        <v>1</v>
      </c>
      <c r="K183" s="147">
        <v>1</v>
      </c>
      <c r="L183" s="150">
        <v>1</v>
      </c>
      <c r="M183" s="147">
        <v>1</v>
      </c>
      <c r="N183" s="25"/>
      <c r="O183" s="192">
        <f t="shared" si="4"/>
        <v>9</v>
      </c>
      <c r="P183" s="192">
        <f t="shared" si="5"/>
        <v>1</v>
      </c>
    </row>
    <row r="184" spans="1:16" x14ac:dyDescent="0.25">
      <c r="A184" s="29" t="s">
        <v>153</v>
      </c>
      <c r="B184" s="29" t="s">
        <v>154</v>
      </c>
      <c r="C184" s="29">
        <v>33088926</v>
      </c>
      <c r="D184" s="29" t="s">
        <v>216</v>
      </c>
      <c r="E184" s="147">
        <v>1</v>
      </c>
      <c r="F184" s="148">
        <v>1</v>
      </c>
      <c r="G184" s="149">
        <v>1</v>
      </c>
      <c r="H184" s="148">
        <v>1</v>
      </c>
      <c r="I184" s="147">
        <v>1</v>
      </c>
      <c r="J184" s="150">
        <v>1</v>
      </c>
      <c r="K184" s="147">
        <v>1</v>
      </c>
      <c r="L184" s="150">
        <v>1</v>
      </c>
      <c r="M184" s="147">
        <v>1</v>
      </c>
      <c r="N184" s="152">
        <v>1</v>
      </c>
      <c r="O184" s="192">
        <f t="shared" si="4"/>
        <v>10</v>
      </c>
      <c r="P184" s="192">
        <f t="shared" si="5"/>
        <v>0</v>
      </c>
    </row>
    <row r="185" spans="1:16" x14ac:dyDescent="0.25">
      <c r="A185" s="29" t="s">
        <v>153</v>
      </c>
      <c r="B185" s="29" t="s">
        <v>154</v>
      </c>
      <c r="C185" s="29">
        <v>33091757</v>
      </c>
      <c r="D185" s="29" t="s">
        <v>217</v>
      </c>
      <c r="E185" s="147">
        <v>1</v>
      </c>
      <c r="F185" s="148">
        <v>1</v>
      </c>
      <c r="G185" s="149">
        <v>1</v>
      </c>
      <c r="H185" s="148">
        <v>1</v>
      </c>
      <c r="I185" s="147">
        <v>1</v>
      </c>
      <c r="J185" s="150">
        <v>1</v>
      </c>
      <c r="K185" s="147">
        <v>1</v>
      </c>
      <c r="L185" s="150">
        <v>1</v>
      </c>
      <c r="M185" s="147">
        <v>1</v>
      </c>
      <c r="N185" s="25"/>
      <c r="O185" s="192">
        <f t="shared" si="4"/>
        <v>9</v>
      </c>
      <c r="P185" s="192">
        <f t="shared" si="5"/>
        <v>1</v>
      </c>
    </row>
    <row r="186" spans="1:16" x14ac:dyDescent="0.25">
      <c r="A186" s="29" t="s">
        <v>153</v>
      </c>
      <c r="B186" s="29" t="s">
        <v>154</v>
      </c>
      <c r="C186" s="29">
        <v>33088942</v>
      </c>
      <c r="D186" s="29" t="s">
        <v>218</v>
      </c>
      <c r="E186" s="147">
        <v>1</v>
      </c>
      <c r="F186" s="148">
        <v>1</v>
      </c>
      <c r="G186" s="149">
        <v>1</v>
      </c>
      <c r="H186" s="148">
        <v>1</v>
      </c>
      <c r="I186" s="147">
        <v>1</v>
      </c>
      <c r="J186" s="150">
        <v>1</v>
      </c>
      <c r="K186" s="147">
        <v>1</v>
      </c>
      <c r="L186" s="150">
        <v>1</v>
      </c>
      <c r="M186" s="147">
        <v>1</v>
      </c>
      <c r="N186" s="152">
        <v>1</v>
      </c>
      <c r="O186" s="192">
        <f t="shared" si="4"/>
        <v>10</v>
      </c>
      <c r="P186" s="192">
        <f t="shared" si="5"/>
        <v>0</v>
      </c>
    </row>
    <row r="187" spans="1:16" x14ac:dyDescent="0.25">
      <c r="A187" s="29" t="s">
        <v>153</v>
      </c>
      <c r="B187" s="29" t="s">
        <v>154</v>
      </c>
      <c r="C187" s="29">
        <v>33088900</v>
      </c>
      <c r="D187" s="29" t="s">
        <v>219</v>
      </c>
      <c r="E187" s="147">
        <v>1</v>
      </c>
      <c r="F187" s="148">
        <v>1</v>
      </c>
      <c r="G187" s="149">
        <v>1</v>
      </c>
      <c r="H187" s="148">
        <v>1</v>
      </c>
      <c r="I187" s="147">
        <v>1</v>
      </c>
      <c r="J187" s="150">
        <v>1</v>
      </c>
      <c r="K187" s="147">
        <v>1</v>
      </c>
      <c r="L187" s="150">
        <v>1</v>
      </c>
      <c r="M187" s="147">
        <v>1</v>
      </c>
      <c r="N187" s="152">
        <v>1</v>
      </c>
      <c r="O187" s="192">
        <f t="shared" si="4"/>
        <v>10</v>
      </c>
      <c r="P187" s="192">
        <f t="shared" si="5"/>
        <v>0</v>
      </c>
    </row>
    <row r="188" spans="1:16" x14ac:dyDescent="0.25">
      <c r="A188" s="29" t="s">
        <v>153</v>
      </c>
      <c r="B188" s="29" t="s">
        <v>157</v>
      </c>
      <c r="C188" s="29">
        <v>33099936</v>
      </c>
      <c r="D188" s="29" t="s">
        <v>220</v>
      </c>
      <c r="E188" s="147">
        <v>1</v>
      </c>
      <c r="F188" s="148">
        <v>1</v>
      </c>
      <c r="G188" s="149">
        <v>1</v>
      </c>
      <c r="H188" s="148">
        <v>1</v>
      </c>
      <c r="I188" s="147">
        <v>1</v>
      </c>
      <c r="J188" s="150">
        <v>1</v>
      </c>
      <c r="K188" s="147">
        <v>1</v>
      </c>
      <c r="L188" s="150">
        <v>1</v>
      </c>
      <c r="M188" s="147">
        <v>1</v>
      </c>
      <c r="N188" s="25"/>
      <c r="O188" s="192">
        <f t="shared" si="4"/>
        <v>9</v>
      </c>
      <c r="P188" s="192">
        <f t="shared" si="5"/>
        <v>1</v>
      </c>
    </row>
    <row r="189" spans="1:16" x14ac:dyDescent="0.25">
      <c r="A189" s="29" t="s">
        <v>153</v>
      </c>
      <c r="B189" s="29" t="s">
        <v>154</v>
      </c>
      <c r="C189" s="29">
        <v>33088896</v>
      </c>
      <c r="D189" s="29" t="s">
        <v>221</v>
      </c>
      <c r="E189" s="147">
        <v>1</v>
      </c>
      <c r="F189" s="148">
        <v>1</v>
      </c>
      <c r="G189" s="149">
        <v>1</v>
      </c>
      <c r="H189" s="148">
        <v>1</v>
      </c>
      <c r="I189" s="147">
        <v>1</v>
      </c>
      <c r="J189" s="150">
        <v>1</v>
      </c>
      <c r="K189" s="9"/>
      <c r="L189" s="8"/>
      <c r="M189" s="35"/>
      <c r="N189" s="25"/>
      <c r="O189" s="192">
        <f t="shared" si="4"/>
        <v>6</v>
      </c>
      <c r="P189" s="192">
        <f t="shared" si="5"/>
        <v>4</v>
      </c>
    </row>
    <row r="190" spans="1:16" x14ac:dyDescent="0.25">
      <c r="A190" s="29" t="s">
        <v>153</v>
      </c>
      <c r="B190" s="29" t="s">
        <v>172</v>
      </c>
      <c r="C190" s="29">
        <v>33097054</v>
      </c>
      <c r="D190" s="29" t="s">
        <v>222</v>
      </c>
      <c r="E190" s="147">
        <v>1</v>
      </c>
      <c r="F190" s="148">
        <v>1</v>
      </c>
      <c r="G190" s="149">
        <v>1</v>
      </c>
      <c r="H190" s="148">
        <v>1</v>
      </c>
      <c r="I190" s="147">
        <v>1</v>
      </c>
      <c r="J190" s="150">
        <v>1</v>
      </c>
      <c r="K190" s="147">
        <v>1</v>
      </c>
      <c r="L190" s="150">
        <v>1</v>
      </c>
      <c r="M190" s="147">
        <v>1</v>
      </c>
      <c r="N190" s="152">
        <v>1</v>
      </c>
      <c r="O190" s="192">
        <f t="shared" si="4"/>
        <v>10</v>
      </c>
      <c r="P190" s="192">
        <f t="shared" si="5"/>
        <v>0</v>
      </c>
    </row>
    <row r="191" spans="1:16" x14ac:dyDescent="0.25">
      <c r="A191" s="29" t="s">
        <v>153</v>
      </c>
      <c r="B191" s="29" t="s">
        <v>154</v>
      </c>
      <c r="C191" s="29">
        <v>33096970</v>
      </c>
      <c r="D191" s="29" t="s">
        <v>223</v>
      </c>
      <c r="E191" s="147">
        <v>1</v>
      </c>
      <c r="F191" s="148">
        <v>1</v>
      </c>
      <c r="G191" s="149">
        <v>1</v>
      </c>
      <c r="H191" s="148">
        <v>1</v>
      </c>
      <c r="I191" s="147">
        <v>1</v>
      </c>
      <c r="J191" s="150">
        <v>1</v>
      </c>
      <c r="K191" s="147">
        <v>1</v>
      </c>
      <c r="L191" s="150">
        <v>1</v>
      </c>
      <c r="M191" s="147">
        <v>1</v>
      </c>
      <c r="N191" s="152">
        <v>1</v>
      </c>
      <c r="O191" s="192">
        <f t="shared" si="4"/>
        <v>10</v>
      </c>
      <c r="P191" s="192">
        <f t="shared" si="5"/>
        <v>0</v>
      </c>
    </row>
    <row r="192" spans="1:16" x14ac:dyDescent="0.25">
      <c r="A192" s="29" t="s">
        <v>153</v>
      </c>
      <c r="B192" s="29" t="s">
        <v>154</v>
      </c>
      <c r="C192" s="29">
        <v>33103887</v>
      </c>
      <c r="D192" s="29" t="s">
        <v>224</v>
      </c>
      <c r="E192" s="147">
        <v>1</v>
      </c>
      <c r="F192" s="148">
        <v>1</v>
      </c>
      <c r="G192" s="149">
        <v>1</v>
      </c>
      <c r="H192" s="148">
        <v>1</v>
      </c>
      <c r="I192" s="147">
        <v>1</v>
      </c>
      <c r="J192" s="150">
        <v>1</v>
      </c>
      <c r="K192" s="147">
        <v>1</v>
      </c>
      <c r="L192" s="150">
        <v>1</v>
      </c>
      <c r="M192" s="147">
        <v>1</v>
      </c>
      <c r="N192" s="152">
        <v>1</v>
      </c>
      <c r="O192" s="192">
        <f t="shared" si="4"/>
        <v>10</v>
      </c>
      <c r="P192" s="192">
        <f t="shared" si="5"/>
        <v>0</v>
      </c>
    </row>
    <row r="193" spans="1:16" x14ac:dyDescent="0.25">
      <c r="A193" s="29" t="s">
        <v>153</v>
      </c>
      <c r="B193" s="29" t="s">
        <v>154</v>
      </c>
      <c r="C193" s="29">
        <v>33104182</v>
      </c>
      <c r="D193" s="29" t="s">
        <v>225</v>
      </c>
      <c r="E193" s="147">
        <v>1</v>
      </c>
      <c r="F193" s="148">
        <v>1</v>
      </c>
      <c r="G193" s="149">
        <v>1</v>
      </c>
      <c r="H193" s="148">
        <v>1</v>
      </c>
      <c r="I193" s="147">
        <v>1</v>
      </c>
      <c r="J193" s="150">
        <v>1</v>
      </c>
      <c r="K193" s="147">
        <v>1</v>
      </c>
      <c r="L193" s="150">
        <v>1</v>
      </c>
      <c r="M193" s="147">
        <v>1</v>
      </c>
      <c r="N193" s="25"/>
      <c r="O193" s="192">
        <f t="shared" si="4"/>
        <v>9</v>
      </c>
      <c r="P193" s="192">
        <f t="shared" si="5"/>
        <v>1</v>
      </c>
    </row>
    <row r="194" spans="1:16" ht="13.5" customHeight="1" x14ac:dyDescent="0.25">
      <c r="A194" s="29" t="s">
        <v>153</v>
      </c>
      <c r="B194" s="29" t="s">
        <v>154</v>
      </c>
      <c r="C194" s="29">
        <v>33090173</v>
      </c>
      <c r="D194" s="29" t="s">
        <v>226</v>
      </c>
      <c r="E194" s="147">
        <v>1</v>
      </c>
      <c r="F194" s="148">
        <v>1</v>
      </c>
      <c r="G194" s="149">
        <v>1</v>
      </c>
      <c r="H194" s="148">
        <v>1</v>
      </c>
      <c r="I194" s="147">
        <v>1</v>
      </c>
      <c r="J194" s="150">
        <v>1</v>
      </c>
      <c r="K194" s="147">
        <v>1</v>
      </c>
      <c r="L194" s="150">
        <v>1</v>
      </c>
      <c r="M194" s="147">
        <v>1</v>
      </c>
      <c r="N194" s="152">
        <v>1</v>
      </c>
      <c r="O194" s="192">
        <f t="shared" si="4"/>
        <v>10</v>
      </c>
      <c r="P194" s="192">
        <f t="shared" si="5"/>
        <v>0</v>
      </c>
    </row>
    <row r="195" spans="1:16" x14ac:dyDescent="0.25">
      <c r="A195" s="29" t="s">
        <v>153</v>
      </c>
      <c r="B195" s="29" t="s">
        <v>154</v>
      </c>
      <c r="C195" s="29">
        <v>33096988</v>
      </c>
      <c r="D195" s="29" t="s">
        <v>227</v>
      </c>
      <c r="E195" s="147">
        <v>1</v>
      </c>
      <c r="F195" s="148">
        <v>1</v>
      </c>
      <c r="G195" s="149">
        <v>1</v>
      </c>
      <c r="H195" s="148">
        <v>1</v>
      </c>
      <c r="I195" s="147">
        <v>1</v>
      </c>
      <c r="J195" s="150">
        <v>1</v>
      </c>
      <c r="K195" s="147">
        <v>1</v>
      </c>
      <c r="L195" s="150">
        <v>1</v>
      </c>
      <c r="M195" s="147">
        <v>1</v>
      </c>
      <c r="N195" s="24"/>
      <c r="O195" s="192">
        <f t="shared" si="4"/>
        <v>9</v>
      </c>
      <c r="P195" s="192">
        <f t="shared" si="5"/>
        <v>1</v>
      </c>
    </row>
    <row r="196" spans="1:16" x14ac:dyDescent="0.25">
      <c r="A196" s="29" t="s">
        <v>153</v>
      </c>
      <c r="B196" s="29" t="s">
        <v>154</v>
      </c>
      <c r="C196" s="29">
        <v>33103879</v>
      </c>
      <c r="D196" s="29" t="s">
        <v>228</v>
      </c>
      <c r="E196" s="147">
        <v>1</v>
      </c>
      <c r="F196" s="148">
        <v>1</v>
      </c>
      <c r="G196" s="149">
        <v>1</v>
      </c>
      <c r="H196" s="148">
        <v>1</v>
      </c>
      <c r="I196" s="147">
        <v>1</v>
      </c>
      <c r="J196" s="150">
        <v>1</v>
      </c>
      <c r="K196" s="147">
        <v>1</v>
      </c>
      <c r="L196" s="150">
        <v>1</v>
      </c>
      <c r="M196" s="147">
        <v>1</v>
      </c>
      <c r="N196" s="152">
        <v>1</v>
      </c>
      <c r="O196" s="192">
        <f t="shared" ref="O196:O259" si="6">SUM(E196:N196)</f>
        <v>10</v>
      </c>
      <c r="P196" s="192">
        <f t="shared" ref="P196:P259" si="7">10-O196</f>
        <v>0</v>
      </c>
    </row>
    <row r="197" spans="1:16" x14ac:dyDescent="0.25">
      <c r="A197" s="29" t="s">
        <v>153</v>
      </c>
      <c r="B197" s="29" t="s">
        <v>172</v>
      </c>
      <c r="C197" s="29">
        <v>33098794</v>
      </c>
      <c r="D197" s="29" t="s">
        <v>229</v>
      </c>
      <c r="E197" s="147">
        <v>1</v>
      </c>
      <c r="F197" s="148">
        <v>1</v>
      </c>
      <c r="G197" s="149">
        <v>1</v>
      </c>
      <c r="H197" s="148">
        <v>1</v>
      </c>
      <c r="I197" s="147">
        <v>1</v>
      </c>
      <c r="J197" s="150">
        <v>1</v>
      </c>
      <c r="K197" s="147">
        <v>1</v>
      </c>
      <c r="L197" s="150">
        <v>1</v>
      </c>
      <c r="M197" s="147">
        <v>1</v>
      </c>
      <c r="N197" s="25"/>
      <c r="O197" s="192">
        <f t="shared" si="6"/>
        <v>9</v>
      </c>
      <c r="P197" s="192">
        <f t="shared" si="7"/>
        <v>1</v>
      </c>
    </row>
    <row r="198" spans="1:16" x14ac:dyDescent="0.25">
      <c r="A198" s="29" t="s">
        <v>153</v>
      </c>
      <c r="B198" s="29" t="s">
        <v>154</v>
      </c>
      <c r="C198" s="29">
        <v>33103925</v>
      </c>
      <c r="D198" s="29" t="s">
        <v>230</v>
      </c>
      <c r="E198" s="147">
        <v>1</v>
      </c>
      <c r="F198" s="148">
        <v>1</v>
      </c>
      <c r="G198" s="149">
        <v>1</v>
      </c>
      <c r="H198" s="148">
        <v>1</v>
      </c>
      <c r="I198" s="147">
        <v>1</v>
      </c>
      <c r="J198" s="150">
        <v>1</v>
      </c>
      <c r="K198" s="147">
        <v>1</v>
      </c>
      <c r="L198" s="150">
        <v>1</v>
      </c>
      <c r="M198" s="147">
        <v>1</v>
      </c>
      <c r="N198" s="25"/>
      <c r="O198" s="192">
        <f t="shared" si="6"/>
        <v>9</v>
      </c>
      <c r="P198" s="192">
        <f t="shared" si="7"/>
        <v>1</v>
      </c>
    </row>
    <row r="199" spans="1:16" x14ac:dyDescent="0.25">
      <c r="A199" s="29" t="s">
        <v>153</v>
      </c>
      <c r="B199" s="29" t="s">
        <v>154</v>
      </c>
      <c r="C199" s="29">
        <v>33103941</v>
      </c>
      <c r="D199" s="29" t="s">
        <v>231</v>
      </c>
      <c r="E199" s="147">
        <v>1</v>
      </c>
      <c r="F199" s="148">
        <v>1</v>
      </c>
      <c r="G199" s="149">
        <v>1</v>
      </c>
      <c r="H199" s="148">
        <v>1</v>
      </c>
      <c r="I199" s="147">
        <v>1</v>
      </c>
      <c r="J199" s="150">
        <v>1</v>
      </c>
      <c r="K199" s="147">
        <v>1</v>
      </c>
      <c r="L199" s="150">
        <v>1</v>
      </c>
      <c r="M199" s="147">
        <v>1</v>
      </c>
      <c r="N199" s="152">
        <v>1</v>
      </c>
      <c r="O199" s="192">
        <f t="shared" si="6"/>
        <v>10</v>
      </c>
      <c r="P199" s="192">
        <f t="shared" si="7"/>
        <v>0</v>
      </c>
    </row>
    <row r="200" spans="1:16" x14ac:dyDescent="0.25">
      <c r="A200" s="29" t="s">
        <v>153</v>
      </c>
      <c r="B200" s="29" t="s">
        <v>154</v>
      </c>
      <c r="C200" s="29">
        <v>33103917</v>
      </c>
      <c r="D200" s="29" t="s">
        <v>232</v>
      </c>
      <c r="E200" s="147">
        <v>1</v>
      </c>
      <c r="F200" s="148">
        <v>1</v>
      </c>
      <c r="G200" s="149">
        <v>1</v>
      </c>
      <c r="H200" s="148">
        <v>1</v>
      </c>
      <c r="I200" s="147">
        <v>1</v>
      </c>
      <c r="J200" s="150">
        <v>1</v>
      </c>
      <c r="K200" s="147">
        <v>1</v>
      </c>
      <c r="L200" s="150">
        <v>1</v>
      </c>
      <c r="M200" s="147">
        <v>1</v>
      </c>
      <c r="N200" s="25"/>
      <c r="O200" s="192">
        <f t="shared" si="6"/>
        <v>9</v>
      </c>
      <c r="P200" s="192">
        <f t="shared" si="7"/>
        <v>1</v>
      </c>
    </row>
    <row r="201" spans="1:16" x14ac:dyDescent="0.25">
      <c r="A201" s="29" t="s">
        <v>153</v>
      </c>
      <c r="B201" s="29" t="s">
        <v>172</v>
      </c>
      <c r="C201" s="29">
        <v>33097046</v>
      </c>
      <c r="D201" s="29" t="s">
        <v>233</v>
      </c>
      <c r="E201" s="147">
        <v>1</v>
      </c>
      <c r="F201" s="148">
        <v>1</v>
      </c>
      <c r="G201" s="149">
        <v>1</v>
      </c>
      <c r="H201" s="148">
        <v>1</v>
      </c>
      <c r="I201" s="147">
        <v>1</v>
      </c>
      <c r="J201" s="150">
        <v>1</v>
      </c>
      <c r="K201" s="147">
        <v>1</v>
      </c>
      <c r="L201" s="150">
        <v>1</v>
      </c>
      <c r="M201" s="147">
        <v>1</v>
      </c>
      <c r="N201" s="25"/>
      <c r="O201" s="192">
        <f t="shared" si="6"/>
        <v>9</v>
      </c>
      <c r="P201" s="192">
        <f t="shared" si="7"/>
        <v>1</v>
      </c>
    </row>
    <row r="202" spans="1:16" x14ac:dyDescent="0.25">
      <c r="A202" s="29" t="s">
        <v>153</v>
      </c>
      <c r="B202" s="29" t="s">
        <v>172</v>
      </c>
      <c r="C202" s="29">
        <v>33098808</v>
      </c>
      <c r="D202" s="29" t="s">
        <v>234</v>
      </c>
      <c r="E202" s="147">
        <v>1</v>
      </c>
      <c r="F202" s="148">
        <v>1</v>
      </c>
      <c r="G202" s="149">
        <v>1</v>
      </c>
      <c r="H202" s="148">
        <v>1</v>
      </c>
      <c r="I202" s="147">
        <v>1</v>
      </c>
      <c r="J202" s="150">
        <v>1</v>
      </c>
      <c r="K202" s="147">
        <v>1</v>
      </c>
      <c r="L202" s="150">
        <v>1</v>
      </c>
      <c r="M202" s="147">
        <v>1</v>
      </c>
      <c r="N202" s="152">
        <v>1</v>
      </c>
      <c r="O202" s="192">
        <f t="shared" si="6"/>
        <v>10</v>
      </c>
      <c r="P202" s="192">
        <f t="shared" si="7"/>
        <v>0</v>
      </c>
    </row>
    <row r="203" spans="1:16" x14ac:dyDescent="0.25">
      <c r="A203" s="36" t="s">
        <v>153</v>
      </c>
      <c r="B203" s="29" t="s">
        <v>154</v>
      </c>
      <c r="C203" s="29">
        <v>33088870</v>
      </c>
      <c r="D203" s="29" t="s">
        <v>235</v>
      </c>
      <c r="E203" s="147">
        <v>1</v>
      </c>
      <c r="F203" s="148">
        <v>1</v>
      </c>
      <c r="G203" s="149">
        <v>1</v>
      </c>
      <c r="H203" s="148">
        <v>1</v>
      </c>
      <c r="I203" s="147">
        <v>1</v>
      </c>
      <c r="J203" s="150">
        <v>1</v>
      </c>
      <c r="K203" s="147">
        <v>1</v>
      </c>
      <c r="L203" s="150">
        <v>1</v>
      </c>
      <c r="M203" s="147">
        <v>1</v>
      </c>
      <c r="N203" s="152">
        <v>1</v>
      </c>
      <c r="O203" s="192">
        <f t="shared" si="6"/>
        <v>10</v>
      </c>
      <c r="P203" s="192">
        <f t="shared" si="7"/>
        <v>0</v>
      </c>
    </row>
    <row r="204" spans="1:16" s="34" customFormat="1" x14ac:dyDescent="0.25">
      <c r="A204" s="33" t="s">
        <v>153</v>
      </c>
      <c r="B204" s="33" t="s">
        <v>154</v>
      </c>
      <c r="C204" s="33">
        <v>33103968</v>
      </c>
      <c r="D204" s="33" t="s">
        <v>236</v>
      </c>
      <c r="E204" s="147">
        <v>1</v>
      </c>
      <c r="F204" s="148">
        <v>1</v>
      </c>
      <c r="G204" s="149">
        <v>1</v>
      </c>
      <c r="H204" s="148">
        <v>1</v>
      </c>
      <c r="I204" s="147">
        <v>1</v>
      </c>
      <c r="J204" s="150">
        <v>1</v>
      </c>
      <c r="K204" s="147">
        <v>1</v>
      </c>
      <c r="L204" s="150">
        <v>1</v>
      </c>
      <c r="M204" s="147">
        <v>1</v>
      </c>
      <c r="N204" s="152">
        <v>1</v>
      </c>
      <c r="O204" s="192">
        <f t="shared" si="6"/>
        <v>10</v>
      </c>
      <c r="P204" s="192">
        <f t="shared" si="7"/>
        <v>0</v>
      </c>
    </row>
    <row r="205" spans="1:16" x14ac:dyDescent="0.25">
      <c r="A205" s="29" t="s">
        <v>153</v>
      </c>
      <c r="B205" s="29" t="s">
        <v>154</v>
      </c>
      <c r="C205" s="29">
        <v>33090165</v>
      </c>
      <c r="D205" s="29" t="s">
        <v>237</v>
      </c>
      <c r="E205" s="147">
        <v>1</v>
      </c>
      <c r="F205" s="148">
        <v>1</v>
      </c>
      <c r="G205" s="149">
        <v>1</v>
      </c>
      <c r="H205" s="148">
        <v>1</v>
      </c>
      <c r="I205" s="147">
        <v>1</v>
      </c>
      <c r="J205" s="150">
        <v>1</v>
      </c>
      <c r="K205" s="147">
        <v>1</v>
      </c>
      <c r="L205" s="150">
        <v>1</v>
      </c>
      <c r="M205" s="147">
        <v>1</v>
      </c>
      <c r="N205" s="152">
        <v>1</v>
      </c>
      <c r="O205" s="192">
        <f t="shared" si="6"/>
        <v>10</v>
      </c>
      <c r="P205" s="192">
        <f t="shared" si="7"/>
        <v>0</v>
      </c>
    </row>
    <row r="206" spans="1:16" x14ac:dyDescent="0.25">
      <c r="A206" s="29" t="s">
        <v>153</v>
      </c>
      <c r="B206" s="29" t="s">
        <v>172</v>
      </c>
      <c r="C206" s="29">
        <v>33097178</v>
      </c>
      <c r="D206" s="29" t="s">
        <v>238</v>
      </c>
      <c r="E206" s="147">
        <v>1</v>
      </c>
      <c r="F206" s="148">
        <v>1</v>
      </c>
      <c r="G206" s="149">
        <v>1</v>
      </c>
      <c r="H206" s="148">
        <v>1</v>
      </c>
      <c r="I206" s="147">
        <v>1</v>
      </c>
      <c r="J206" s="150">
        <v>1</v>
      </c>
      <c r="K206" s="147">
        <v>1</v>
      </c>
      <c r="L206" s="150">
        <v>1</v>
      </c>
      <c r="M206" s="9"/>
      <c r="N206" s="25"/>
      <c r="O206" s="192">
        <f t="shared" si="6"/>
        <v>8</v>
      </c>
      <c r="P206" s="192">
        <f t="shared" si="7"/>
        <v>2</v>
      </c>
    </row>
    <row r="207" spans="1:16" x14ac:dyDescent="0.25">
      <c r="A207" s="29" t="s">
        <v>153</v>
      </c>
      <c r="B207" s="29" t="s">
        <v>172</v>
      </c>
      <c r="C207" s="29">
        <v>33098786</v>
      </c>
      <c r="D207" s="29" t="s">
        <v>239</v>
      </c>
      <c r="E207" s="147">
        <v>1</v>
      </c>
      <c r="F207" s="148">
        <v>1</v>
      </c>
      <c r="G207" s="149">
        <v>1</v>
      </c>
      <c r="H207" s="148">
        <v>1</v>
      </c>
      <c r="I207" s="147">
        <v>1</v>
      </c>
      <c r="J207" s="150">
        <v>1</v>
      </c>
      <c r="K207" s="147">
        <v>1</v>
      </c>
      <c r="L207" s="150">
        <v>1</v>
      </c>
      <c r="M207" s="147">
        <v>1</v>
      </c>
      <c r="N207" s="152">
        <v>1</v>
      </c>
      <c r="O207" s="192">
        <f t="shared" si="6"/>
        <v>10</v>
      </c>
      <c r="P207" s="192">
        <f t="shared" si="7"/>
        <v>0</v>
      </c>
    </row>
    <row r="208" spans="1:16" s="34" customFormat="1" x14ac:dyDescent="0.25">
      <c r="A208" s="33" t="s">
        <v>153</v>
      </c>
      <c r="B208" s="33" t="s">
        <v>154</v>
      </c>
      <c r="C208" s="33">
        <v>33518238</v>
      </c>
      <c r="D208" s="33" t="s">
        <v>240</v>
      </c>
      <c r="E208" s="147">
        <v>1</v>
      </c>
      <c r="F208" s="148">
        <v>1</v>
      </c>
      <c r="G208" s="149">
        <v>1</v>
      </c>
      <c r="H208" s="148">
        <v>1</v>
      </c>
      <c r="I208" s="147">
        <v>1</v>
      </c>
      <c r="J208" s="150">
        <v>1</v>
      </c>
      <c r="K208" s="147">
        <v>1</v>
      </c>
      <c r="L208" s="150">
        <v>1</v>
      </c>
      <c r="M208" s="147">
        <v>1</v>
      </c>
      <c r="N208" s="152">
        <v>1</v>
      </c>
      <c r="O208" s="192">
        <f t="shared" si="6"/>
        <v>10</v>
      </c>
      <c r="P208" s="192">
        <f t="shared" si="7"/>
        <v>0</v>
      </c>
    </row>
    <row r="209" spans="1:16" x14ac:dyDescent="0.25">
      <c r="A209" s="29" t="s">
        <v>153</v>
      </c>
      <c r="B209" s="29" t="s">
        <v>154</v>
      </c>
      <c r="C209" s="29">
        <v>33089337</v>
      </c>
      <c r="D209" s="29" t="s">
        <v>241</v>
      </c>
      <c r="E209" s="147">
        <v>1</v>
      </c>
      <c r="F209" s="148">
        <v>1</v>
      </c>
      <c r="G209" s="149">
        <v>1</v>
      </c>
      <c r="H209" s="148">
        <v>1</v>
      </c>
      <c r="I209" s="147">
        <v>1</v>
      </c>
      <c r="J209" s="150">
        <v>1</v>
      </c>
      <c r="K209" s="147">
        <v>1</v>
      </c>
      <c r="L209" s="150">
        <v>1</v>
      </c>
      <c r="M209" s="147">
        <v>1</v>
      </c>
      <c r="N209" s="152">
        <v>1</v>
      </c>
      <c r="O209" s="192">
        <f t="shared" si="6"/>
        <v>10</v>
      </c>
      <c r="P209" s="192">
        <f t="shared" si="7"/>
        <v>0</v>
      </c>
    </row>
    <row r="210" spans="1:16" x14ac:dyDescent="0.25">
      <c r="A210" s="29" t="s">
        <v>153</v>
      </c>
      <c r="B210" s="29" t="s">
        <v>154</v>
      </c>
      <c r="C210" s="29">
        <v>33091854</v>
      </c>
      <c r="D210" s="29" t="s">
        <v>242</v>
      </c>
      <c r="E210" s="147">
        <v>1</v>
      </c>
      <c r="F210" s="148">
        <v>1</v>
      </c>
      <c r="G210" s="149">
        <v>1</v>
      </c>
      <c r="H210" s="148">
        <v>1</v>
      </c>
      <c r="I210" s="147">
        <v>1</v>
      </c>
      <c r="J210" s="8"/>
      <c r="K210" s="9"/>
      <c r="L210" s="8"/>
      <c r="M210" s="9"/>
      <c r="N210" s="25"/>
      <c r="O210" s="192">
        <f t="shared" si="6"/>
        <v>5</v>
      </c>
      <c r="P210" s="192">
        <f t="shared" si="7"/>
        <v>5</v>
      </c>
    </row>
    <row r="211" spans="1:16" x14ac:dyDescent="0.25">
      <c r="A211" s="29" t="s">
        <v>153</v>
      </c>
      <c r="B211" s="29" t="s">
        <v>154</v>
      </c>
      <c r="C211" s="29">
        <v>33089370</v>
      </c>
      <c r="D211" s="29" t="s">
        <v>243</v>
      </c>
      <c r="E211" s="147">
        <v>1</v>
      </c>
      <c r="F211" s="148">
        <v>1</v>
      </c>
      <c r="G211" s="149">
        <v>1</v>
      </c>
      <c r="H211" s="148">
        <v>1</v>
      </c>
      <c r="I211" s="147">
        <v>1</v>
      </c>
      <c r="J211" s="150">
        <v>1</v>
      </c>
      <c r="K211" s="147">
        <v>1</v>
      </c>
      <c r="L211" s="150">
        <v>1</v>
      </c>
      <c r="M211" s="147">
        <v>1</v>
      </c>
      <c r="N211" s="152">
        <v>1</v>
      </c>
      <c r="O211" s="192">
        <f t="shared" si="6"/>
        <v>10</v>
      </c>
      <c r="P211" s="192">
        <f t="shared" si="7"/>
        <v>0</v>
      </c>
    </row>
    <row r="212" spans="1:16" x14ac:dyDescent="0.25">
      <c r="A212" s="29" t="s">
        <v>153</v>
      </c>
      <c r="B212" s="29" t="s">
        <v>154</v>
      </c>
      <c r="C212" s="29">
        <v>33090394</v>
      </c>
      <c r="D212" s="29" t="s">
        <v>244</v>
      </c>
      <c r="E212" s="147">
        <v>1</v>
      </c>
      <c r="F212" s="148">
        <v>1</v>
      </c>
      <c r="G212" s="149">
        <v>1</v>
      </c>
      <c r="H212" s="148">
        <v>1</v>
      </c>
      <c r="I212" s="147">
        <v>1</v>
      </c>
      <c r="J212" s="150">
        <v>1</v>
      </c>
      <c r="K212" s="147">
        <v>1</v>
      </c>
      <c r="L212" s="8"/>
      <c r="M212" s="9"/>
      <c r="N212" s="25"/>
      <c r="O212" s="192">
        <f t="shared" si="6"/>
        <v>7</v>
      </c>
      <c r="P212" s="192">
        <f t="shared" si="7"/>
        <v>3</v>
      </c>
    </row>
    <row r="213" spans="1:16" x14ac:dyDescent="0.25">
      <c r="A213" s="29" t="s">
        <v>153</v>
      </c>
      <c r="B213" s="29" t="s">
        <v>154</v>
      </c>
      <c r="C213" s="29">
        <v>33090874</v>
      </c>
      <c r="D213" s="29" t="s">
        <v>245</v>
      </c>
      <c r="E213" s="147">
        <v>1</v>
      </c>
      <c r="F213" s="148">
        <v>1</v>
      </c>
      <c r="G213" s="149">
        <v>1</v>
      </c>
      <c r="H213" s="148">
        <v>1</v>
      </c>
      <c r="I213" s="147">
        <v>1</v>
      </c>
      <c r="J213" s="150">
        <v>1</v>
      </c>
      <c r="K213" s="147">
        <v>1</v>
      </c>
      <c r="L213" s="150">
        <v>1</v>
      </c>
      <c r="M213" s="147">
        <v>1</v>
      </c>
      <c r="N213" s="152">
        <v>1</v>
      </c>
      <c r="O213" s="192">
        <f t="shared" si="6"/>
        <v>10</v>
      </c>
      <c r="P213" s="192">
        <f t="shared" si="7"/>
        <v>0</v>
      </c>
    </row>
    <row r="214" spans="1:16" ht="14.25" customHeight="1" x14ac:dyDescent="0.25">
      <c r="A214" s="29" t="s">
        <v>153</v>
      </c>
      <c r="B214" s="29" t="s">
        <v>154</v>
      </c>
      <c r="C214" s="29">
        <v>33089841</v>
      </c>
      <c r="D214" s="29" t="s">
        <v>246</v>
      </c>
      <c r="E214" s="147">
        <v>1</v>
      </c>
      <c r="F214" s="148">
        <v>1</v>
      </c>
      <c r="G214" s="149">
        <v>1</v>
      </c>
      <c r="H214" s="148">
        <v>1</v>
      </c>
      <c r="I214" s="147">
        <v>1</v>
      </c>
      <c r="J214" s="150">
        <v>1</v>
      </c>
      <c r="K214" s="147">
        <v>1</v>
      </c>
      <c r="L214" s="150">
        <v>1</v>
      </c>
      <c r="M214" s="147">
        <v>1</v>
      </c>
      <c r="N214" s="152">
        <v>1</v>
      </c>
      <c r="O214" s="192">
        <f t="shared" si="6"/>
        <v>10</v>
      </c>
      <c r="P214" s="192">
        <f t="shared" si="7"/>
        <v>0</v>
      </c>
    </row>
    <row r="215" spans="1:16" x14ac:dyDescent="0.25">
      <c r="A215" s="29" t="s">
        <v>153</v>
      </c>
      <c r="B215" s="29" t="s">
        <v>154</v>
      </c>
      <c r="C215" s="29">
        <v>33091323</v>
      </c>
      <c r="D215" s="29" t="s">
        <v>247</v>
      </c>
      <c r="E215" s="147">
        <v>1</v>
      </c>
      <c r="F215" s="148">
        <v>1</v>
      </c>
      <c r="G215" s="149">
        <v>1</v>
      </c>
      <c r="H215" s="148">
        <v>1</v>
      </c>
      <c r="I215" s="147">
        <v>1</v>
      </c>
      <c r="J215" s="150">
        <v>1</v>
      </c>
      <c r="K215" s="147">
        <v>1</v>
      </c>
      <c r="L215" s="150">
        <v>1</v>
      </c>
      <c r="M215" s="147">
        <v>1</v>
      </c>
      <c r="N215" s="152">
        <v>1</v>
      </c>
      <c r="O215" s="192">
        <f t="shared" si="6"/>
        <v>10</v>
      </c>
      <c r="P215" s="192">
        <f t="shared" si="7"/>
        <v>0</v>
      </c>
    </row>
    <row r="216" spans="1:16" x14ac:dyDescent="0.25">
      <c r="A216" s="29" t="s">
        <v>153</v>
      </c>
      <c r="B216" s="29" t="s">
        <v>154</v>
      </c>
      <c r="C216" s="29">
        <v>33091897</v>
      </c>
      <c r="D216" s="29" t="s">
        <v>248</v>
      </c>
      <c r="E216" s="147">
        <v>1</v>
      </c>
      <c r="F216" s="148">
        <v>1</v>
      </c>
      <c r="G216" s="149">
        <v>1</v>
      </c>
      <c r="H216" s="148">
        <v>1</v>
      </c>
      <c r="I216" s="147">
        <v>1</v>
      </c>
      <c r="J216" s="150">
        <v>1</v>
      </c>
      <c r="K216" s="147">
        <v>1</v>
      </c>
      <c r="L216" s="150">
        <v>1</v>
      </c>
      <c r="M216" s="147">
        <v>1</v>
      </c>
      <c r="N216" s="152">
        <v>1</v>
      </c>
      <c r="O216" s="192">
        <f t="shared" si="6"/>
        <v>10</v>
      </c>
      <c r="P216" s="192">
        <f t="shared" si="7"/>
        <v>0</v>
      </c>
    </row>
    <row r="217" spans="1:16" x14ac:dyDescent="0.25">
      <c r="A217" s="29" t="s">
        <v>249</v>
      </c>
      <c r="B217" s="29" t="s">
        <v>250</v>
      </c>
      <c r="C217" s="29">
        <v>33038180</v>
      </c>
      <c r="D217" s="29" t="s">
        <v>251</v>
      </c>
      <c r="E217" s="147">
        <v>1</v>
      </c>
      <c r="F217" s="148">
        <v>1</v>
      </c>
      <c r="G217" s="149">
        <v>1</v>
      </c>
      <c r="H217" s="148">
        <v>1</v>
      </c>
      <c r="I217" s="147">
        <v>1</v>
      </c>
      <c r="J217" s="150">
        <v>1</v>
      </c>
      <c r="K217" s="147">
        <v>1</v>
      </c>
      <c r="L217" s="150">
        <v>1</v>
      </c>
      <c r="M217" s="147">
        <v>1</v>
      </c>
      <c r="N217" s="152">
        <v>1</v>
      </c>
      <c r="O217" s="192">
        <f t="shared" si="6"/>
        <v>10</v>
      </c>
      <c r="P217" s="192">
        <f t="shared" si="7"/>
        <v>0</v>
      </c>
    </row>
    <row r="218" spans="1:16" x14ac:dyDescent="0.25">
      <c r="A218" s="29" t="s">
        <v>249</v>
      </c>
      <c r="B218" s="29" t="s">
        <v>252</v>
      </c>
      <c r="C218" s="29">
        <v>33038228</v>
      </c>
      <c r="D218" s="29" t="s">
        <v>253</v>
      </c>
      <c r="E218" s="147">
        <v>1</v>
      </c>
      <c r="F218" s="148">
        <v>1</v>
      </c>
      <c r="G218" s="149">
        <v>1</v>
      </c>
      <c r="H218" s="148">
        <v>1</v>
      </c>
      <c r="I218" s="147">
        <v>1</v>
      </c>
      <c r="J218" s="150">
        <v>1</v>
      </c>
      <c r="K218" s="147">
        <v>1</v>
      </c>
      <c r="L218" s="150">
        <v>1</v>
      </c>
      <c r="M218" s="9"/>
      <c r="N218" s="37"/>
      <c r="O218" s="192">
        <f t="shared" si="6"/>
        <v>8</v>
      </c>
      <c r="P218" s="192">
        <f t="shared" si="7"/>
        <v>2</v>
      </c>
    </row>
    <row r="219" spans="1:16" x14ac:dyDescent="0.25">
      <c r="A219" s="29" t="s">
        <v>249</v>
      </c>
      <c r="B219" s="29" t="s">
        <v>252</v>
      </c>
      <c r="C219" s="29">
        <v>33038260</v>
      </c>
      <c r="D219" s="29" t="s">
        <v>254</v>
      </c>
      <c r="E219" s="147">
        <v>1</v>
      </c>
      <c r="F219" s="148">
        <v>1</v>
      </c>
      <c r="G219" s="149">
        <v>1</v>
      </c>
      <c r="H219" s="148">
        <v>1</v>
      </c>
      <c r="I219" s="147">
        <v>1</v>
      </c>
      <c r="J219" s="8"/>
      <c r="K219" s="9"/>
      <c r="L219" s="8"/>
      <c r="M219" s="9"/>
      <c r="N219" s="38"/>
      <c r="O219" s="192">
        <f t="shared" si="6"/>
        <v>5</v>
      </c>
      <c r="P219" s="192">
        <f t="shared" si="7"/>
        <v>5</v>
      </c>
    </row>
    <row r="220" spans="1:16" x14ac:dyDescent="0.25">
      <c r="A220" s="29" t="s">
        <v>249</v>
      </c>
      <c r="B220" s="29" t="s">
        <v>250</v>
      </c>
      <c r="C220" s="29">
        <v>33038040</v>
      </c>
      <c r="D220" s="29" t="s">
        <v>255</v>
      </c>
      <c r="E220" s="147">
        <v>1</v>
      </c>
      <c r="F220" s="148">
        <v>1</v>
      </c>
      <c r="G220" s="149">
        <v>1</v>
      </c>
      <c r="H220" s="148">
        <v>1</v>
      </c>
      <c r="I220" s="147">
        <v>1</v>
      </c>
      <c r="J220" s="150">
        <v>1</v>
      </c>
      <c r="K220" s="147">
        <v>1</v>
      </c>
      <c r="L220" s="150">
        <v>1</v>
      </c>
      <c r="M220" s="147">
        <v>1</v>
      </c>
      <c r="N220" s="152">
        <v>1</v>
      </c>
      <c r="O220" s="192">
        <f t="shared" si="6"/>
        <v>10</v>
      </c>
      <c r="P220" s="192">
        <f t="shared" si="7"/>
        <v>0</v>
      </c>
    </row>
    <row r="221" spans="1:16" x14ac:dyDescent="0.25">
      <c r="A221" s="29" t="s">
        <v>249</v>
      </c>
      <c r="B221" s="29" t="s">
        <v>256</v>
      </c>
      <c r="C221" s="29">
        <v>33038589</v>
      </c>
      <c r="D221" s="29" t="s">
        <v>257</v>
      </c>
      <c r="E221" s="147">
        <v>1</v>
      </c>
      <c r="F221" s="148">
        <v>1</v>
      </c>
      <c r="G221" s="149">
        <v>1</v>
      </c>
      <c r="H221" s="148">
        <v>1</v>
      </c>
      <c r="I221" s="147">
        <v>1</v>
      </c>
      <c r="J221" s="150">
        <v>1</v>
      </c>
      <c r="K221" s="147">
        <v>1</v>
      </c>
      <c r="L221" s="150">
        <v>1</v>
      </c>
      <c r="M221" s="147">
        <v>1</v>
      </c>
      <c r="N221" s="25"/>
      <c r="O221" s="192">
        <f t="shared" si="6"/>
        <v>9</v>
      </c>
      <c r="P221" s="192">
        <f t="shared" si="7"/>
        <v>1</v>
      </c>
    </row>
    <row r="222" spans="1:16" x14ac:dyDescent="0.25">
      <c r="A222" s="29" t="s">
        <v>249</v>
      </c>
      <c r="B222" s="29" t="s">
        <v>256</v>
      </c>
      <c r="C222" s="29">
        <v>33038724</v>
      </c>
      <c r="D222" s="29" t="s">
        <v>258</v>
      </c>
      <c r="E222" s="147">
        <v>1</v>
      </c>
      <c r="F222" s="148">
        <v>1</v>
      </c>
      <c r="G222" s="149">
        <v>1</v>
      </c>
      <c r="H222" s="148">
        <v>1</v>
      </c>
      <c r="I222" s="147">
        <v>1</v>
      </c>
      <c r="J222" s="150">
        <v>1</v>
      </c>
      <c r="K222" s="147">
        <v>1</v>
      </c>
      <c r="L222" s="8"/>
      <c r="M222" s="38"/>
      <c r="N222" s="25"/>
      <c r="O222" s="192">
        <f t="shared" si="6"/>
        <v>7</v>
      </c>
      <c r="P222" s="192">
        <f t="shared" si="7"/>
        <v>3</v>
      </c>
    </row>
    <row r="223" spans="1:16" x14ac:dyDescent="0.25">
      <c r="A223" s="29" t="s">
        <v>249</v>
      </c>
      <c r="B223" s="29" t="s">
        <v>256</v>
      </c>
      <c r="C223" s="29">
        <v>33038791</v>
      </c>
      <c r="D223" s="29" t="s">
        <v>259</v>
      </c>
      <c r="E223" s="147">
        <v>1</v>
      </c>
      <c r="F223" s="148">
        <v>1</v>
      </c>
      <c r="G223" s="149">
        <v>1</v>
      </c>
      <c r="H223" s="148">
        <v>1</v>
      </c>
      <c r="I223" s="147">
        <v>1</v>
      </c>
      <c r="J223" s="150">
        <v>1</v>
      </c>
      <c r="K223" s="147">
        <v>1</v>
      </c>
      <c r="L223" s="150">
        <v>1</v>
      </c>
      <c r="M223" s="147">
        <v>1</v>
      </c>
      <c r="N223" s="152">
        <v>1</v>
      </c>
      <c r="O223" s="192">
        <f t="shared" si="6"/>
        <v>10</v>
      </c>
      <c r="P223" s="192">
        <f t="shared" si="7"/>
        <v>0</v>
      </c>
    </row>
    <row r="224" spans="1:16" x14ac:dyDescent="0.25">
      <c r="A224" s="29" t="s">
        <v>249</v>
      </c>
      <c r="B224" s="29" t="s">
        <v>256</v>
      </c>
      <c r="C224" s="29">
        <v>33038473</v>
      </c>
      <c r="D224" s="29" t="s">
        <v>260</v>
      </c>
      <c r="E224" s="147">
        <v>1</v>
      </c>
      <c r="F224" s="148">
        <v>1</v>
      </c>
      <c r="G224" s="149">
        <v>1</v>
      </c>
      <c r="H224" s="148">
        <v>1</v>
      </c>
      <c r="I224" s="147">
        <v>1</v>
      </c>
      <c r="J224" s="150">
        <v>1</v>
      </c>
      <c r="K224" s="147">
        <v>1</v>
      </c>
      <c r="L224" s="150">
        <v>1</v>
      </c>
      <c r="M224" s="9"/>
      <c r="N224" s="25"/>
      <c r="O224" s="192">
        <f t="shared" si="6"/>
        <v>8</v>
      </c>
      <c r="P224" s="192">
        <f t="shared" si="7"/>
        <v>2</v>
      </c>
    </row>
    <row r="225" spans="1:16" x14ac:dyDescent="0.25">
      <c r="A225" s="29" t="s">
        <v>249</v>
      </c>
      <c r="B225" s="29" t="s">
        <v>261</v>
      </c>
      <c r="C225" s="29">
        <v>33017093</v>
      </c>
      <c r="D225" s="29" t="s">
        <v>262</v>
      </c>
      <c r="E225" s="147">
        <v>1</v>
      </c>
      <c r="F225" s="148">
        <v>1</v>
      </c>
      <c r="G225" s="149">
        <v>1</v>
      </c>
      <c r="H225" s="148">
        <v>1</v>
      </c>
      <c r="I225" s="147">
        <v>1</v>
      </c>
      <c r="J225" s="150">
        <v>1</v>
      </c>
      <c r="K225" s="9"/>
      <c r="L225" s="8"/>
      <c r="M225" s="38"/>
      <c r="N225" s="25"/>
      <c r="O225" s="192">
        <f t="shared" si="6"/>
        <v>6</v>
      </c>
      <c r="P225" s="192">
        <f t="shared" si="7"/>
        <v>4</v>
      </c>
    </row>
    <row r="226" spans="1:16" x14ac:dyDescent="0.25">
      <c r="A226" s="29" t="s">
        <v>249</v>
      </c>
      <c r="B226" s="29" t="s">
        <v>261</v>
      </c>
      <c r="C226" s="29">
        <v>33017107</v>
      </c>
      <c r="D226" s="29" t="s">
        <v>263</v>
      </c>
      <c r="E226" s="147">
        <v>1</v>
      </c>
      <c r="F226" s="148">
        <v>1</v>
      </c>
      <c r="G226" s="149">
        <v>1</v>
      </c>
      <c r="H226" s="148">
        <v>1</v>
      </c>
      <c r="I226" s="147">
        <v>1</v>
      </c>
      <c r="J226" s="150">
        <v>1</v>
      </c>
      <c r="K226" s="147">
        <v>1</v>
      </c>
      <c r="L226" s="150">
        <v>1</v>
      </c>
      <c r="M226" s="147">
        <v>1</v>
      </c>
      <c r="N226" s="152">
        <v>1</v>
      </c>
      <c r="O226" s="192">
        <f t="shared" si="6"/>
        <v>10</v>
      </c>
      <c r="P226" s="192">
        <f t="shared" si="7"/>
        <v>0</v>
      </c>
    </row>
    <row r="227" spans="1:16" x14ac:dyDescent="0.25">
      <c r="A227" s="29" t="s">
        <v>249</v>
      </c>
      <c r="B227" s="29" t="s">
        <v>261</v>
      </c>
      <c r="C227" s="29">
        <v>33017492</v>
      </c>
      <c r="D227" s="29" t="s">
        <v>264</v>
      </c>
      <c r="E227" s="147">
        <v>1</v>
      </c>
      <c r="F227" s="148">
        <v>1</v>
      </c>
      <c r="G227" s="149">
        <v>1</v>
      </c>
      <c r="H227" s="148">
        <v>1</v>
      </c>
      <c r="I227" s="147">
        <v>1</v>
      </c>
      <c r="J227" s="150">
        <v>1</v>
      </c>
      <c r="K227" s="147">
        <v>1</v>
      </c>
      <c r="L227" s="150">
        <v>1</v>
      </c>
      <c r="M227" s="147">
        <v>1</v>
      </c>
      <c r="N227" s="25"/>
      <c r="O227" s="192">
        <f t="shared" si="6"/>
        <v>9</v>
      </c>
      <c r="P227" s="192">
        <f t="shared" si="7"/>
        <v>1</v>
      </c>
    </row>
    <row r="228" spans="1:16" x14ac:dyDescent="0.25">
      <c r="A228" s="29" t="s">
        <v>249</v>
      </c>
      <c r="B228" s="29" t="s">
        <v>261</v>
      </c>
      <c r="C228" s="29">
        <v>33017522</v>
      </c>
      <c r="D228" s="29" t="s">
        <v>265</v>
      </c>
      <c r="E228" s="147">
        <v>1</v>
      </c>
      <c r="F228" s="148">
        <v>1</v>
      </c>
      <c r="G228" s="149">
        <v>1</v>
      </c>
      <c r="H228" s="148">
        <v>1</v>
      </c>
      <c r="I228" s="147">
        <v>1</v>
      </c>
      <c r="J228" s="150">
        <v>1</v>
      </c>
      <c r="K228" s="147">
        <v>1</v>
      </c>
      <c r="L228" s="150">
        <v>1</v>
      </c>
      <c r="M228" s="147">
        <v>1</v>
      </c>
      <c r="N228" s="25"/>
      <c r="O228" s="192">
        <f t="shared" si="6"/>
        <v>9</v>
      </c>
      <c r="P228" s="192">
        <f t="shared" si="7"/>
        <v>1</v>
      </c>
    </row>
    <row r="229" spans="1:16" x14ac:dyDescent="0.25">
      <c r="A229" s="29" t="s">
        <v>249</v>
      </c>
      <c r="B229" s="29" t="s">
        <v>261</v>
      </c>
      <c r="C229" s="29">
        <v>33017646</v>
      </c>
      <c r="D229" s="29" t="s">
        <v>266</v>
      </c>
      <c r="E229" s="147">
        <v>1</v>
      </c>
      <c r="F229" s="148">
        <v>1</v>
      </c>
      <c r="G229" s="149">
        <v>1</v>
      </c>
      <c r="H229" s="148">
        <v>1</v>
      </c>
      <c r="I229" s="147">
        <v>1</v>
      </c>
      <c r="J229" s="150">
        <v>1</v>
      </c>
      <c r="K229" s="147">
        <v>1</v>
      </c>
      <c r="L229" s="150">
        <v>1</v>
      </c>
      <c r="M229" s="147">
        <v>1</v>
      </c>
      <c r="N229" s="152">
        <v>1</v>
      </c>
      <c r="O229" s="192">
        <f t="shared" si="6"/>
        <v>10</v>
      </c>
      <c r="P229" s="192">
        <f t="shared" si="7"/>
        <v>0</v>
      </c>
    </row>
    <row r="230" spans="1:16" x14ac:dyDescent="0.25">
      <c r="A230" s="29" t="s">
        <v>249</v>
      </c>
      <c r="B230" s="29" t="s">
        <v>267</v>
      </c>
      <c r="C230" s="29">
        <v>33039186</v>
      </c>
      <c r="D230" s="29" t="s">
        <v>268</v>
      </c>
      <c r="E230" s="147">
        <v>1</v>
      </c>
      <c r="F230" s="148">
        <v>1</v>
      </c>
      <c r="G230" s="149">
        <v>1</v>
      </c>
      <c r="H230" s="148">
        <v>1</v>
      </c>
      <c r="I230" s="147">
        <v>1</v>
      </c>
      <c r="J230" s="150">
        <v>1</v>
      </c>
      <c r="K230" s="147">
        <v>1</v>
      </c>
      <c r="L230" s="150">
        <v>1</v>
      </c>
      <c r="M230" s="147">
        <v>1</v>
      </c>
      <c r="N230" s="152">
        <v>1</v>
      </c>
      <c r="O230" s="192">
        <f t="shared" si="6"/>
        <v>10</v>
      </c>
      <c r="P230" s="192">
        <f t="shared" si="7"/>
        <v>0</v>
      </c>
    </row>
    <row r="231" spans="1:16" x14ac:dyDescent="0.25">
      <c r="A231" s="29" t="s">
        <v>249</v>
      </c>
      <c r="B231" s="29" t="s">
        <v>267</v>
      </c>
      <c r="C231" s="29">
        <v>33039402</v>
      </c>
      <c r="D231" s="29" t="s">
        <v>269</v>
      </c>
      <c r="E231" s="147">
        <v>1</v>
      </c>
      <c r="F231" s="148">
        <v>1</v>
      </c>
      <c r="G231" s="149">
        <v>1</v>
      </c>
      <c r="H231" s="148">
        <v>1</v>
      </c>
      <c r="I231" s="147">
        <v>1</v>
      </c>
      <c r="J231" s="150">
        <v>1</v>
      </c>
      <c r="K231" s="147">
        <v>1</v>
      </c>
      <c r="L231" s="8"/>
      <c r="M231" s="9"/>
      <c r="N231" s="25"/>
      <c r="O231" s="192">
        <f t="shared" si="6"/>
        <v>7</v>
      </c>
      <c r="P231" s="192">
        <f t="shared" si="7"/>
        <v>3</v>
      </c>
    </row>
    <row r="232" spans="1:16" x14ac:dyDescent="0.25">
      <c r="A232" s="29" t="s">
        <v>249</v>
      </c>
      <c r="B232" s="29" t="s">
        <v>267</v>
      </c>
      <c r="C232" s="29">
        <v>33103771</v>
      </c>
      <c r="D232" s="29" t="s">
        <v>270</v>
      </c>
      <c r="E232" s="147">
        <v>1</v>
      </c>
      <c r="F232" s="148">
        <v>1</v>
      </c>
      <c r="G232" s="149">
        <v>1</v>
      </c>
      <c r="H232" s="148">
        <v>1</v>
      </c>
      <c r="I232" s="147">
        <v>1</v>
      </c>
      <c r="J232" s="150">
        <v>1</v>
      </c>
      <c r="K232" s="147">
        <v>1</v>
      </c>
      <c r="L232" s="150">
        <v>1</v>
      </c>
      <c r="M232" s="147">
        <v>1</v>
      </c>
      <c r="N232" s="152">
        <v>1</v>
      </c>
      <c r="O232" s="192">
        <f t="shared" si="6"/>
        <v>10</v>
      </c>
      <c r="P232" s="192">
        <f t="shared" si="7"/>
        <v>0</v>
      </c>
    </row>
    <row r="233" spans="1:16" x14ac:dyDescent="0.25">
      <c r="A233" s="29" t="s">
        <v>249</v>
      </c>
      <c r="B233" s="29" t="s">
        <v>271</v>
      </c>
      <c r="C233" s="29">
        <v>33039585</v>
      </c>
      <c r="D233" s="29" t="s">
        <v>272</v>
      </c>
      <c r="E233" s="147">
        <v>1</v>
      </c>
      <c r="F233" s="148">
        <v>1</v>
      </c>
      <c r="G233" s="149">
        <v>1</v>
      </c>
      <c r="H233" s="148">
        <v>1</v>
      </c>
      <c r="I233" s="147">
        <v>1</v>
      </c>
      <c r="J233" s="150">
        <v>1</v>
      </c>
      <c r="K233" s="147">
        <v>1</v>
      </c>
      <c r="L233" s="150">
        <v>1</v>
      </c>
      <c r="M233" s="38"/>
      <c r="N233" s="25"/>
      <c r="O233" s="192">
        <f t="shared" si="6"/>
        <v>8</v>
      </c>
      <c r="P233" s="192">
        <f t="shared" si="7"/>
        <v>2</v>
      </c>
    </row>
    <row r="234" spans="1:16" x14ac:dyDescent="0.25">
      <c r="A234" s="29" t="s">
        <v>249</v>
      </c>
      <c r="B234" s="29" t="s">
        <v>271</v>
      </c>
      <c r="C234" s="29">
        <v>33039593</v>
      </c>
      <c r="D234" s="29" t="s">
        <v>273</v>
      </c>
      <c r="E234" s="26"/>
      <c r="F234" s="10"/>
      <c r="G234" s="11"/>
      <c r="H234" s="8"/>
      <c r="I234" s="9"/>
      <c r="J234" s="8"/>
      <c r="K234" s="9"/>
      <c r="L234" s="37"/>
      <c r="M234" s="9"/>
      <c r="N234" s="25"/>
      <c r="O234" s="192">
        <f t="shared" si="6"/>
        <v>0</v>
      </c>
      <c r="P234" s="192">
        <f t="shared" si="7"/>
        <v>10</v>
      </c>
    </row>
    <row r="235" spans="1:16" x14ac:dyDescent="0.25">
      <c r="A235" s="29" t="s">
        <v>249</v>
      </c>
      <c r="B235" s="29" t="s">
        <v>271</v>
      </c>
      <c r="C235" s="29">
        <v>33093601</v>
      </c>
      <c r="D235" s="29" t="s">
        <v>274</v>
      </c>
      <c r="E235" s="147">
        <v>1</v>
      </c>
      <c r="F235" s="148">
        <v>1</v>
      </c>
      <c r="G235" s="149">
        <v>1</v>
      </c>
      <c r="H235" s="148">
        <v>1</v>
      </c>
      <c r="I235" s="147">
        <v>1</v>
      </c>
      <c r="J235" s="150">
        <v>1</v>
      </c>
      <c r="K235" s="147">
        <v>1</v>
      </c>
      <c r="L235" s="150">
        <v>1</v>
      </c>
      <c r="M235" s="147">
        <v>1</v>
      </c>
      <c r="N235" s="25"/>
      <c r="O235" s="192">
        <f t="shared" si="6"/>
        <v>9</v>
      </c>
      <c r="P235" s="192">
        <f t="shared" si="7"/>
        <v>1</v>
      </c>
    </row>
    <row r="236" spans="1:16" x14ac:dyDescent="0.25">
      <c r="A236" s="29" t="s">
        <v>249</v>
      </c>
      <c r="B236" s="29" t="s">
        <v>271</v>
      </c>
      <c r="C236" s="29">
        <v>33039569</v>
      </c>
      <c r="D236" s="29" t="s">
        <v>275</v>
      </c>
      <c r="E236" s="147">
        <v>1</v>
      </c>
      <c r="F236" s="148">
        <v>1</v>
      </c>
      <c r="G236" s="149">
        <v>1</v>
      </c>
      <c r="H236" s="148">
        <v>1</v>
      </c>
      <c r="I236" s="147">
        <v>1</v>
      </c>
      <c r="J236" s="150">
        <v>1</v>
      </c>
      <c r="K236" s="147">
        <v>1</v>
      </c>
      <c r="L236" s="150">
        <v>1</v>
      </c>
      <c r="M236" s="147">
        <v>1</v>
      </c>
      <c r="N236" s="152">
        <v>1</v>
      </c>
      <c r="O236" s="192">
        <f t="shared" si="6"/>
        <v>10</v>
      </c>
      <c r="P236" s="192">
        <f t="shared" si="7"/>
        <v>0</v>
      </c>
    </row>
    <row r="237" spans="1:16" x14ac:dyDescent="0.25">
      <c r="A237" s="29" t="s">
        <v>249</v>
      </c>
      <c r="B237" s="29" t="s">
        <v>271</v>
      </c>
      <c r="C237" s="29">
        <v>33097224</v>
      </c>
      <c r="D237" s="29" t="s">
        <v>276</v>
      </c>
      <c r="E237" s="147">
        <v>1</v>
      </c>
      <c r="F237" s="148">
        <v>1</v>
      </c>
      <c r="G237" s="149">
        <v>1</v>
      </c>
      <c r="H237" s="148">
        <v>1</v>
      </c>
      <c r="I237" s="147">
        <v>1</v>
      </c>
      <c r="J237" s="150">
        <v>1</v>
      </c>
      <c r="K237" s="147">
        <v>1</v>
      </c>
      <c r="L237" s="150">
        <v>1</v>
      </c>
      <c r="M237" s="147">
        <v>1</v>
      </c>
      <c r="N237" s="152">
        <v>1</v>
      </c>
      <c r="O237" s="192">
        <f t="shared" si="6"/>
        <v>10</v>
      </c>
      <c r="P237" s="192">
        <f t="shared" si="7"/>
        <v>0</v>
      </c>
    </row>
    <row r="238" spans="1:16" x14ac:dyDescent="0.25">
      <c r="A238" s="29" t="s">
        <v>249</v>
      </c>
      <c r="B238" s="29" t="s">
        <v>277</v>
      </c>
      <c r="C238" s="29">
        <v>33034273</v>
      </c>
      <c r="D238" s="29" t="s">
        <v>278</v>
      </c>
      <c r="E238" s="147">
        <v>1</v>
      </c>
      <c r="F238" s="148">
        <v>1</v>
      </c>
      <c r="G238" s="149">
        <v>1</v>
      </c>
      <c r="H238" s="148">
        <v>1</v>
      </c>
      <c r="I238" s="147">
        <v>1</v>
      </c>
      <c r="J238" s="150">
        <v>1</v>
      </c>
      <c r="K238" s="147">
        <v>1</v>
      </c>
      <c r="L238" s="8"/>
      <c r="M238" s="9"/>
      <c r="N238" s="25"/>
      <c r="O238" s="192">
        <f t="shared" si="6"/>
        <v>7</v>
      </c>
      <c r="P238" s="192">
        <f t="shared" si="7"/>
        <v>3</v>
      </c>
    </row>
    <row r="239" spans="1:16" x14ac:dyDescent="0.25">
      <c r="A239" s="29" t="s">
        <v>249</v>
      </c>
      <c r="B239" s="29" t="s">
        <v>277</v>
      </c>
      <c r="C239" s="29">
        <v>33034311</v>
      </c>
      <c r="D239" s="29" t="s">
        <v>279</v>
      </c>
      <c r="E239" s="147">
        <v>1</v>
      </c>
      <c r="F239" s="148">
        <v>1</v>
      </c>
      <c r="G239" s="149">
        <v>1</v>
      </c>
      <c r="H239" s="148">
        <v>1</v>
      </c>
      <c r="I239" s="147">
        <v>1</v>
      </c>
      <c r="J239" s="150">
        <v>1</v>
      </c>
      <c r="K239" s="147">
        <v>1</v>
      </c>
      <c r="L239" s="150">
        <v>1</v>
      </c>
      <c r="M239" s="9"/>
      <c r="N239" s="25"/>
      <c r="O239" s="192">
        <f t="shared" si="6"/>
        <v>8</v>
      </c>
      <c r="P239" s="192">
        <f t="shared" si="7"/>
        <v>2</v>
      </c>
    </row>
    <row r="240" spans="1:16" x14ac:dyDescent="0.25">
      <c r="A240" s="29" t="s">
        <v>249</v>
      </c>
      <c r="B240" s="29" t="s">
        <v>277</v>
      </c>
      <c r="C240" s="29">
        <v>33034320</v>
      </c>
      <c r="D240" s="29" t="s">
        <v>187</v>
      </c>
      <c r="E240" s="147">
        <v>1</v>
      </c>
      <c r="F240" s="148">
        <v>1</v>
      </c>
      <c r="G240" s="149">
        <v>1</v>
      </c>
      <c r="H240" s="148">
        <v>1</v>
      </c>
      <c r="I240" s="147">
        <v>1</v>
      </c>
      <c r="J240" s="150">
        <v>1</v>
      </c>
      <c r="K240" s="147">
        <v>1</v>
      </c>
      <c r="L240" s="150">
        <v>1</v>
      </c>
      <c r="M240" s="9"/>
      <c r="N240" s="25"/>
      <c r="O240" s="192">
        <f t="shared" si="6"/>
        <v>8</v>
      </c>
      <c r="P240" s="192">
        <f t="shared" si="7"/>
        <v>2</v>
      </c>
    </row>
    <row r="241" spans="1:16" x14ac:dyDescent="0.25">
      <c r="A241" s="29" t="s">
        <v>249</v>
      </c>
      <c r="B241" s="29" t="s">
        <v>277</v>
      </c>
      <c r="C241" s="29">
        <v>33034443</v>
      </c>
      <c r="D241" s="29" t="s">
        <v>280</v>
      </c>
      <c r="E241" s="147">
        <v>1</v>
      </c>
      <c r="F241" s="148">
        <v>1</v>
      </c>
      <c r="G241" s="149">
        <v>1</v>
      </c>
      <c r="H241" s="148">
        <v>1</v>
      </c>
      <c r="I241" s="147">
        <v>1</v>
      </c>
      <c r="J241" s="150">
        <v>1</v>
      </c>
      <c r="K241" s="147">
        <v>1</v>
      </c>
      <c r="L241" s="150">
        <v>1</v>
      </c>
      <c r="M241" s="147">
        <v>1</v>
      </c>
      <c r="N241" s="152">
        <v>1</v>
      </c>
      <c r="O241" s="192">
        <f t="shared" si="6"/>
        <v>10</v>
      </c>
      <c r="P241" s="192">
        <f t="shared" si="7"/>
        <v>0</v>
      </c>
    </row>
    <row r="242" spans="1:16" x14ac:dyDescent="0.25">
      <c r="A242" s="29" t="s">
        <v>249</v>
      </c>
      <c r="B242" s="29" t="s">
        <v>277</v>
      </c>
      <c r="C242" s="29">
        <v>33034494</v>
      </c>
      <c r="D242" s="29" t="s">
        <v>281</v>
      </c>
      <c r="E242" s="147">
        <v>1</v>
      </c>
      <c r="F242" s="148">
        <v>1</v>
      </c>
      <c r="G242" s="149">
        <v>1</v>
      </c>
      <c r="H242" s="148">
        <v>1</v>
      </c>
      <c r="I242" s="147">
        <v>1</v>
      </c>
      <c r="J242" s="150">
        <v>1</v>
      </c>
      <c r="K242" s="147">
        <v>1</v>
      </c>
      <c r="L242" s="150">
        <v>1</v>
      </c>
      <c r="M242" s="9"/>
      <c r="N242" s="25"/>
      <c r="O242" s="192">
        <f t="shared" si="6"/>
        <v>8</v>
      </c>
      <c r="P242" s="192">
        <f t="shared" si="7"/>
        <v>2</v>
      </c>
    </row>
    <row r="243" spans="1:16" x14ac:dyDescent="0.25">
      <c r="A243" s="29" t="s">
        <v>249</v>
      </c>
      <c r="B243" s="29" t="s">
        <v>277</v>
      </c>
      <c r="C243" s="29">
        <v>33034508</v>
      </c>
      <c r="D243" s="29" t="s">
        <v>282</v>
      </c>
      <c r="E243" s="147">
        <v>1</v>
      </c>
      <c r="F243" s="148">
        <v>1</v>
      </c>
      <c r="G243" s="149">
        <v>1</v>
      </c>
      <c r="H243" s="148">
        <v>1</v>
      </c>
      <c r="I243" s="147">
        <v>1</v>
      </c>
      <c r="J243" s="150">
        <v>1</v>
      </c>
      <c r="K243" s="147">
        <v>1</v>
      </c>
      <c r="L243" s="8"/>
      <c r="M243" s="9"/>
      <c r="N243" s="25"/>
      <c r="O243" s="192">
        <f t="shared" si="6"/>
        <v>7</v>
      </c>
      <c r="P243" s="192">
        <f t="shared" si="7"/>
        <v>3</v>
      </c>
    </row>
    <row r="244" spans="1:16" x14ac:dyDescent="0.25">
      <c r="A244" s="29" t="s">
        <v>249</v>
      </c>
      <c r="B244" s="29" t="s">
        <v>277</v>
      </c>
      <c r="C244" s="29">
        <v>33034516</v>
      </c>
      <c r="D244" s="29" t="s">
        <v>283</v>
      </c>
      <c r="E244" s="147">
        <v>1</v>
      </c>
      <c r="F244" s="148">
        <v>1</v>
      </c>
      <c r="G244" s="149">
        <v>1</v>
      </c>
      <c r="H244" s="148">
        <v>1</v>
      </c>
      <c r="I244" s="147">
        <v>1</v>
      </c>
      <c r="J244" s="150">
        <v>1</v>
      </c>
      <c r="K244" s="147">
        <v>1</v>
      </c>
      <c r="L244" s="150">
        <v>1</v>
      </c>
      <c r="M244" s="147">
        <v>1</v>
      </c>
      <c r="N244" s="152">
        <v>1</v>
      </c>
      <c r="O244" s="192">
        <f t="shared" si="6"/>
        <v>10</v>
      </c>
      <c r="P244" s="192">
        <f t="shared" si="7"/>
        <v>0</v>
      </c>
    </row>
    <row r="245" spans="1:16" x14ac:dyDescent="0.25">
      <c r="A245" s="29" t="s">
        <v>249</v>
      </c>
      <c r="B245" s="29" t="s">
        <v>277</v>
      </c>
      <c r="C245" s="29">
        <v>33034540</v>
      </c>
      <c r="D245" s="29" t="s">
        <v>284</v>
      </c>
      <c r="E245" s="147">
        <v>1</v>
      </c>
      <c r="F245" s="148">
        <v>1</v>
      </c>
      <c r="G245" s="149">
        <v>1</v>
      </c>
      <c r="H245" s="148">
        <v>1</v>
      </c>
      <c r="I245" s="147">
        <v>1</v>
      </c>
      <c r="J245" s="150">
        <v>1</v>
      </c>
      <c r="K245" s="147">
        <v>1</v>
      </c>
      <c r="L245" s="150">
        <v>1</v>
      </c>
      <c r="M245" s="147">
        <v>1</v>
      </c>
      <c r="N245" s="152">
        <v>1</v>
      </c>
      <c r="O245" s="192">
        <f t="shared" si="6"/>
        <v>10</v>
      </c>
      <c r="P245" s="192">
        <f t="shared" si="7"/>
        <v>0</v>
      </c>
    </row>
    <row r="246" spans="1:16" x14ac:dyDescent="0.25">
      <c r="A246" s="29" t="s">
        <v>249</v>
      </c>
      <c r="B246" s="29" t="s">
        <v>277</v>
      </c>
      <c r="C246" s="29">
        <v>33034869</v>
      </c>
      <c r="D246" s="29" t="s">
        <v>285</v>
      </c>
      <c r="E246" s="147">
        <v>1</v>
      </c>
      <c r="F246" s="148">
        <v>1</v>
      </c>
      <c r="G246" s="149">
        <v>1</v>
      </c>
      <c r="H246" s="148">
        <v>1</v>
      </c>
      <c r="I246" s="147">
        <v>1</v>
      </c>
      <c r="J246" s="150">
        <v>1</v>
      </c>
      <c r="K246" s="147">
        <v>1</v>
      </c>
      <c r="L246" s="150">
        <v>1</v>
      </c>
      <c r="M246" s="147">
        <v>1</v>
      </c>
      <c r="N246" s="25"/>
      <c r="O246" s="192">
        <f t="shared" si="6"/>
        <v>9</v>
      </c>
      <c r="P246" s="192">
        <f t="shared" si="7"/>
        <v>1</v>
      </c>
    </row>
    <row r="247" spans="1:16" x14ac:dyDescent="0.25">
      <c r="A247" s="29" t="s">
        <v>249</v>
      </c>
      <c r="B247" s="29" t="s">
        <v>277</v>
      </c>
      <c r="C247" s="29">
        <v>33094420</v>
      </c>
      <c r="D247" s="29" t="s">
        <v>286</v>
      </c>
      <c r="E247" s="147">
        <v>1</v>
      </c>
      <c r="F247" s="148">
        <v>1</v>
      </c>
      <c r="G247" s="149">
        <v>1</v>
      </c>
      <c r="H247" s="148">
        <v>1</v>
      </c>
      <c r="I247" s="147">
        <v>1</v>
      </c>
      <c r="J247" s="150">
        <v>1</v>
      </c>
      <c r="K247" s="147">
        <v>1</v>
      </c>
      <c r="L247" s="150">
        <v>1</v>
      </c>
      <c r="M247" s="147">
        <v>1</v>
      </c>
      <c r="N247" s="152">
        <v>1</v>
      </c>
      <c r="O247" s="192">
        <f t="shared" si="6"/>
        <v>10</v>
      </c>
      <c r="P247" s="192">
        <f t="shared" si="7"/>
        <v>0</v>
      </c>
    </row>
    <row r="248" spans="1:16" x14ac:dyDescent="0.25">
      <c r="A248" s="29" t="s">
        <v>249</v>
      </c>
      <c r="B248" s="29" t="s">
        <v>277</v>
      </c>
      <c r="C248" s="29">
        <v>33098573</v>
      </c>
      <c r="D248" s="29" t="s">
        <v>287</v>
      </c>
      <c r="E248" s="147">
        <v>1</v>
      </c>
      <c r="F248" s="148">
        <v>1</v>
      </c>
      <c r="G248" s="149">
        <v>1</v>
      </c>
      <c r="H248" s="148">
        <v>1</v>
      </c>
      <c r="I248" s="147">
        <v>1</v>
      </c>
      <c r="J248" s="150">
        <v>1</v>
      </c>
      <c r="K248" s="147">
        <v>1</v>
      </c>
      <c r="L248" s="150">
        <v>1</v>
      </c>
      <c r="M248" s="147">
        <v>1</v>
      </c>
      <c r="N248" s="152">
        <v>1</v>
      </c>
      <c r="O248" s="192">
        <f t="shared" si="6"/>
        <v>10</v>
      </c>
      <c r="P248" s="192">
        <f t="shared" si="7"/>
        <v>0</v>
      </c>
    </row>
    <row r="249" spans="1:16" x14ac:dyDescent="0.25">
      <c r="A249" s="29" t="s">
        <v>249</v>
      </c>
      <c r="B249" s="29" t="s">
        <v>288</v>
      </c>
      <c r="C249" s="29">
        <v>33035059</v>
      </c>
      <c r="D249" s="29" t="s">
        <v>289</v>
      </c>
      <c r="E249" s="147">
        <v>1</v>
      </c>
      <c r="F249" s="148">
        <v>1</v>
      </c>
      <c r="G249" s="149">
        <v>1</v>
      </c>
      <c r="H249" s="148">
        <v>1</v>
      </c>
      <c r="I249" s="147">
        <v>1</v>
      </c>
      <c r="J249" s="150">
        <v>1</v>
      </c>
      <c r="K249" s="147">
        <v>1</v>
      </c>
      <c r="L249" s="150">
        <v>1</v>
      </c>
      <c r="M249" s="9"/>
      <c r="N249" s="25"/>
      <c r="O249" s="192">
        <f t="shared" si="6"/>
        <v>8</v>
      </c>
      <c r="P249" s="192">
        <f t="shared" si="7"/>
        <v>2</v>
      </c>
    </row>
    <row r="250" spans="1:16" x14ac:dyDescent="0.25">
      <c r="A250" s="29" t="s">
        <v>249</v>
      </c>
      <c r="B250" s="29" t="s">
        <v>288</v>
      </c>
      <c r="C250" s="29">
        <v>33035334</v>
      </c>
      <c r="D250" s="29" t="s">
        <v>290</v>
      </c>
      <c r="E250" s="26"/>
      <c r="F250" s="10"/>
      <c r="G250" s="11"/>
      <c r="H250" s="8"/>
      <c r="I250" s="9"/>
      <c r="J250" s="8"/>
      <c r="K250" s="9"/>
      <c r="L250" s="38"/>
      <c r="M250" s="9"/>
      <c r="N250" s="25"/>
      <c r="O250" s="192">
        <f t="shared" si="6"/>
        <v>0</v>
      </c>
      <c r="P250" s="192">
        <f t="shared" si="7"/>
        <v>10</v>
      </c>
    </row>
    <row r="251" spans="1:16" x14ac:dyDescent="0.25">
      <c r="A251" s="29" t="s">
        <v>249</v>
      </c>
      <c r="B251" s="29" t="s">
        <v>291</v>
      </c>
      <c r="C251" s="29">
        <v>33035407</v>
      </c>
      <c r="D251" s="29" t="s">
        <v>292</v>
      </c>
      <c r="E251" s="147">
        <v>1</v>
      </c>
      <c r="F251" s="148">
        <v>1</v>
      </c>
      <c r="G251" s="149">
        <v>1</v>
      </c>
      <c r="H251" s="148">
        <v>1</v>
      </c>
      <c r="I251" s="147">
        <v>1</v>
      </c>
      <c r="J251" s="150">
        <v>1</v>
      </c>
      <c r="K251" s="147">
        <v>1</v>
      </c>
      <c r="L251" s="150">
        <v>1</v>
      </c>
      <c r="M251" s="147">
        <v>1</v>
      </c>
      <c r="N251" s="25"/>
      <c r="O251" s="192">
        <f t="shared" si="6"/>
        <v>9</v>
      </c>
      <c r="P251" s="192">
        <f t="shared" si="7"/>
        <v>1</v>
      </c>
    </row>
    <row r="252" spans="1:16" x14ac:dyDescent="0.25">
      <c r="A252" s="29" t="s">
        <v>249</v>
      </c>
      <c r="B252" s="29" t="s">
        <v>291</v>
      </c>
      <c r="C252" s="29">
        <v>33035458</v>
      </c>
      <c r="D252" s="29" t="s">
        <v>293</v>
      </c>
      <c r="E252" s="147">
        <v>1</v>
      </c>
      <c r="F252" s="148">
        <v>1</v>
      </c>
      <c r="G252" s="149">
        <v>1</v>
      </c>
      <c r="H252" s="148">
        <v>1</v>
      </c>
      <c r="I252" s="147">
        <v>1</v>
      </c>
      <c r="J252" s="150">
        <v>1</v>
      </c>
      <c r="K252" s="147">
        <v>1</v>
      </c>
      <c r="L252" s="150">
        <v>1</v>
      </c>
      <c r="M252" s="9"/>
      <c r="N252" s="25"/>
      <c r="O252" s="192">
        <f t="shared" si="6"/>
        <v>8</v>
      </c>
      <c r="P252" s="192">
        <f t="shared" si="7"/>
        <v>2</v>
      </c>
    </row>
    <row r="253" spans="1:16" x14ac:dyDescent="0.25">
      <c r="A253" s="29" t="s">
        <v>249</v>
      </c>
      <c r="B253" s="29" t="s">
        <v>291</v>
      </c>
      <c r="C253" s="29">
        <v>33035466</v>
      </c>
      <c r="D253" s="29" t="s">
        <v>294</v>
      </c>
      <c r="E253" s="147">
        <v>1</v>
      </c>
      <c r="F253" s="148">
        <v>1</v>
      </c>
      <c r="G253" s="149">
        <v>1</v>
      </c>
      <c r="H253" s="148">
        <v>1</v>
      </c>
      <c r="I253" s="147">
        <v>1</v>
      </c>
      <c r="J253" s="150">
        <v>1</v>
      </c>
      <c r="K253" s="38"/>
      <c r="L253" s="8"/>
      <c r="M253" s="9"/>
      <c r="N253" s="25"/>
      <c r="O253" s="192">
        <f t="shared" si="6"/>
        <v>6</v>
      </c>
      <c r="P253" s="192">
        <f t="shared" si="7"/>
        <v>4</v>
      </c>
    </row>
    <row r="254" spans="1:16" x14ac:dyDescent="0.25">
      <c r="A254" s="29" t="s">
        <v>249</v>
      </c>
      <c r="B254" s="29" t="s">
        <v>291</v>
      </c>
      <c r="C254" s="29">
        <v>33035628</v>
      </c>
      <c r="D254" s="29" t="s">
        <v>295</v>
      </c>
      <c r="E254" s="147">
        <v>1</v>
      </c>
      <c r="F254" s="148">
        <v>1</v>
      </c>
      <c r="G254" s="149">
        <v>1</v>
      </c>
      <c r="H254" s="148">
        <v>1</v>
      </c>
      <c r="I254" s="147">
        <v>1</v>
      </c>
      <c r="J254" s="150">
        <v>1</v>
      </c>
      <c r="K254" s="147">
        <v>1</v>
      </c>
      <c r="L254" s="150">
        <v>1</v>
      </c>
      <c r="M254" s="147">
        <v>1</v>
      </c>
      <c r="N254" s="152">
        <v>1</v>
      </c>
      <c r="O254" s="192">
        <f t="shared" si="6"/>
        <v>10</v>
      </c>
      <c r="P254" s="192">
        <f t="shared" si="7"/>
        <v>0</v>
      </c>
    </row>
    <row r="255" spans="1:16" x14ac:dyDescent="0.25">
      <c r="A255" s="29" t="s">
        <v>249</v>
      </c>
      <c r="B255" s="29" t="s">
        <v>291</v>
      </c>
      <c r="C255" s="29">
        <v>33035644</v>
      </c>
      <c r="D255" s="29" t="s">
        <v>296</v>
      </c>
      <c r="E255" s="26"/>
      <c r="F255" s="10"/>
      <c r="G255" s="11"/>
      <c r="H255" s="8"/>
      <c r="I255" s="9"/>
      <c r="J255" s="8"/>
      <c r="K255" s="38"/>
      <c r="L255" s="8"/>
      <c r="M255" s="9"/>
      <c r="N255" s="25"/>
      <c r="O255" s="192">
        <f t="shared" si="6"/>
        <v>0</v>
      </c>
      <c r="P255" s="192">
        <f t="shared" si="7"/>
        <v>10</v>
      </c>
    </row>
    <row r="256" spans="1:16" x14ac:dyDescent="0.25">
      <c r="A256" s="29" t="s">
        <v>249</v>
      </c>
      <c r="B256" s="29" t="s">
        <v>291</v>
      </c>
      <c r="C256" s="29">
        <v>33035679</v>
      </c>
      <c r="D256" s="29" t="s">
        <v>297</v>
      </c>
      <c r="E256" s="147">
        <v>1</v>
      </c>
      <c r="F256" s="148">
        <v>1</v>
      </c>
      <c r="G256" s="149">
        <v>1</v>
      </c>
      <c r="H256" s="148">
        <v>1</v>
      </c>
      <c r="I256" s="147">
        <v>1</v>
      </c>
      <c r="J256" s="150">
        <v>1</v>
      </c>
      <c r="K256" s="147">
        <v>1</v>
      </c>
      <c r="L256" s="150">
        <v>1</v>
      </c>
      <c r="M256" s="147">
        <v>1</v>
      </c>
      <c r="N256" s="25"/>
      <c r="O256" s="192">
        <f t="shared" si="6"/>
        <v>9</v>
      </c>
      <c r="P256" s="192">
        <f t="shared" si="7"/>
        <v>1</v>
      </c>
    </row>
    <row r="257" spans="1:16" x14ac:dyDescent="0.25">
      <c r="A257" s="29" t="s">
        <v>249</v>
      </c>
      <c r="B257" s="29" t="s">
        <v>291</v>
      </c>
      <c r="C257" s="29">
        <v>33035962</v>
      </c>
      <c r="D257" s="29" t="s">
        <v>298</v>
      </c>
      <c r="E257" s="147">
        <v>1</v>
      </c>
      <c r="F257" s="148">
        <v>1</v>
      </c>
      <c r="G257" s="149">
        <v>1</v>
      </c>
      <c r="H257" s="148">
        <v>1</v>
      </c>
      <c r="I257" s="147">
        <v>1</v>
      </c>
      <c r="J257" s="150">
        <v>1</v>
      </c>
      <c r="K257" s="147">
        <v>1</v>
      </c>
      <c r="L257" s="150">
        <v>1</v>
      </c>
      <c r="M257" s="147">
        <v>1</v>
      </c>
      <c r="N257" s="152">
        <v>1</v>
      </c>
      <c r="O257" s="192">
        <f t="shared" si="6"/>
        <v>10</v>
      </c>
      <c r="P257" s="192">
        <f t="shared" si="7"/>
        <v>0</v>
      </c>
    </row>
    <row r="258" spans="1:16" x14ac:dyDescent="0.25">
      <c r="A258" s="29" t="s">
        <v>249</v>
      </c>
      <c r="B258" s="29" t="s">
        <v>291</v>
      </c>
      <c r="C258" s="29">
        <v>33036004</v>
      </c>
      <c r="D258" s="29" t="s">
        <v>299</v>
      </c>
      <c r="E258" s="147">
        <v>1</v>
      </c>
      <c r="F258" s="148">
        <v>1</v>
      </c>
      <c r="G258" s="149">
        <v>1</v>
      </c>
      <c r="H258" s="148">
        <v>1</v>
      </c>
      <c r="I258" s="147">
        <v>1</v>
      </c>
      <c r="J258" s="150">
        <v>1</v>
      </c>
      <c r="K258" s="147">
        <v>1</v>
      </c>
      <c r="L258" s="150">
        <v>1</v>
      </c>
      <c r="M258" s="147">
        <v>1</v>
      </c>
      <c r="N258" s="25"/>
      <c r="O258" s="192">
        <f t="shared" si="6"/>
        <v>9</v>
      </c>
      <c r="P258" s="192">
        <f t="shared" si="7"/>
        <v>1</v>
      </c>
    </row>
    <row r="259" spans="1:16" x14ac:dyDescent="0.25">
      <c r="A259" s="29" t="s">
        <v>249</v>
      </c>
      <c r="B259" s="29" t="s">
        <v>291</v>
      </c>
      <c r="C259" s="29">
        <v>33036071</v>
      </c>
      <c r="D259" s="29" t="s">
        <v>300</v>
      </c>
      <c r="E259" s="147">
        <v>1</v>
      </c>
      <c r="F259" s="148">
        <v>1</v>
      </c>
      <c r="G259" s="149">
        <v>1</v>
      </c>
      <c r="H259" s="148">
        <v>1</v>
      </c>
      <c r="I259" s="147">
        <v>1</v>
      </c>
      <c r="J259" s="150">
        <v>1</v>
      </c>
      <c r="K259" s="147">
        <v>1</v>
      </c>
      <c r="L259" s="150">
        <v>1</v>
      </c>
      <c r="M259" s="147">
        <v>1</v>
      </c>
      <c r="N259" s="152">
        <v>1</v>
      </c>
      <c r="O259" s="192">
        <f t="shared" si="6"/>
        <v>10</v>
      </c>
      <c r="P259" s="192">
        <f t="shared" si="7"/>
        <v>0</v>
      </c>
    </row>
    <row r="260" spans="1:16" x14ac:dyDescent="0.25">
      <c r="A260" s="29" t="s">
        <v>249</v>
      </c>
      <c r="B260" s="29" t="s">
        <v>291</v>
      </c>
      <c r="C260" s="29">
        <v>33036209</v>
      </c>
      <c r="D260" s="29" t="s">
        <v>301</v>
      </c>
      <c r="E260" s="147">
        <v>1</v>
      </c>
      <c r="F260" s="148">
        <v>1</v>
      </c>
      <c r="G260" s="149">
        <v>1</v>
      </c>
      <c r="H260" s="148">
        <v>1</v>
      </c>
      <c r="I260" s="147">
        <v>1</v>
      </c>
      <c r="J260" s="150">
        <v>1</v>
      </c>
      <c r="K260" s="147">
        <v>1</v>
      </c>
      <c r="L260" s="150">
        <v>1</v>
      </c>
      <c r="M260" s="9"/>
      <c r="N260" s="25"/>
      <c r="O260" s="192">
        <f t="shared" ref="O260:O323" si="8">SUM(E260:N260)</f>
        <v>8</v>
      </c>
      <c r="P260" s="192">
        <f t="shared" ref="P260:P323" si="9">10-O260</f>
        <v>2</v>
      </c>
    </row>
    <row r="261" spans="1:16" x14ac:dyDescent="0.25">
      <c r="A261" s="29" t="s">
        <v>249</v>
      </c>
      <c r="B261" s="29" t="s">
        <v>291</v>
      </c>
      <c r="C261" s="29">
        <v>33036519</v>
      </c>
      <c r="D261" s="29" t="s">
        <v>302</v>
      </c>
      <c r="E261" s="147">
        <v>1</v>
      </c>
      <c r="F261" s="148">
        <v>1</v>
      </c>
      <c r="G261" s="11"/>
      <c r="H261" s="8"/>
      <c r="I261" s="9"/>
      <c r="J261" s="8"/>
      <c r="K261" s="9"/>
      <c r="L261" s="8"/>
      <c r="M261" s="38"/>
      <c r="N261" s="25"/>
      <c r="O261" s="192">
        <f t="shared" si="8"/>
        <v>2</v>
      </c>
      <c r="P261" s="192">
        <f t="shared" si="9"/>
        <v>8</v>
      </c>
    </row>
    <row r="262" spans="1:16" x14ac:dyDescent="0.25">
      <c r="A262" s="29" t="s">
        <v>249</v>
      </c>
      <c r="B262" s="29" t="s">
        <v>303</v>
      </c>
      <c r="C262" s="29">
        <v>33038872</v>
      </c>
      <c r="D262" s="29" t="s">
        <v>304</v>
      </c>
      <c r="E262" s="147">
        <v>1</v>
      </c>
      <c r="F262" s="148">
        <v>1</v>
      </c>
      <c r="G262" s="149">
        <v>1</v>
      </c>
      <c r="H262" s="148">
        <v>1</v>
      </c>
      <c r="I262" s="147">
        <v>1</v>
      </c>
      <c r="J262" s="150">
        <v>1</v>
      </c>
      <c r="K262" s="147">
        <v>1</v>
      </c>
      <c r="L262" s="150">
        <v>1</v>
      </c>
      <c r="M262" s="147">
        <v>1</v>
      </c>
      <c r="N262" s="152">
        <v>1</v>
      </c>
      <c r="O262" s="192">
        <f t="shared" si="8"/>
        <v>10</v>
      </c>
      <c r="P262" s="192">
        <f t="shared" si="9"/>
        <v>0</v>
      </c>
    </row>
    <row r="263" spans="1:16" x14ac:dyDescent="0.25">
      <c r="A263" s="29" t="s">
        <v>249</v>
      </c>
      <c r="B263" s="29" t="s">
        <v>303</v>
      </c>
      <c r="C263" s="29">
        <v>33038880</v>
      </c>
      <c r="D263" s="29" t="s">
        <v>305</v>
      </c>
      <c r="E263" s="147">
        <v>1</v>
      </c>
      <c r="F263" s="10"/>
      <c r="G263" s="11"/>
      <c r="H263" s="8"/>
      <c r="I263" s="9"/>
      <c r="J263" s="8"/>
      <c r="K263" s="9"/>
      <c r="L263" s="8"/>
      <c r="M263" s="9"/>
      <c r="N263" s="25"/>
      <c r="O263" s="192">
        <f t="shared" si="8"/>
        <v>1</v>
      </c>
      <c r="P263" s="192">
        <f t="shared" si="9"/>
        <v>9</v>
      </c>
    </row>
    <row r="264" spans="1:16" x14ac:dyDescent="0.25">
      <c r="A264" s="29" t="s">
        <v>249</v>
      </c>
      <c r="B264" s="29" t="s">
        <v>303</v>
      </c>
      <c r="C264" s="29">
        <v>33038929</v>
      </c>
      <c r="D264" s="29" t="s">
        <v>306</v>
      </c>
      <c r="E264" s="147">
        <v>1</v>
      </c>
      <c r="F264" s="148">
        <v>1</v>
      </c>
      <c r="G264" s="149">
        <v>1</v>
      </c>
      <c r="H264" s="148">
        <v>1</v>
      </c>
      <c r="I264" s="147">
        <v>1</v>
      </c>
      <c r="J264" s="150">
        <v>1</v>
      </c>
      <c r="K264" s="147">
        <v>1</v>
      </c>
      <c r="L264" s="150">
        <v>1</v>
      </c>
      <c r="M264" s="147">
        <v>1</v>
      </c>
      <c r="N264" s="152">
        <v>1</v>
      </c>
      <c r="O264" s="192">
        <f t="shared" si="8"/>
        <v>10</v>
      </c>
      <c r="P264" s="192">
        <f t="shared" si="9"/>
        <v>0</v>
      </c>
    </row>
    <row r="265" spans="1:16" x14ac:dyDescent="0.25">
      <c r="A265" s="5" t="s">
        <v>307</v>
      </c>
      <c r="B265" s="5" t="s">
        <v>126</v>
      </c>
      <c r="C265" s="5">
        <v>33052433</v>
      </c>
      <c r="D265" s="39" t="s">
        <v>308</v>
      </c>
      <c r="E265" s="147">
        <v>1</v>
      </c>
      <c r="F265" s="148">
        <v>1</v>
      </c>
      <c r="G265" s="149">
        <v>1</v>
      </c>
      <c r="H265" s="148">
        <v>1</v>
      </c>
      <c r="I265" s="147">
        <v>1</v>
      </c>
      <c r="J265" s="150">
        <v>1</v>
      </c>
      <c r="K265" s="147">
        <v>1</v>
      </c>
      <c r="L265" s="150">
        <v>1</v>
      </c>
      <c r="M265" s="147">
        <v>1</v>
      </c>
      <c r="N265" s="152">
        <v>1</v>
      </c>
      <c r="O265" s="192">
        <f t="shared" si="8"/>
        <v>10</v>
      </c>
      <c r="P265" s="192">
        <f t="shared" si="9"/>
        <v>0</v>
      </c>
    </row>
    <row r="266" spans="1:16" x14ac:dyDescent="0.25">
      <c r="A266" s="5" t="s">
        <v>307</v>
      </c>
      <c r="B266" s="5" t="s">
        <v>126</v>
      </c>
      <c r="C266" s="5">
        <v>33052441</v>
      </c>
      <c r="D266" s="39" t="s">
        <v>309</v>
      </c>
      <c r="E266" s="147">
        <v>1</v>
      </c>
      <c r="F266" s="148">
        <v>1</v>
      </c>
      <c r="G266" s="149">
        <v>1</v>
      </c>
      <c r="H266" s="148">
        <v>1</v>
      </c>
      <c r="I266" s="147">
        <v>1</v>
      </c>
      <c r="J266" s="150">
        <v>1</v>
      </c>
      <c r="K266" s="147">
        <v>1</v>
      </c>
      <c r="L266" s="150">
        <v>1</v>
      </c>
      <c r="M266" s="147">
        <v>1</v>
      </c>
      <c r="N266" s="176"/>
      <c r="O266" s="192">
        <f t="shared" si="8"/>
        <v>9</v>
      </c>
      <c r="P266" s="192">
        <f t="shared" si="9"/>
        <v>1</v>
      </c>
    </row>
    <row r="267" spans="1:16" x14ac:dyDescent="0.25">
      <c r="A267" s="5" t="s">
        <v>307</v>
      </c>
      <c r="B267" s="5" t="s">
        <v>126</v>
      </c>
      <c r="C267" s="5">
        <v>33052492</v>
      </c>
      <c r="D267" s="39" t="s">
        <v>50</v>
      </c>
      <c r="E267" s="147">
        <v>1</v>
      </c>
      <c r="F267" s="148">
        <v>1</v>
      </c>
      <c r="G267" s="149">
        <v>1</v>
      </c>
      <c r="H267" s="148">
        <v>1</v>
      </c>
      <c r="I267" s="147">
        <v>1</v>
      </c>
      <c r="J267" s="150">
        <v>1</v>
      </c>
      <c r="K267" s="147">
        <v>1</v>
      </c>
      <c r="L267" s="150">
        <v>1</v>
      </c>
      <c r="M267" s="147">
        <v>1</v>
      </c>
      <c r="N267" s="152">
        <v>1</v>
      </c>
      <c r="O267" s="192">
        <f t="shared" si="8"/>
        <v>10</v>
      </c>
      <c r="P267" s="192">
        <f t="shared" si="9"/>
        <v>0</v>
      </c>
    </row>
    <row r="268" spans="1:16" ht="15" customHeight="1" x14ac:dyDescent="0.25">
      <c r="A268" s="5" t="s">
        <v>307</v>
      </c>
      <c r="B268" s="5" t="s">
        <v>126</v>
      </c>
      <c r="C268" s="29">
        <v>33052514</v>
      </c>
      <c r="D268" s="39" t="s">
        <v>310</v>
      </c>
      <c r="E268" s="147">
        <v>1</v>
      </c>
      <c r="F268" s="148">
        <v>1</v>
      </c>
      <c r="G268" s="149">
        <v>1</v>
      </c>
      <c r="H268" s="148">
        <v>1</v>
      </c>
      <c r="I268" s="147">
        <v>1</v>
      </c>
      <c r="J268" s="150">
        <v>1</v>
      </c>
      <c r="K268" s="147">
        <v>1</v>
      </c>
      <c r="L268" s="150">
        <v>1</v>
      </c>
      <c r="M268" s="147">
        <v>1</v>
      </c>
      <c r="N268" s="152">
        <v>1</v>
      </c>
      <c r="O268" s="192">
        <f t="shared" si="8"/>
        <v>10</v>
      </c>
      <c r="P268" s="192">
        <f t="shared" si="9"/>
        <v>0</v>
      </c>
    </row>
    <row r="269" spans="1:16" x14ac:dyDescent="0.25">
      <c r="A269" s="5" t="s">
        <v>307</v>
      </c>
      <c r="B269" s="5" t="s">
        <v>126</v>
      </c>
      <c r="C269" s="5">
        <v>33052530</v>
      </c>
      <c r="D269" s="39" t="s">
        <v>311</v>
      </c>
      <c r="E269" s="147">
        <v>1</v>
      </c>
      <c r="F269" s="148">
        <v>1</v>
      </c>
      <c r="G269" s="149">
        <v>1</v>
      </c>
      <c r="H269" s="148">
        <v>1</v>
      </c>
      <c r="I269" s="147">
        <v>1</v>
      </c>
      <c r="J269" s="150">
        <v>1</v>
      </c>
      <c r="K269" s="147">
        <v>1</v>
      </c>
      <c r="L269" s="150">
        <v>1</v>
      </c>
      <c r="M269" s="147">
        <v>1</v>
      </c>
      <c r="N269" s="176"/>
      <c r="O269" s="192">
        <f t="shared" si="8"/>
        <v>9</v>
      </c>
      <c r="P269" s="192">
        <f t="shared" si="9"/>
        <v>1</v>
      </c>
    </row>
    <row r="270" spans="1:16" ht="15" customHeight="1" x14ac:dyDescent="0.25">
      <c r="A270" s="5" t="s">
        <v>307</v>
      </c>
      <c r="B270" s="5" t="s">
        <v>126</v>
      </c>
      <c r="C270" s="5">
        <v>33100080</v>
      </c>
      <c r="D270" s="39" t="s">
        <v>312</v>
      </c>
      <c r="E270" s="147">
        <v>1</v>
      </c>
      <c r="F270" s="148">
        <v>1</v>
      </c>
      <c r="G270" s="149">
        <v>1</v>
      </c>
      <c r="H270" s="148">
        <v>1</v>
      </c>
      <c r="I270" s="147">
        <v>1</v>
      </c>
      <c r="J270" s="150">
        <v>1</v>
      </c>
      <c r="K270" s="147">
        <v>1</v>
      </c>
      <c r="L270" s="150">
        <v>1</v>
      </c>
      <c r="M270" s="147">
        <v>1</v>
      </c>
      <c r="N270" s="176"/>
      <c r="O270" s="192">
        <f t="shared" si="8"/>
        <v>9</v>
      </c>
      <c r="P270" s="192">
        <f t="shared" si="9"/>
        <v>1</v>
      </c>
    </row>
    <row r="271" spans="1:16" x14ac:dyDescent="0.25">
      <c r="A271" s="5" t="s">
        <v>307</v>
      </c>
      <c r="B271" s="5" t="s">
        <v>126</v>
      </c>
      <c r="C271" s="5">
        <v>33100217</v>
      </c>
      <c r="D271" s="39" t="s">
        <v>313</v>
      </c>
      <c r="E271" s="147">
        <v>1</v>
      </c>
      <c r="F271" s="148">
        <v>1</v>
      </c>
      <c r="G271" s="149">
        <v>1</v>
      </c>
      <c r="H271" s="148">
        <v>1</v>
      </c>
      <c r="I271" s="147">
        <v>1</v>
      </c>
      <c r="J271" s="150">
        <v>1</v>
      </c>
      <c r="K271" s="147">
        <v>1</v>
      </c>
      <c r="L271" s="150">
        <v>1</v>
      </c>
      <c r="M271" s="147">
        <v>1</v>
      </c>
      <c r="N271" s="152">
        <v>1</v>
      </c>
      <c r="O271" s="192">
        <f t="shared" si="8"/>
        <v>10</v>
      </c>
      <c r="P271" s="192">
        <f t="shared" si="9"/>
        <v>0</v>
      </c>
    </row>
    <row r="272" spans="1:16" x14ac:dyDescent="0.25">
      <c r="A272" s="5" t="s">
        <v>307</v>
      </c>
      <c r="B272" s="5" t="s">
        <v>126</v>
      </c>
      <c r="C272" s="5">
        <v>33101671</v>
      </c>
      <c r="D272" s="39" t="s">
        <v>314</v>
      </c>
      <c r="E272" s="147">
        <v>1</v>
      </c>
      <c r="F272" s="148">
        <v>1</v>
      </c>
      <c r="G272" s="149">
        <v>1</v>
      </c>
      <c r="H272" s="148">
        <v>1</v>
      </c>
      <c r="I272" s="147">
        <v>1</v>
      </c>
      <c r="J272" s="150">
        <v>1</v>
      </c>
      <c r="K272" s="147">
        <v>1</v>
      </c>
      <c r="L272" s="150">
        <v>1</v>
      </c>
      <c r="M272" s="147">
        <v>1</v>
      </c>
      <c r="N272" s="152">
        <v>1</v>
      </c>
      <c r="O272" s="192">
        <f t="shared" si="8"/>
        <v>10</v>
      </c>
      <c r="P272" s="192">
        <f t="shared" si="9"/>
        <v>0</v>
      </c>
    </row>
    <row r="273" spans="1:16" x14ac:dyDescent="0.25">
      <c r="A273" s="5" t="s">
        <v>307</v>
      </c>
      <c r="B273" s="5" t="s">
        <v>315</v>
      </c>
      <c r="C273" s="5">
        <v>33046549</v>
      </c>
      <c r="D273" s="39" t="s">
        <v>316</v>
      </c>
      <c r="E273" s="147">
        <v>1</v>
      </c>
      <c r="F273" s="148">
        <v>1</v>
      </c>
      <c r="G273" s="149">
        <v>1</v>
      </c>
      <c r="H273" s="148">
        <v>1</v>
      </c>
      <c r="I273" s="147">
        <v>1</v>
      </c>
      <c r="J273" s="150">
        <v>1</v>
      </c>
      <c r="K273" s="147">
        <v>1</v>
      </c>
      <c r="L273" s="150">
        <v>1</v>
      </c>
      <c r="M273" s="147">
        <v>1</v>
      </c>
      <c r="N273" s="176"/>
      <c r="O273" s="192">
        <f t="shared" si="8"/>
        <v>9</v>
      </c>
      <c r="P273" s="192">
        <f t="shared" si="9"/>
        <v>1</v>
      </c>
    </row>
    <row r="274" spans="1:16" x14ac:dyDescent="0.25">
      <c r="A274" s="5" t="s">
        <v>307</v>
      </c>
      <c r="B274" s="5" t="s">
        <v>315</v>
      </c>
      <c r="C274" s="5">
        <v>33058180</v>
      </c>
      <c r="D274" s="39" t="s">
        <v>317</v>
      </c>
      <c r="E274" s="147">
        <v>1</v>
      </c>
      <c r="F274" s="148">
        <v>1</v>
      </c>
      <c r="G274" s="149">
        <v>1</v>
      </c>
      <c r="H274" s="148">
        <v>1</v>
      </c>
      <c r="I274" s="147">
        <v>1</v>
      </c>
      <c r="J274" s="150">
        <v>1</v>
      </c>
      <c r="K274" s="147">
        <v>1</v>
      </c>
      <c r="L274" s="44"/>
      <c r="M274" s="41"/>
      <c r="N274" s="176"/>
      <c r="O274" s="192">
        <f t="shared" si="8"/>
        <v>7</v>
      </c>
      <c r="P274" s="192">
        <f t="shared" si="9"/>
        <v>3</v>
      </c>
    </row>
    <row r="275" spans="1:16" x14ac:dyDescent="0.25">
      <c r="A275" s="5" t="s">
        <v>307</v>
      </c>
      <c r="B275" s="5" t="s">
        <v>315</v>
      </c>
      <c r="C275" s="5">
        <v>33058199</v>
      </c>
      <c r="D275" s="39" t="s">
        <v>318</v>
      </c>
      <c r="E275" s="147">
        <v>1</v>
      </c>
      <c r="F275" s="148">
        <v>1</v>
      </c>
      <c r="G275" s="149">
        <v>1</v>
      </c>
      <c r="H275" s="148">
        <v>1</v>
      </c>
      <c r="I275" s="147">
        <v>1</v>
      </c>
      <c r="J275" s="150">
        <v>1</v>
      </c>
      <c r="K275" s="147">
        <v>1</v>
      </c>
      <c r="L275" s="150">
        <v>1</v>
      </c>
      <c r="M275" s="147">
        <v>1</v>
      </c>
      <c r="N275" s="152">
        <v>1</v>
      </c>
      <c r="O275" s="192">
        <f t="shared" si="8"/>
        <v>10</v>
      </c>
      <c r="P275" s="192">
        <f t="shared" si="9"/>
        <v>0</v>
      </c>
    </row>
    <row r="276" spans="1:16" ht="18" customHeight="1" x14ac:dyDescent="0.25">
      <c r="A276" s="5" t="s">
        <v>307</v>
      </c>
      <c r="B276" s="5" t="s">
        <v>315</v>
      </c>
      <c r="C276" s="5">
        <v>33058202</v>
      </c>
      <c r="D276" s="39" t="s">
        <v>319</v>
      </c>
      <c r="E276" s="147">
        <v>1</v>
      </c>
      <c r="F276" s="148">
        <v>1</v>
      </c>
      <c r="G276" s="149">
        <v>1</v>
      </c>
      <c r="H276" s="148">
        <v>1</v>
      </c>
      <c r="I276" s="147">
        <v>1</v>
      </c>
      <c r="J276" s="150">
        <v>1</v>
      </c>
      <c r="K276" s="147">
        <v>1</v>
      </c>
      <c r="L276" s="150">
        <v>1</v>
      </c>
      <c r="M276" s="147">
        <v>1</v>
      </c>
      <c r="N276" s="152">
        <v>1</v>
      </c>
      <c r="O276" s="192">
        <f t="shared" si="8"/>
        <v>10</v>
      </c>
      <c r="P276" s="192">
        <f t="shared" si="9"/>
        <v>0</v>
      </c>
    </row>
    <row r="277" spans="1:16" x14ac:dyDescent="0.25">
      <c r="A277" s="5" t="s">
        <v>307</v>
      </c>
      <c r="B277" s="5" t="s">
        <v>315</v>
      </c>
      <c r="C277" s="5">
        <v>33058210</v>
      </c>
      <c r="D277" s="39" t="s">
        <v>320</v>
      </c>
      <c r="E277" s="147">
        <v>1</v>
      </c>
      <c r="F277" s="148">
        <v>1</v>
      </c>
      <c r="G277" s="149">
        <v>1</v>
      </c>
      <c r="H277" s="148">
        <v>1</v>
      </c>
      <c r="I277" s="147">
        <v>1</v>
      </c>
      <c r="J277" s="150">
        <v>1</v>
      </c>
      <c r="K277" s="147">
        <v>1</v>
      </c>
      <c r="L277" s="150">
        <v>1</v>
      </c>
      <c r="M277" s="46"/>
      <c r="N277" s="176"/>
      <c r="O277" s="192">
        <f t="shared" si="8"/>
        <v>8</v>
      </c>
      <c r="P277" s="192">
        <f t="shared" si="9"/>
        <v>2</v>
      </c>
    </row>
    <row r="278" spans="1:16" x14ac:dyDescent="0.25">
      <c r="A278" s="5" t="s">
        <v>307</v>
      </c>
      <c r="B278" s="5" t="s">
        <v>315</v>
      </c>
      <c r="C278" s="5">
        <v>33058237</v>
      </c>
      <c r="D278" s="39" t="s">
        <v>321</v>
      </c>
      <c r="E278" s="147">
        <v>1</v>
      </c>
      <c r="F278" s="148">
        <v>1</v>
      </c>
      <c r="G278" s="149">
        <v>1</v>
      </c>
      <c r="H278" s="148">
        <v>1</v>
      </c>
      <c r="I278" s="147">
        <v>1</v>
      </c>
      <c r="J278" s="150">
        <v>1</v>
      </c>
      <c r="K278" s="147">
        <v>1</v>
      </c>
      <c r="L278" s="150">
        <v>1</v>
      </c>
      <c r="M278" s="147">
        <v>1</v>
      </c>
      <c r="N278" s="176"/>
      <c r="O278" s="192">
        <f t="shared" si="8"/>
        <v>9</v>
      </c>
      <c r="P278" s="192">
        <f t="shared" si="9"/>
        <v>1</v>
      </c>
    </row>
    <row r="279" spans="1:16" x14ac:dyDescent="0.25">
      <c r="A279" s="5" t="s">
        <v>307</v>
      </c>
      <c r="B279" s="5" t="s">
        <v>315</v>
      </c>
      <c r="C279" s="5">
        <v>33058245</v>
      </c>
      <c r="D279" s="39" t="s">
        <v>322</v>
      </c>
      <c r="E279" s="147">
        <v>1</v>
      </c>
      <c r="F279" s="148">
        <v>1</v>
      </c>
      <c r="G279" s="149">
        <v>1</v>
      </c>
      <c r="H279" s="148">
        <v>1</v>
      </c>
      <c r="I279" s="147">
        <v>1</v>
      </c>
      <c r="J279" s="150">
        <v>1</v>
      </c>
      <c r="K279" s="147">
        <v>1</v>
      </c>
      <c r="L279" s="150">
        <v>1</v>
      </c>
      <c r="M279" s="147">
        <v>1</v>
      </c>
      <c r="N279" s="152">
        <v>1</v>
      </c>
      <c r="O279" s="192">
        <f t="shared" si="8"/>
        <v>10</v>
      </c>
      <c r="P279" s="192">
        <f t="shared" si="9"/>
        <v>0</v>
      </c>
    </row>
    <row r="280" spans="1:16" x14ac:dyDescent="0.25">
      <c r="A280" s="5" t="s">
        <v>307</v>
      </c>
      <c r="B280" s="5" t="s">
        <v>315</v>
      </c>
      <c r="C280" s="5">
        <v>33058261</v>
      </c>
      <c r="D280" s="39" t="s">
        <v>323</v>
      </c>
      <c r="E280" s="147">
        <v>1</v>
      </c>
      <c r="F280" s="148">
        <v>1</v>
      </c>
      <c r="G280" s="149">
        <v>1</v>
      </c>
      <c r="H280" s="148">
        <v>1</v>
      </c>
      <c r="I280" s="147">
        <v>1</v>
      </c>
      <c r="J280" s="150">
        <v>1</v>
      </c>
      <c r="K280" s="147">
        <v>1</v>
      </c>
      <c r="L280" s="150">
        <v>1</v>
      </c>
      <c r="M280" s="147">
        <v>1</v>
      </c>
      <c r="N280" s="176"/>
      <c r="O280" s="192">
        <f t="shared" si="8"/>
        <v>9</v>
      </c>
      <c r="P280" s="192">
        <f t="shared" si="9"/>
        <v>1</v>
      </c>
    </row>
    <row r="281" spans="1:16" x14ac:dyDescent="0.25">
      <c r="A281" s="5" t="s">
        <v>307</v>
      </c>
      <c r="B281" s="5" t="s">
        <v>315</v>
      </c>
      <c r="C281" s="5">
        <v>33058270</v>
      </c>
      <c r="D281" s="39" t="s">
        <v>324</v>
      </c>
      <c r="E281" s="147">
        <v>1</v>
      </c>
      <c r="F281" s="148">
        <v>1</v>
      </c>
      <c r="G281" s="149">
        <v>1</v>
      </c>
      <c r="H281" s="148">
        <v>1</v>
      </c>
      <c r="I281" s="147">
        <v>1</v>
      </c>
      <c r="J281" s="150">
        <v>1</v>
      </c>
      <c r="K281" s="147">
        <v>1</v>
      </c>
      <c r="L281" s="150">
        <v>1</v>
      </c>
      <c r="M281" s="41"/>
      <c r="N281" s="176"/>
      <c r="O281" s="192">
        <f t="shared" si="8"/>
        <v>8</v>
      </c>
      <c r="P281" s="192">
        <f t="shared" si="9"/>
        <v>2</v>
      </c>
    </row>
    <row r="282" spans="1:16" x14ac:dyDescent="0.25">
      <c r="A282" s="5" t="s">
        <v>307</v>
      </c>
      <c r="B282" s="5" t="s">
        <v>315</v>
      </c>
      <c r="C282" s="5">
        <v>33058288</v>
      </c>
      <c r="D282" s="39" t="s">
        <v>325</v>
      </c>
      <c r="E282" s="147">
        <v>1</v>
      </c>
      <c r="F282" s="148">
        <v>1</v>
      </c>
      <c r="G282" s="149">
        <v>1</v>
      </c>
      <c r="H282" s="148">
        <v>1</v>
      </c>
      <c r="I282" s="147">
        <v>1</v>
      </c>
      <c r="J282" s="150">
        <v>1</v>
      </c>
      <c r="K282" s="147">
        <v>1</v>
      </c>
      <c r="L282" s="150">
        <v>1</v>
      </c>
      <c r="M282" s="41"/>
      <c r="N282" s="176"/>
      <c r="O282" s="192">
        <f t="shared" si="8"/>
        <v>8</v>
      </c>
      <c r="P282" s="192">
        <f t="shared" si="9"/>
        <v>2</v>
      </c>
    </row>
    <row r="283" spans="1:16" x14ac:dyDescent="0.25">
      <c r="A283" s="5" t="s">
        <v>307</v>
      </c>
      <c r="B283" s="5" t="s">
        <v>315</v>
      </c>
      <c r="C283" s="5">
        <v>33058296</v>
      </c>
      <c r="D283" s="39" t="s">
        <v>326</v>
      </c>
      <c r="E283" s="147">
        <v>1</v>
      </c>
      <c r="F283" s="148">
        <v>1</v>
      </c>
      <c r="G283" s="149">
        <v>1</v>
      </c>
      <c r="H283" s="148">
        <v>1</v>
      </c>
      <c r="I283" s="147">
        <v>1</v>
      </c>
      <c r="J283" s="150">
        <v>1</v>
      </c>
      <c r="K283" s="147">
        <v>1</v>
      </c>
      <c r="L283" s="150">
        <v>1</v>
      </c>
      <c r="M283" s="147">
        <v>1</v>
      </c>
      <c r="N283" s="176"/>
      <c r="O283" s="192">
        <f t="shared" si="8"/>
        <v>9</v>
      </c>
      <c r="P283" s="192">
        <f t="shared" si="9"/>
        <v>1</v>
      </c>
    </row>
    <row r="284" spans="1:16" x14ac:dyDescent="0.25">
      <c r="A284" s="5" t="s">
        <v>307</v>
      </c>
      <c r="B284" s="5" t="s">
        <v>315</v>
      </c>
      <c r="C284" s="5">
        <v>33058300</v>
      </c>
      <c r="D284" s="39" t="s">
        <v>327</v>
      </c>
      <c r="E284" s="147">
        <v>1</v>
      </c>
      <c r="F284" s="148">
        <v>1</v>
      </c>
      <c r="G284" s="149">
        <v>1</v>
      </c>
      <c r="H284" s="148">
        <v>1</v>
      </c>
      <c r="I284" s="147">
        <v>1</v>
      </c>
      <c r="J284" s="150">
        <v>1</v>
      </c>
      <c r="K284" s="147">
        <v>1</v>
      </c>
      <c r="L284" s="150">
        <v>1</v>
      </c>
      <c r="M284" s="147">
        <v>1</v>
      </c>
      <c r="N284" s="152">
        <v>1</v>
      </c>
      <c r="O284" s="192">
        <f t="shared" si="8"/>
        <v>10</v>
      </c>
      <c r="P284" s="192">
        <f t="shared" si="9"/>
        <v>0</v>
      </c>
    </row>
    <row r="285" spans="1:16" x14ac:dyDescent="0.25">
      <c r="A285" s="5" t="s">
        <v>307</v>
      </c>
      <c r="B285" s="5" t="s">
        <v>315</v>
      </c>
      <c r="C285" s="5">
        <v>33058318</v>
      </c>
      <c r="D285" s="39" t="s">
        <v>328</v>
      </c>
      <c r="E285" s="147">
        <v>1</v>
      </c>
      <c r="F285" s="148">
        <v>1</v>
      </c>
      <c r="G285" s="149">
        <v>1</v>
      </c>
      <c r="H285" s="148">
        <v>1</v>
      </c>
      <c r="I285" s="147">
        <v>1</v>
      </c>
      <c r="J285" s="150">
        <v>1</v>
      </c>
      <c r="K285" s="147">
        <v>1</v>
      </c>
      <c r="L285" s="150">
        <v>1</v>
      </c>
      <c r="M285" s="147">
        <v>1</v>
      </c>
      <c r="N285" s="176"/>
      <c r="O285" s="192">
        <f t="shared" si="8"/>
        <v>9</v>
      </c>
      <c r="P285" s="192">
        <f t="shared" si="9"/>
        <v>1</v>
      </c>
    </row>
    <row r="286" spans="1:16" x14ac:dyDescent="0.25">
      <c r="A286" s="5" t="s">
        <v>307</v>
      </c>
      <c r="B286" s="5" t="s">
        <v>315</v>
      </c>
      <c r="C286" s="5">
        <v>33058326</v>
      </c>
      <c r="D286" s="39" t="s">
        <v>329</v>
      </c>
      <c r="E286" s="147">
        <v>1</v>
      </c>
      <c r="F286" s="148">
        <v>1</v>
      </c>
      <c r="G286" s="149">
        <v>1</v>
      </c>
      <c r="H286" s="148">
        <v>1</v>
      </c>
      <c r="I286" s="147">
        <v>1</v>
      </c>
      <c r="J286" s="150">
        <v>1</v>
      </c>
      <c r="K286" s="147">
        <v>1</v>
      </c>
      <c r="L286" s="150">
        <v>1</v>
      </c>
      <c r="M286" s="147">
        <v>1</v>
      </c>
      <c r="N286" s="176"/>
      <c r="O286" s="192">
        <f t="shared" si="8"/>
        <v>9</v>
      </c>
      <c r="P286" s="192">
        <f t="shared" si="9"/>
        <v>1</v>
      </c>
    </row>
    <row r="287" spans="1:16" x14ac:dyDescent="0.25">
      <c r="A287" s="5" t="s">
        <v>307</v>
      </c>
      <c r="B287" s="5" t="s">
        <v>315</v>
      </c>
      <c r="C287" s="5">
        <v>33058334</v>
      </c>
      <c r="D287" s="39" t="s">
        <v>330</v>
      </c>
      <c r="E287" s="147">
        <v>1</v>
      </c>
      <c r="F287" s="148">
        <v>1</v>
      </c>
      <c r="G287" s="149">
        <v>1</v>
      </c>
      <c r="H287" s="148">
        <v>1</v>
      </c>
      <c r="I287" s="147">
        <v>1</v>
      </c>
      <c r="J287" s="150">
        <v>1</v>
      </c>
      <c r="K287" s="147">
        <v>1</v>
      </c>
      <c r="L287" s="150">
        <v>1</v>
      </c>
      <c r="M287" s="147">
        <v>1</v>
      </c>
      <c r="N287" s="176"/>
      <c r="O287" s="192">
        <f t="shared" si="8"/>
        <v>9</v>
      </c>
      <c r="P287" s="192">
        <f t="shared" si="9"/>
        <v>1</v>
      </c>
    </row>
    <row r="288" spans="1:16" x14ac:dyDescent="0.25">
      <c r="A288" s="5" t="s">
        <v>307</v>
      </c>
      <c r="B288" s="5" t="s">
        <v>315</v>
      </c>
      <c r="C288" s="5">
        <v>33058342</v>
      </c>
      <c r="D288" s="39" t="s">
        <v>331</v>
      </c>
      <c r="E288" s="147">
        <v>1</v>
      </c>
      <c r="F288" s="148">
        <v>1</v>
      </c>
      <c r="G288" s="149">
        <v>1</v>
      </c>
      <c r="H288" s="148">
        <v>1</v>
      </c>
      <c r="I288" s="147">
        <v>1</v>
      </c>
      <c r="J288" s="150">
        <v>1</v>
      </c>
      <c r="K288" s="147">
        <v>1</v>
      </c>
      <c r="L288" s="150">
        <v>1</v>
      </c>
      <c r="M288" s="41"/>
      <c r="N288" s="176"/>
      <c r="O288" s="192">
        <f t="shared" si="8"/>
        <v>8</v>
      </c>
      <c r="P288" s="192">
        <f t="shared" si="9"/>
        <v>2</v>
      </c>
    </row>
    <row r="289" spans="1:16" ht="30" x14ac:dyDescent="0.25">
      <c r="A289" s="5" t="s">
        <v>307</v>
      </c>
      <c r="B289" s="5" t="s">
        <v>315</v>
      </c>
      <c r="C289" s="5">
        <v>33058377</v>
      </c>
      <c r="D289" s="39" t="s">
        <v>332</v>
      </c>
      <c r="E289" s="147">
        <v>1</v>
      </c>
      <c r="F289" s="148">
        <v>1</v>
      </c>
      <c r="G289" s="149">
        <v>1</v>
      </c>
      <c r="H289" s="148">
        <v>1</v>
      </c>
      <c r="I289" s="147">
        <v>1</v>
      </c>
      <c r="J289" s="150">
        <v>1</v>
      </c>
      <c r="K289" s="147">
        <v>1</v>
      </c>
      <c r="L289" s="150">
        <v>1</v>
      </c>
      <c r="M289" s="147">
        <v>1</v>
      </c>
      <c r="N289" s="152">
        <v>1</v>
      </c>
      <c r="O289" s="192">
        <f t="shared" si="8"/>
        <v>10</v>
      </c>
      <c r="P289" s="192">
        <f t="shared" si="9"/>
        <v>0</v>
      </c>
    </row>
    <row r="290" spans="1:16" x14ac:dyDescent="0.25">
      <c r="A290" s="5" t="s">
        <v>307</v>
      </c>
      <c r="B290" s="5" t="s">
        <v>315</v>
      </c>
      <c r="C290" s="5">
        <v>33058393</v>
      </c>
      <c r="D290" s="39" t="s">
        <v>333</v>
      </c>
      <c r="E290" s="147">
        <v>1</v>
      </c>
      <c r="F290" s="148">
        <v>1</v>
      </c>
      <c r="G290" s="149">
        <v>1</v>
      </c>
      <c r="H290" s="148">
        <v>1</v>
      </c>
      <c r="I290" s="147">
        <v>1</v>
      </c>
      <c r="J290" s="150">
        <v>1</v>
      </c>
      <c r="K290" s="147">
        <v>1</v>
      </c>
      <c r="L290" s="150">
        <v>1</v>
      </c>
      <c r="M290" s="147">
        <v>1</v>
      </c>
      <c r="N290" s="152">
        <v>1</v>
      </c>
      <c r="O290" s="192">
        <f t="shared" si="8"/>
        <v>10</v>
      </c>
      <c r="P290" s="192">
        <f t="shared" si="9"/>
        <v>0</v>
      </c>
    </row>
    <row r="291" spans="1:16" x14ac:dyDescent="0.25">
      <c r="A291" s="5" t="s">
        <v>307</v>
      </c>
      <c r="B291" s="5" t="s">
        <v>315</v>
      </c>
      <c r="C291" s="5">
        <v>33058407</v>
      </c>
      <c r="D291" s="39" t="s">
        <v>334</v>
      </c>
      <c r="E291" s="147">
        <v>1</v>
      </c>
      <c r="F291" s="148">
        <v>1</v>
      </c>
      <c r="G291" s="149">
        <v>1</v>
      </c>
      <c r="H291" s="148">
        <v>1</v>
      </c>
      <c r="I291" s="147">
        <v>1</v>
      </c>
      <c r="J291" s="150">
        <v>1</v>
      </c>
      <c r="K291" s="147">
        <v>1</v>
      </c>
      <c r="L291" s="150">
        <v>1</v>
      </c>
      <c r="M291" s="147">
        <v>1</v>
      </c>
      <c r="N291" s="152">
        <v>1</v>
      </c>
      <c r="O291" s="192">
        <f t="shared" si="8"/>
        <v>10</v>
      </c>
      <c r="P291" s="192">
        <f t="shared" si="9"/>
        <v>0</v>
      </c>
    </row>
    <row r="292" spans="1:16" x14ac:dyDescent="0.25">
      <c r="A292" s="5" t="s">
        <v>307</v>
      </c>
      <c r="B292" s="5" t="s">
        <v>315</v>
      </c>
      <c r="C292" s="5">
        <v>33058415</v>
      </c>
      <c r="D292" s="39" t="s">
        <v>335</v>
      </c>
      <c r="E292" s="147">
        <v>1</v>
      </c>
      <c r="F292" s="148">
        <v>1</v>
      </c>
      <c r="G292" s="149">
        <v>1</v>
      </c>
      <c r="H292" s="148">
        <v>1</v>
      </c>
      <c r="I292" s="147">
        <v>1</v>
      </c>
      <c r="J292" s="150">
        <v>1</v>
      </c>
      <c r="K292" s="147">
        <v>1</v>
      </c>
      <c r="L292" s="150">
        <v>1</v>
      </c>
      <c r="M292" s="147">
        <v>1</v>
      </c>
      <c r="N292" s="152">
        <v>1</v>
      </c>
      <c r="O292" s="192">
        <f t="shared" si="8"/>
        <v>10</v>
      </c>
      <c r="P292" s="192">
        <f t="shared" si="9"/>
        <v>0</v>
      </c>
    </row>
    <row r="293" spans="1:16" x14ac:dyDescent="0.25">
      <c r="A293" s="5" t="s">
        <v>307</v>
      </c>
      <c r="B293" s="5" t="s">
        <v>315</v>
      </c>
      <c r="C293" s="5">
        <v>33058440</v>
      </c>
      <c r="D293" s="39" t="s">
        <v>336</v>
      </c>
      <c r="E293" s="147">
        <v>1</v>
      </c>
      <c r="F293" s="148">
        <v>1</v>
      </c>
      <c r="G293" s="149">
        <v>1</v>
      </c>
      <c r="H293" s="148">
        <v>1</v>
      </c>
      <c r="I293" s="147">
        <v>1</v>
      </c>
      <c r="J293" s="150">
        <v>1</v>
      </c>
      <c r="K293" s="147">
        <v>1</v>
      </c>
      <c r="L293" s="150">
        <v>1</v>
      </c>
      <c r="M293" s="46"/>
      <c r="N293" s="176"/>
      <c r="O293" s="192">
        <f t="shared" si="8"/>
        <v>8</v>
      </c>
      <c r="P293" s="192">
        <f t="shared" si="9"/>
        <v>2</v>
      </c>
    </row>
    <row r="294" spans="1:16" x14ac:dyDescent="0.25">
      <c r="A294" s="5" t="s">
        <v>307</v>
      </c>
      <c r="B294" s="5" t="s">
        <v>315</v>
      </c>
      <c r="C294" s="5">
        <v>33058458</v>
      </c>
      <c r="D294" s="39" t="s">
        <v>337</v>
      </c>
      <c r="E294" s="147">
        <v>1</v>
      </c>
      <c r="F294" s="148">
        <v>1</v>
      </c>
      <c r="G294" s="149">
        <v>1</v>
      </c>
      <c r="H294" s="148">
        <v>1</v>
      </c>
      <c r="I294" s="147">
        <v>1</v>
      </c>
      <c r="J294" s="150">
        <v>1</v>
      </c>
      <c r="K294" s="147">
        <v>1</v>
      </c>
      <c r="L294" s="44"/>
      <c r="M294" s="46"/>
      <c r="N294" s="176"/>
      <c r="O294" s="192">
        <f t="shared" si="8"/>
        <v>7</v>
      </c>
      <c r="P294" s="192">
        <f t="shared" si="9"/>
        <v>3</v>
      </c>
    </row>
    <row r="295" spans="1:16" x14ac:dyDescent="0.25">
      <c r="A295" s="5" t="s">
        <v>307</v>
      </c>
      <c r="B295" s="5" t="s">
        <v>315</v>
      </c>
      <c r="C295" s="5">
        <v>33058466</v>
      </c>
      <c r="D295" s="39" t="s">
        <v>338</v>
      </c>
      <c r="E295" s="147">
        <v>1</v>
      </c>
      <c r="F295" s="148">
        <v>1</v>
      </c>
      <c r="G295" s="149">
        <v>1</v>
      </c>
      <c r="H295" s="148">
        <v>1</v>
      </c>
      <c r="I295" s="147">
        <v>1</v>
      </c>
      <c r="J295" s="47"/>
      <c r="K295" s="41"/>
      <c r="L295" s="47"/>
      <c r="M295" s="46"/>
      <c r="N295" s="176"/>
      <c r="O295" s="192">
        <f t="shared" si="8"/>
        <v>5</v>
      </c>
      <c r="P295" s="192">
        <f t="shared" si="9"/>
        <v>5</v>
      </c>
    </row>
    <row r="296" spans="1:16" x14ac:dyDescent="0.25">
      <c r="A296" s="5" t="s">
        <v>307</v>
      </c>
      <c r="B296" s="5" t="s">
        <v>315</v>
      </c>
      <c r="C296" s="5">
        <v>33058474</v>
      </c>
      <c r="D296" s="39" t="s">
        <v>339</v>
      </c>
      <c r="E296" s="147">
        <v>1</v>
      </c>
      <c r="F296" s="148">
        <v>1</v>
      </c>
      <c r="G296" s="149">
        <v>1</v>
      </c>
      <c r="H296" s="148">
        <v>1</v>
      </c>
      <c r="I296" s="147">
        <v>1</v>
      </c>
      <c r="J296" s="150">
        <v>1</v>
      </c>
      <c r="K296" s="147">
        <v>1</v>
      </c>
      <c r="L296" s="150">
        <v>1</v>
      </c>
      <c r="M296" s="147">
        <v>1</v>
      </c>
      <c r="N296" s="152">
        <v>1</v>
      </c>
      <c r="O296" s="192">
        <f t="shared" si="8"/>
        <v>10</v>
      </c>
      <c r="P296" s="192">
        <f t="shared" si="9"/>
        <v>0</v>
      </c>
    </row>
    <row r="297" spans="1:16" x14ac:dyDescent="0.25">
      <c r="A297" s="5" t="s">
        <v>307</v>
      </c>
      <c r="B297" s="5" t="s">
        <v>315</v>
      </c>
      <c r="C297" s="5">
        <v>33058571</v>
      </c>
      <c r="D297" s="39" t="s">
        <v>340</v>
      </c>
      <c r="E297" s="147">
        <v>1</v>
      </c>
      <c r="F297" s="148">
        <v>1</v>
      </c>
      <c r="G297" s="149">
        <v>1</v>
      </c>
      <c r="H297" s="148">
        <v>1</v>
      </c>
      <c r="I297" s="147">
        <v>1</v>
      </c>
      <c r="J297" s="150">
        <v>1</v>
      </c>
      <c r="K297" s="147">
        <v>1</v>
      </c>
      <c r="L297" s="150">
        <v>1</v>
      </c>
      <c r="M297" s="147">
        <v>1</v>
      </c>
      <c r="N297" s="152">
        <v>1</v>
      </c>
      <c r="O297" s="192">
        <f t="shared" si="8"/>
        <v>10</v>
      </c>
      <c r="P297" s="192">
        <f t="shared" si="9"/>
        <v>0</v>
      </c>
    </row>
    <row r="298" spans="1:16" x14ac:dyDescent="0.25">
      <c r="A298" s="5" t="s">
        <v>307</v>
      </c>
      <c r="B298" s="5" t="s">
        <v>315</v>
      </c>
      <c r="C298" s="5">
        <v>33058580</v>
      </c>
      <c r="D298" s="39" t="s">
        <v>341</v>
      </c>
      <c r="E298" s="147">
        <v>1</v>
      </c>
      <c r="F298" s="148">
        <v>1</v>
      </c>
      <c r="G298" s="149">
        <v>1</v>
      </c>
      <c r="H298" s="148">
        <v>1</v>
      </c>
      <c r="I298" s="147">
        <v>1</v>
      </c>
      <c r="J298" s="150">
        <v>1</v>
      </c>
      <c r="K298" s="147">
        <v>1</v>
      </c>
      <c r="L298" s="150">
        <v>1</v>
      </c>
      <c r="M298" s="147">
        <v>1</v>
      </c>
      <c r="N298" s="176"/>
      <c r="O298" s="192">
        <f t="shared" si="8"/>
        <v>9</v>
      </c>
      <c r="P298" s="192">
        <f t="shared" si="9"/>
        <v>1</v>
      </c>
    </row>
    <row r="299" spans="1:16" x14ac:dyDescent="0.25">
      <c r="A299" s="5" t="s">
        <v>307</v>
      </c>
      <c r="B299" s="5" t="s">
        <v>315</v>
      </c>
      <c r="C299" s="5">
        <v>33058601</v>
      </c>
      <c r="D299" s="39" t="s">
        <v>342</v>
      </c>
      <c r="E299" s="147">
        <v>1</v>
      </c>
      <c r="F299" s="148">
        <v>1</v>
      </c>
      <c r="G299" s="149">
        <v>1</v>
      </c>
      <c r="H299" s="148">
        <v>1</v>
      </c>
      <c r="I299" s="147">
        <v>1</v>
      </c>
      <c r="J299" s="150">
        <v>1</v>
      </c>
      <c r="K299" s="147">
        <v>1</v>
      </c>
      <c r="L299" s="150">
        <v>1</v>
      </c>
      <c r="M299" s="41"/>
      <c r="N299" s="176"/>
      <c r="O299" s="192">
        <f t="shared" si="8"/>
        <v>8</v>
      </c>
      <c r="P299" s="192">
        <f t="shared" si="9"/>
        <v>2</v>
      </c>
    </row>
    <row r="300" spans="1:16" x14ac:dyDescent="0.25">
      <c r="A300" s="5" t="s">
        <v>307</v>
      </c>
      <c r="B300" s="5" t="s">
        <v>315</v>
      </c>
      <c r="C300" s="5">
        <v>33058610</v>
      </c>
      <c r="D300" s="39" t="s">
        <v>343</v>
      </c>
      <c r="E300" s="147">
        <v>1</v>
      </c>
      <c r="F300" s="148">
        <v>1</v>
      </c>
      <c r="G300" s="149">
        <v>1</v>
      </c>
      <c r="H300" s="148">
        <v>1</v>
      </c>
      <c r="I300" s="147">
        <v>1</v>
      </c>
      <c r="J300" s="150">
        <v>1</v>
      </c>
      <c r="K300" s="147">
        <v>1</v>
      </c>
      <c r="L300" s="150">
        <v>1</v>
      </c>
      <c r="M300" s="147">
        <v>1</v>
      </c>
      <c r="N300" s="176"/>
      <c r="O300" s="192">
        <f t="shared" si="8"/>
        <v>9</v>
      </c>
      <c r="P300" s="192">
        <f t="shared" si="9"/>
        <v>1</v>
      </c>
    </row>
    <row r="301" spans="1:16" x14ac:dyDescent="0.25">
      <c r="A301" s="5" t="s">
        <v>307</v>
      </c>
      <c r="B301" s="5" t="s">
        <v>315</v>
      </c>
      <c r="C301" s="5">
        <v>33058636</v>
      </c>
      <c r="D301" s="39" t="s">
        <v>344</v>
      </c>
      <c r="E301" s="147">
        <v>1</v>
      </c>
      <c r="F301" s="148">
        <v>1</v>
      </c>
      <c r="G301" s="149">
        <v>1</v>
      </c>
      <c r="H301" s="148">
        <v>1</v>
      </c>
      <c r="I301" s="147">
        <v>1</v>
      </c>
      <c r="J301" s="150">
        <v>1</v>
      </c>
      <c r="K301" s="147">
        <v>1</v>
      </c>
      <c r="L301" s="44"/>
      <c r="M301" s="46"/>
      <c r="N301" s="176"/>
      <c r="O301" s="192">
        <f t="shared" si="8"/>
        <v>7</v>
      </c>
      <c r="P301" s="192">
        <f t="shared" si="9"/>
        <v>3</v>
      </c>
    </row>
    <row r="302" spans="1:16" x14ac:dyDescent="0.25">
      <c r="A302" s="5" t="s">
        <v>307</v>
      </c>
      <c r="B302" s="5" t="s">
        <v>315</v>
      </c>
      <c r="C302" s="5">
        <v>33058652</v>
      </c>
      <c r="D302" s="39" t="s">
        <v>345</v>
      </c>
      <c r="E302" s="147">
        <v>1</v>
      </c>
      <c r="F302" s="148">
        <v>1</v>
      </c>
      <c r="G302" s="149">
        <v>1</v>
      </c>
      <c r="H302" s="148">
        <v>1</v>
      </c>
      <c r="I302" s="147">
        <v>1</v>
      </c>
      <c r="J302" s="150">
        <v>1</v>
      </c>
      <c r="K302" s="147">
        <v>1</v>
      </c>
      <c r="L302" s="150">
        <v>1</v>
      </c>
      <c r="M302" s="147">
        <v>1</v>
      </c>
      <c r="N302" s="152">
        <v>1</v>
      </c>
      <c r="O302" s="192">
        <f t="shared" si="8"/>
        <v>10</v>
      </c>
      <c r="P302" s="192">
        <f t="shared" si="9"/>
        <v>0</v>
      </c>
    </row>
    <row r="303" spans="1:16" x14ac:dyDescent="0.25">
      <c r="A303" s="5" t="s">
        <v>307</v>
      </c>
      <c r="B303" s="5" t="s">
        <v>315</v>
      </c>
      <c r="C303" s="5">
        <v>33058679</v>
      </c>
      <c r="D303" s="39" t="s">
        <v>346</v>
      </c>
      <c r="E303" s="147">
        <v>1</v>
      </c>
      <c r="F303" s="148">
        <v>1</v>
      </c>
      <c r="G303" s="149">
        <v>1</v>
      </c>
      <c r="H303" s="148">
        <v>1</v>
      </c>
      <c r="I303" s="147">
        <v>1</v>
      </c>
      <c r="J303" s="150">
        <v>1</v>
      </c>
      <c r="K303" s="147">
        <v>1</v>
      </c>
      <c r="L303" s="150">
        <v>1</v>
      </c>
      <c r="M303" s="147">
        <v>1</v>
      </c>
      <c r="N303" s="176"/>
      <c r="O303" s="192">
        <f t="shared" si="8"/>
        <v>9</v>
      </c>
      <c r="P303" s="192">
        <f t="shared" si="9"/>
        <v>1</v>
      </c>
    </row>
    <row r="304" spans="1:16" x14ac:dyDescent="0.25">
      <c r="A304" s="5" t="s">
        <v>307</v>
      </c>
      <c r="B304" s="5" t="s">
        <v>315</v>
      </c>
      <c r="C304" s="5">
        <v>33058687</v>
      </c>
      <c r="D304" s="39" t="s">
        <v>95</v>
      </c>
      <c r="E304" s="147">
        <v>1</v>
      </c>
      <c r="F304" s="148">
        <v>1</v>
      </c>
      <c r="G304" s="149">
        <v>1</v>
      </c>
      <c r="H304" s="148">
        <v>1</v>
      </c>
      <c r="I304" s="147">
        <v>1</v>
      </c>
      <c r="J304" s="150">
        <v>1</v>
      </c>
      <c r="K304" s="147">
        <v>1</v>
      </c>
      <c r="L304" s="150">
        <v>1</v>
      </c>
      <c r="M304" s="147">
        <v>1</v>
      </c>
      <c r="N304" s="176"/>
      <c r="O304" s="192">
        <f t="shared" si="8"/>
        <v>9</v>
      </c>
      <c r="P304" s="192">
        <f t="shared" si="9"/>
        <v>1</v>
      </c>
    </row>
    <row r="305" spans="1:16" x14ac:dyDescent="0.25">
      <c r="A305" s="5" t="s">
        <v>307</v>
      </c>
      <c r="B305" s="5" t="s">
        <v>315</v>
      </c>
      <c r="C305" s="5">
        <v>33058695</v>
      </c>
      <c r="D305" s="39" t="s">
        <v>347</v>
      </c>
      <c r="E305" s="147">
        <v>1</v>
      </c>
      <c r="F305" s="148">
        <v>1</v>
      </c>
      <c r="G305" s="149">
        <v>1</v>
      </c>
      <c r="H305" s="148">
        <v>1</v>
      </c>
      <c r="I305" s="147">
        <v>1</v>
      </c>
      <c r="J305" s="150">
        <v>1</v>
      </c>
      <c r="K305" s="147">
        <v>1</v>
      </c>
      <c r="L305" s="150">
        <v>1</v>
      </c>
      <c r="M305" s="41"/>
      <c r="N305" s="176"/>
      <c r="O305" s="192">
        <f t="shared" si="8"/>
        <v>8</v>
      </c>
      <c r="P305" s="192">
        <f t="shared" si="9"/>
        <v>2</v>
      </c>
    </row>
    <row r="306" spans="1:16" x14ac:dyDescent="0.25">
      <c r="A306" s="5" t="s">
        <v>307</v>
      </c>
      <c r="B306" s="5" t="s">
        <v>315</v>
      </c>
      <c r="C306" s="5">
        <v>33058709</v>
      </c>
      <c r="D306" s="39" t="s">
        <v>348</v>
      </c>
      <c r="E306" s="147">
        <v>1</v>
      </c>
      <c r="F306" s="148">
        <v>1</v>
      </c>
      <c r="G306" s="149">
        <v>1</v>
      </c>
      <c r="H306" s="148">
        <v>1</v>
      </c>
      <c r="I306" s="147">
        <v>1</v>
      </c>
      <c r="J306" s="150">
        <v>1</v>
      </c>
      <c r="K306" s="147">
        <v>1</v>
      </c>
      <c r="L306" s="44"/>
      <c r="M306" s="46"/>
      <c r="N306" s="176"/>
      <c r="O306" s="192">
        <f t="shared" si="8"/>
        <v>7</v>
      </c>
      <c r="P306" s="192">
        <f t="shared" si="9"/>
        <v>3</v>
      </c>
    </row>
    <row r="307" spans="1:16" x14ac:dyDescent="0.25">
      <c r="A307" s="5" t="s">
        <v>307</v>
      </c>
      <c r="B307" s="5" t="s">
        <v>315</v>
      </c>
      <c r="C307" s="5">
        <v>33058733</v>
      </c>
      <c r="D307" s="39" t="s">
        <v>349</v>
      </c>
      <c r="E307" s="147">
        <v>1</v>
      </c>
      <c r="F307" s="148">
        <v>1</v>
      </c>
      <c r="G307" s="149">
        <v>1</v>
      </c>
      <c r="H307" s="148">
        <v>1</v>
      </c>
      <c r="I307" s="147">
        <v>1</v>
      </c>
      <c r="J307" s="150">
        <v>1</v>
      </c>
      <c r="K307" s="147">
        <v>1</v>
      </c>
      <c r="L307" s="150">
        <v>1</v>
      </c>
      <c r="M307" s="147">
        <v>1</v>
      </c>
      <c r="N307" s="176"/>
      <c r="O307" s="192">
        <f t="shared" si="8"/>
        <v>9</v>
      </c>
      <c r="P307" s="192">
        <f t="shared" si="9"/>
        <v>1</v>
      </c>
    </row>
    <row r="308" spans="1:16" x14ac:dyDescent="0.25">
      <c r="A308" s="5" t="s">
        <v>307</v>
      </c>
      <c r="B308" s="5" t="s">
        <v>315</v>
      </c>
      <c r="C308" s="5">
        <v>33058741</v>
      </c>
      <c r="D308" s="39" t="s">
        <v>350</v>
      </c>
      <c r="E308" s="147">
        <v>1</v>
      </c>
      <c r="F308" s="148">
        <v>1</v>
      </c>
      <c r="G308" s="149">
        <v>1</v>
      </c>
      <c r="H308" s="148">
        <v>1</v>
      </c>
      <c r="I308" s="147">
        <v>1</v>
      </c>
      <c r="J308" s="150">
        <v>1</v>
      </c>
      <c r="K308" s="147">
        <v>1</v>
      </c>
      <c r="L308" s="150">
        <v>1</v>
      </c>
      <c r="M308" s="147">
        <v>1</v>
      </c>
      <c r="N308" s="176"/>
      <c r="O308" s="192">
        <f t="shared" si="8"/>
        <v>9</v>
      </c>
      <c r="P308" s="192">
        <f t="shared" si="9"/>
        <v>1</v>
      </c>
    </row>
    <row r="309" spans="1:16" x14ac:dyDescent="0.25">
      <c r="A309" s="5" t="s">
        <v>307</v>
      </c>
      <c r="B309" s="5" t="s">
        <v>315</v>
      </c>
      <c r="C309" s="5">
        <v>33058750</v>
      </c>
      <c r="D309" s="39" t="s">
        <v>351</v>
      </c>
      <c r="E309" s="147">
        <v>1</v>
      </c>
      <c r="F309" s="148">
        <v>1</v>
      </c>
      <c r="G309" s="149">
        <v>1</v>
      </c>
      <c r="H309" s="148">
        <v>1</v>
      </c>
      <c r="I309" s="147">
        <v>1</v>
      </c>
      <c r="J309" s="150">
        <v>1</v>
      </c>
      <c r="K309" s="147">
        <v>1</v>
      </c>
      <c r="L309" s="150">
        <v>1</v>
      </c>
      <c r="M309" s="147">
        <v>1</v>
      </c>
      <c r="N309" s="152">
        <v>1</v>
      </c>
      <c r="O309" s="192">
        <f t="shared" si="8"/>
        <v>10</v>
      </c>
      <c r="P309" s="192">
        <f t="shared" si="9"/>
        <v>0</v>
      </c>
    </row>
    <row r="310" spans="1:16" x14ac:dyDescent="0.25">
      <c r="A310" s="5" t="s">
        <v>307</v>
      </c>
      <c r="B310" s="5" t="s">
        <v>315</v>
      </c>
      <c r="C310" s="5">
        <v>33058768</v>
      </c>
      <c r="D310" s="39" t="s">
        <v>352</v>
      </c>
      <c r="E310" s="147">
        <v>1</v>
      </c>
      <c r="F310" s="148">
        <v>1</v>
      </c>
      <c r="G310" s="149">
        <v>1</v>
      </c>
      <c r="H310" s="148">
        <v>1</v>
      </c>
      <c r="I310" s="147">
        <v>1</v>
      </c>
      <c r="J310" s="150">
        <v>1</v>
      </c>
      <c r="K310" s="147">
        <v>1</v>
      </c>
      <c r="L310" s="150">
        <v>1</v>
      </c>
      <c r="M310" s="147">
        <v>1</v>
      </c>
      <c r="N310" s="176"/>
      <c r="O310" s="192">
        <f t="shared" si="8"/>
        <v>9</v>
      </c>
      <c r="P310" s="192">
        <f t="shared" si="9"/>
        <v>1</v>
      </c>
    </row>
    <row r="311" spans="1:16" x14ac:dyDescent="0.25">
      <c r="A311" s="5" t="s">
        <v>307</v>
      </c>
      <c r="B311" s="5" t="s">
        <v>315</v>
      </c>
      <c r="C311" s="5">
        <v>33058776</v>
      </c>
      <c r="D311" s="39" t="s">
        <v>353</v>
      </c>
      <c r="E311" s="147">
        <v>1</v>
      </c>
      <c r="F311" s="148">
        <v>1</v>
      </c>
      <c r="G311" s="149">
        <v>1</v>
      </c>
      <c r="H311" s="148">
        <v>1</v>
      </c>
      <c r="I311" s="147">
        <v>1</v>
      </c>
      <c r="J311" s="150">
        <v>1</v>
      </c>
      <c r="K311" s="147">
        <v>1</v>
      </c>
      <c r="L311" s="150">
        <v>1</v>
      </c>
      <c r="M311" s="147">
        <v>1</v>
      </c>
      <c r="N311" s="176"/>
      <c r="O311" s="192">
        <f t="shared" si="8"/>
        <v>9</v>
      </c>
      <c r="P311" s="192">
        <f t="shared" si="9"/>
        <v>1</v>
      </c>
    </row>
    <row r="312" spans="1:16" x14ac:dyDescent="0.25">
      <c r="A312" s="5" t="s">
        <v>307</v>
      </c>
      <c r="B312" s="5" t="s">
        <v>315</v>
      </c>
      <c r="C312" s="5">
        <v>33058946</v>
      </c>
      <c r="D312" s="39" t="s">
        <v>354</v>
      </c>
      <c r="E312" s="147">
        <v>1</v>
      </c>
      <c r="F312" s="148">
        <v>1</v>
      </c>
      <c r="G312" s="149">
        <v>1</v>
      </c>
      <c r="H312" s="148">
        <v>1</v>
      </c>
      <c r="I312" s="147">
        <v>1</v>
      </c>
      <c r="J312" s="150">
        <v>1</v>
      </c>
      <c r="K312" s="147">
        <v>1</v>
      </c>
      <c r="L312" s="150">
        <v>1</v>
      </c>
      <c r="M312" s="147">
        <v>1</v>
      </c>
      <c r="N312" s="152">
        <v>1</v>
      </c>
      <c r="O312" s="192">
        <f t="shared" si="8"/>
        <v>10</v>
      </c>
      <c r="P312" s="192">
        <f t="shared" si="9"/>
        <v>0</v>
      </c>
    </row>
    <row r="313" spans="1:16" x14ac:dyDescent="0.25">
      <c r="A313" s="5" t="s">
        <v>307</v>
      </c>
      <c r="B313" s="5" t="s">
        <v>315</v>
      </c>
      <c r="C313" s="5">
        <v>33059152</v>
      </c>
      <c r="D313" s="39" t="s">
        <v>355</v>
      </c>
      <c r="E313" s="147">
        <v>1</v>
      </c>
      <c r="F313" s="148">
        <v>1</v>
      </c>
      <c r="G313" s="149">
        <v>1</v>
      </c>
      <c r="H313" s="148">
        <v>1</v>
      </c>
      <c r="I313" s="147">
        <v>1</v>
      </c>
      <c r="J313" s="150">
        <v>1</v>
      </c>
      <c r="K313" s="147">
        <v>1</v>
      </c>
      <c r="L313" s="150">
        <v>1</v>
      </c>
      <c r="M313" s="147">
        <v>1</v>
      </c>
      <c r="N313" s="176"/>
      <c r="O313" s="192">
        <f t="shared" si="8"/>
        <v>9</v>
      </c>
      <c r="P313" s="192">
        <f t="shared" si="9"/>
        <v>1</v>
      </c>
    </row>
    <row r="314" spans="1:16" x14ac:dyDescent="0.25">
      <c r="A314" s="5" t="s">
        <v>307</v>
      </c>
      <c r="B314" s="5" t="s">
        <v>315</v>
      </c>
      <c r="C314" s="5">
        <v>33059209</v>
      </c>
      <c r="D314" s="39" t="s">
        <v>356</v>
      </c>
      <c r="E314" s="147">
        <v>1</v>
      </c>
      <c r="F314" s="148">
        <v>1</v>
      </c>
      <c r="G314" s="149">
        <v>1</v>
      </c>
      <c r="H314" s="148">
        <v>1</v>
      </c>
      <c r="I314" s="147">
        <v>1</v>
      </c>
      <c r="J314" s="150">
        <v>1</v>
      </c>
      <c r="K314" s="147">
        <v>1</v>
      </c>
      <c r="L314" s="150">
        <v>1</v>
      </c>
      <c r="M314" s="147">
        <v>1</v>
      </c>
      <c r="N314" s="152">
        <v>1</v>
      </c>
      <c r="O314" s="192">
        <f t="shared" si="8"/>
        <v>10</v>
      </c>
      <c r="P314" s="192">
        <f t="shared" si="9"/>
        <v>0</v>
      </c>
    </row>
    <row r="315" spans="1:16" ht="15.75" customHeight="1" x14ac:dyDescent="0.25">
      <c r="A315" s="5" t="s">
        <v>307</v>
      </c>
      <c r="B315" s="5" t="s">
        <v>315</v>
      </c>
      <c r="C315" s="5">
        <v>33059225</v>
      </c>
      <c r="D315" s="39" t="s">
        <v>357</v>
      </c>
      <c r="E315" s="147">
        <v>1</v>
      </c>
      <c r="F315" s="148">
        <v>1</v>
      </c>
      <c r="G315" s="149">
        <v>1</v>
      </c>
      <c r="H315" s="148">
        <v>1</v>
      </c>
      <c r="I315" s="147">
        <v>1</v>
      </c>
      <c r="J315" s="150">
        <v>1</v>
      </c>
      <c r="K315" s="147">
        <v>1</v>
      </c>
      <c r="L315" s="150">
        <v>1</v>
      </c>
      <c r="M315" s="147">
        <v>1</v>
      </c>
      <c r="N315" s="152">
        <v>1</v>
      </c>
      <c r="O315" s="192">
        <f t="shared" si="8"/>
        <v>10</v>
      </c>
      <c r="P315" s="192">
        <f t="shared" si="9"/>
        <v>0</v>
      </c>
    </row>
    <row r="316" spans="1:16" x14ac:dyDescent="0.25">
      <c r="A316" s="5" t="s">
        <v>307</v>
      </c>
      <c r="B316" s="5" t="s">
        <v>315</v>
      </c>
      <c r="C316" s="5">
        <v>33059241</v>
      </c>
      <c r="D316" s="39" t="s">
        <v>358</v>
      </c>
      <c r="E316" s="147">
        <v>1</v>
      </c>
      <c r="F316" s="148">
        <v>1</v>
      </c>
      <c r="G316" s="149">
        <v>1</v>
      </c>
      <c r="H316" s="148">
        <v>1</v>
      </c>
      <c r="I316" s="147">
        <v>1</v>
      </c>
      <c r="J316" s="150">
        <v>1</v>
      </c>
      <c r="K316" s="147">
        <v>1</v>
      </c>
      <c r="L316" s="150">
        <v>1</v>
      </c>
      <c r="M316" s="147">
        <v>1</v>
      </c>
      <c r="N316" s="152">
        <v>1</v>
      </c>
      <c r="O316" s="192">
        <f t="shared" si="8"/>
        <v>10</v>
      </c>
      <c r="P316" s="192">
        <f t="shared" si="9"/>
        <v>0</v>
      </c>
    </row>
    <row r="317" spans="1:16" x14ac:dyDescent="0.25">
      <c r="A317" s="5" t="s">
        <v>307</v>
      </c>
      <c r="B317" s="5" t="s">
        <v>315</v>
      </c>
      <c r="C317" s="5">
        <v>33059284</v>
      </c>
      <c r="D317" s="39" t="s">
        <v>359</v>
      </c>
      <c r="E317" s="147">
        <v>1</v>
      </c>
      <c r="F317" s="148">
        <v>1</v>
      </c>
      <c r="G317" s="149">
        <v>1</v>
      </c>
      <c r="H317" s="148">
        <v>1</v>
      </c>
      <c r="I317" s="147">
        <v>1</v>
      </c>
      <c r="J317" s="150">
        <v>1</v>
      </c>
      <c r="K317" s="147">
        <v>1</v>
      </c>
      <c r="L317" s="150">
        <v>1</v>
      </c>
      <c r="M317" s="147">
        <v>1</v>
      </c>
      <c r="N317" s="176"/>
      <c r="O317" s="192">
        <f t="shared" si="8"/>
        <v>9</v>
      </c>
      <c r="P317" s="192">
        <f t="shared" si="9"/>
        <v>1</v>
      </c>
    </row>
    <row r="318" spans="1:16" x14ac:dyDescent="0.25">
      <c r="A318" s="5" t="s">
        <v>307</v>
      </c>
      <c r="B318" s="5" t="s">
        <v>315</v>
      </c>
      <c r="C318" s="5">
        <v>33059306</v>
      </c>
      <c r="D318" s="39" t="s">
        <v>360</v>
      </c>
      <c r="E318" s="147">
        <v>1</v>
      </c>
      <c r="F318" s="148">
        <v>1</v>
      </c>
      <c r="G318" s="149">
        <v>1</v>
      </c>
      <c r="H318" s="148">
        <v>1</v>
      </c>
      <c r="I318" s="147">
        <v>1</v>
      </c>
      <c r="J318" s="150">
        <v>1</v>
      </c>
      <c r="K318" s="147">
        <v>1</v>
      </c>
      <c r="L318" s="150">
        <v>1</v>
      </c>
      <c r="M318" s="41"/>
      <c r="N318" s="176"/>
      <c r="O318" s="192">
        <f t="shared" si="8"/>
        <v>8</v>
      </c>
      <c r="P318" s="192">
        <f t="shared" si="9"/>
        <v>2</v>
      </c>
    </row>
    <row r="319" spans="1:16" x14ac:dyDescent="0.25">
      <c r="A319" s="5" t="s">
        <v>307</v>
      </c>
      <c r="B319" s="5" t="s">
        <v>315</v>
      </c>
      <c r="C319" s="5">
        <v>33059322</v>
      </c>
      <c r="D319" s="39" t="s">
        <v>361</v>
      </c>
      <c r="E319" s="147">
        <v>1</v>
      </c>
      <c r="F319" s="148">
        <v>1</v>
      </c>
      <c r="G319" s="149">
        <v>1</v>
      </c>
      <c r="H319" s="148">
        <v>1</v>
      </c>
      <c r="I319" s="147">
        <v>1</v>
      </c>
      <c r="J319" s="150">
        <v>1</v>
      </c>
      <c r="K319" s="147">
        <v>1</v>
      </c>
      <c r="L319" s="150">
        <v>1</v>
      </c>
      <c r="M319" s="147">
        <v>1</v>
      </c>
      <c r="N319" s="177"/>
      <c r="O319" s="192">
        <f t="shared" si="8"/>
        <v>9</v>
      </c>
      <c r="P319" s="192">
        <f t="shared" si="9"/>
        <v>1</v>
      </c>
    </row>
    <row r="320" spans="1:16" x14ac:dyDescent="0.25">
      <c r="A320" s="5" t="s">
        <v>307</v>
      </c>
      <c r="B320" s="5" t="s">
        <v>315</v>
      </c>
      <c r="C320" s="5">
        <v>33059330</v>
      </c>
      <c r="D320" s="39" t="s">
        <v>362</v>
      </c>
      <c r="E320" s="147">
        <v>1</v>
      </c>
      <c r="F320" s="148">
        <v>1</v>
      </c>
      <c r="G320" s="149">
        <v>1</v>
      </c>
      <c r="H320" s="148">
        <v>1</v>
      </c>
      <c r="I320" s="147">
        <v>1</v>
      </c>
      <c r="J320" s="150">
        <v>1</v>
      </c>
      <c r="K320" s="147">
        <v>1</v>
      </c>
      <c r="L320" s="150">
        <v>1</v>
      </c>
      <c r="M320" s="147">
        <v>1</v>
      </c>
      <c r="N320" s="152">
        <v>1</v>
      </c>
      <c r="O320" s="192">
        <f t="shared" si="8"/>
        <v>10</v>
      </c>
      <c r="P320" s="192">
        <f t="shared" si="9"/>
        <v>0</v>
      </c>
    </row>
    <row r="321" spans="1:16" x14ac:dyDescent="0.25">
      <c r="A321" s="5" t="s">
        <v>307</v>
      </c>
      <c r="B321" s="5" t="s">
        <v>315</v>
      </c>
      <c r="C321" s="5">
        <v>33059357</v>
      </c>
      <c r="D321" s="39" t="s">
        <v>363</v>
      </c>
      <c r="E321" s="147">
        <v>1</v>
      </c>
      <c r="F321" s="148">
        <v>1</v>
      </c>
      <c r="G321" s="149">
        <v>1</v>
      </c>
      <c r="H321" s="148">
        <v>1</v>
      </c>
      <c r="I321" s="147">
        <v>1</v>
      </c>
      <c r="J321" s="150">
        <v>1</v>
      </c>
      <c r="K321" s="147">
        <v>1</v>
      </c>
      <c r="L321" s="150">
        <v>1</v>
      </c>
      <c r="M321" s="147">
        <v>1</v>
      </c>
      <c r="N321" s="176"/>
      <c r="O321" s="192">
        <f t="shared" si="8"/>
        <v>9</v>
      </c>
      <c r="P321" s="192">
        <f t="shared" si="9"/>
        <v>1</v>
      </c>
    </row>
    <row r="322" spans="1:16" x14ac:dyDescent="0.25">
      <c r="A322" s="5" t="s">
        <v>307</v>
      </c>
      <c r="B322" s="5" t="s">
        <v>315</v>
      </c>
      <c r="C322" s="5">
        <v>33059373</v>
      </c>
      <c r="D322" s="39" t="s">
        <v>364</v>
      </c>
      <c r="E322" s="147">
        <v>1</v>
      </c>
      <c r="F322" s="148">
        <v>1</v>
      </c>
      <c r="G322" s="149">
        <v>1</v>
      </c>
      <c r="H322" s="148">
        <v>1</v>
      </c>
      <c r="I322" s="147">
        <v>1</v>
      </c>
      <c r="J322" s="150">
        <v>1</v>
      </c>
      <c r="K322" s="147">
        <v>1</v>
      </c>
      <c r="L322" s="150">
        <v>1</v>
      </c>
      <c r="M322" s="41"/>
      <c r="N322" s="176"/>
      <c r="O322" s="192">
        <f t="shared" si="8"/>
        <v>8</v>
      </c>
      <c r="P322" s="192">
        <f t="shared" si="9"/>
        <v>2</v>
      </c>
    </row>
    <row r="323" spans="1:16" x14ac:dyDescent="0.25">
      <c r="A323" s="5" t="s">
        <v>307</v>
      </c>
      <c r="B323" s="5" t="s">
        <v>315</v>
      </c>
      <c r="C323" s="5">
        <v>33059381</v>
      </c>
      <c r="D323" s="39" t="s">
        <v>365</v>
      </c>
      <c r="E323" s="147">
        <v>1</v>
      </c>
      <c r="F323" s="148">
        <v>1</v>
      </c>
      <c r="G323" s="149">
        <v>1</v>
      </c>
      <c r="H323" s="148">
        <v>1</v>
      </c>
      <c r="I323" s="147">
        <v>1</v>
      </c>
      <c r="J323" s="150">
        <v>1</v>
      </c>
      <c r="K323" s="147">
        <v>1</v>
      </c>
      <c r="L323" s="150">
        <v>1</v>
      </c>
      <c r="M323" s="147">
        <v>1</v>
      </c>
      <c r="N323" s="152">
        <v>1</v>
      </c>
      <c r="O323" s="192">
        <f t="shared" si="8"/>
        <v>10</v>
      </c>
      <c r="P323" s="192">
        <f t="shared" si="9"/>
        <v>0</v>
      </c>
    </row>
    <row r="324" spans="1:16" x14ac:dyDescent="0.25">
      <c r="A324" s="5" t="s">
        <v>307</v>
      </c>
      <c r="B324" s="5" t="s">
        <v>315</v>
      </c>
      <c r="C324" s="5">
        <v>33059403</v>
      </c>
      <c r="D324" s="39" t="s">
        <v>366</v>
      </c>
      <c r="E324" s="147">
        <v>1</v>
      </c>
      <c r="F324" s="148">
        <v>1</v>
      </c>
      <c r="G324" s="149">
        <v>1</v>
      </c>
      <c r="H324" s="148">
        <v>1</v>
      </c>
      <c r="I324" s="147">
        <v>1</v>
      </c>
      <c r="J324" s="150">
        <v>1</v>
      </c>
      <c r="K324" s="147">
        <v>1</v>
      </c>
      <c r="L324" s="150">
        <v>1</v>
      </c>
      <c r="M324" s="147">
        <v>1</v>
      </c>
      <c r="N324" s="152">
        <v>1</v>
      </c>
      <c r="O324" s="192">
        <f t="shared" ref="O324:O387" si="10">SUM(E324:N324)</f>
        <v>10</v>
      </c>
      <c r="P324" s="192">
        <f t="shared" ref="P324:P387" si="11">10-O324</f>
        <v>0</v>
      </c>
    </row>
    <row r="325" spans="1:16" x14ac:dyDescent="0.25">
      <c r="A325" s="5" t="s">
        <v>307</v>
      </c>
      <c r="B325" s="5" t="s">
        <v>315</v>
      </c>
      <c r="C325" s="5">
        <v>33059411</v>
      </c>
      <c r="D325" s="39" t="s">
        <v>367</v>
      </c>
      <c r="E325" s="147">
        <v>1</v>
      </c>
      <c r="F325" s="148">
        <v>1</v>
      </c>
      <c r="G325" s="149">
        <v>1</v>
      </c>
      <c r="H325" s="148">
        <v>1</v>
      </c>
      <c r="I325" s="147">
        <v>1</v>
      </c>
      <c r="J325" s="150">
        <v>1</v>
      </c>
      <c r="K325" s="147">
        <v>1</v>
      </c>
      <c r="L325" s="150">
        <v>1</v>
      </c>
      <c r="M325" s="147">
        <v>1</v>
      </c>
      <c r="N325" s="152">
        <v>1</v>
      </c>
      <c r="O325" s="192">
        <f t="shared" si="10"/>
        <v>10</v>
      </c>
      <c r="P325" s="192">
        <f t="shared" si="11"/>
        <v>0</v>
      </c>
    </row>
    <row r="326" spans="1:16" x14ac:dyDescent="0.25">
      <c r="A326" s="5" t="s">
        <v>307</v>
      </c>
      <c r="B326" s="5" t="s">
        <v>315</v>
      </c>
      <c r="C326" s="5">
        <v>33059446</v>
      </c>
      <c r="D326" s="39" t="s">
        <v>368</v>
      </c>
      <c r="E326" s="147">
        <v>1</v>
      </c>
      <c r="F326" s="148">
        <v>1</v>
      </c>
      <c r="G326" s="149">
        <v>1</v>
      </c>
      <c r="H326" s="148">
        <v>1</v>
      </c>
      <c r="I326" s="147">
        <v>1</v>
      </c>
      <c r="J326" s="150">
        <v>1</v>
      </c>
      <c r="K326" s="147">
        <v>1</v>
      </c>
      <c r="L326" s="150">
        <v>1</v>
      </c>
      <c r="M326" s="147">
        <v>1</v>
      </c>
      <c r="N326" s="176"/>
      <c r="O326" s="192">
        <f t="shared" si="10"/>
        <v>9</v>
      </c>
      <c r="P326" s="192">
        <f t="shared" si="11"/>
        <v>1</v>
      </c>
    </row>
    <row r="327" spans="1:16" x14ac:dyDescent="0.25">
      <c r="A327" s="5" t="s">
        <v>307</v>
      </c>
      <c r="B327" s="5" t="s">
        <v>315</v>
      </c>
      <c r="C327" s="5">
        <v>33059454</v>
      </c>
      <c r="D327" s="39" t="s">
        <v>369</v>
      </c>
      <c r="E327" s="147">
        <v>1</v>
      </c>
      <c r="F327" s="148">
        <v>1</v>
      </c>
      <c r="G327" s="149">
        <v>1</v>
      </c>
      <c r="H327" s="148">
        <v>1</v>
      </c>
      <c r="I327" s="147">
        <v>1</v>
      </c>
      <c r="J327" s="150">
        <v>1</v>
      </c>
      <c r="K327" s="147">
        <v>1</v>
      </c>
      <c r="L327" s="150">
        <v>1</v>
      </c>
      <c r="M327" s="147">
        <v>1</v>
      </c>
      <c r="N327" s="152">
        <v>1</v>
      </c>
      <c r="O327" s="192">
        <f t="shared" si="10"/>
        <v>10</v>
      </c>
      <c r="P327" s="192">
        <f t="shared" si="11"/>
        <v>0</v>
      </c>
    </row>
    <row r="328" spans="1:16" x14ac:dyDescent="0.25">
      <c r="A328" s="5" t="s">
        <v>307</v>
      </c>
      <c r="B328" s="5" t="s">
        <v>315</v>
      </c>
      <c r="C328" s="5">
        <v>33059462</v>
      </c>
      <c r="D328" s="39" t="s">
        <v>370</v>
      </c>
      <c r="E328" s="147">
        <v>1</v>
      </c>
      <c r="F328" s="148">
        <v>1</v>
      </c>
      <c r="G328" s="149">
        <v>1</v>
      </c>
      <c r="H328" s="148">
        <v>1</v>
      </c>
      <c r="I328" s="147">
        <v>1</v>
      </c>
      <c r="J328" s="150">
        <v>1</v>
      </c>
      <c r="K328" s="147">
        <v>1</v>
      </c>
      <c r="L328" s="150">
        <v>1</v>
      </c>
      <c r="M328" s="147">
        <v>1</v>
      </c>
      <c r="N328" s="94"/>
      <c r="O328" s="192">
        <f t="shared" si="10"/>
        <v>9</v>
      </c>
      <c r="P328" s="192">
        <f t="shared" si="11"/>
        <v>1</v>
      </c>
    </row>
    <row r="329" spans="1:16" x14ac:dyDescent="0.25">
      <c r="A329" s="5" t="s">
        <v>307</v>
      </c>
      <c r="B329" s="5" t="s">
        <v>315</v>
      </c>
      <c r="C329" s="5">
        <v>33059470</v>
      </c>
      <c r="D329" s="39" t="s">
        <v>371</v>
      </c>
      <c r="E329" s="147">
        <v>1</v>
      </c>
      <c r="F329" s="148">
        <v>1</v>
      </c>
      <c r="G329" s="149">
        <v>1</v>
      </c>
      <c r="H329" s="148">
        <v>1</v>
      </c>
      <c r="I329" s="147">
        <v>1</v>
      </c>
      <c r="J329" s="150">
        <v>1</v>
      </c>
      <c r="K329" s="147">
        <v>1</v>
      </c>
      <c r="L329" s="150">
        <v>1</v>
      </c>
      <c r="M329" s="41"/>
      <c r="N329" s="152">
        <v>1</v>
      </c>
      <c r="O329" s="192">
        <f t="shared" si="10"/>
        <v>9</v>
      </c>
      <c r="P329" s="192">
        <f t="shared" si="11"/>
        <v>1</v>
      </c>
    </row>
    <row r="330" spans="1:16" x14ac:dyDescent="0.25">
      <c r="A330" s="5" t="s">
        <v>307</v>
      </c>
      <c r="B330" s="5" t="s">
        <v>315</v>
      </c>
      <c r="C330" s="5">
        <v>33060177</v>
      </c>
      <c r="D330" s="39" t="s">
        <v>372</v>
      </c>
      <c r="E330" s="147">
        <v>1</v>
      </c>
      <c r="F330" s="148">
        <v>1</v>
      </c>
      <c r="G330" s="149">
        <v>1</v>
      </c>
      <c r="H330" s="148">
        <v>1</v>
      </c>
      <c r="I330" s="147">
        <v>1</v>
      </c>
      <c r="J330" s="150">
        <v>1</v>
      </c>
      <c r="K330" s="147">
        <v>1</v>
      </c>
      <c r="L330" s="150">
        <v>1</v>
      </c>
      <c r="M330" s="41"/>
      <c r="N330" s="152">
        <v>1</v>
      </c>
      <c r="O330" s="192">
        <f t="shared" si="10"/>
        <v>9</v>
      </c>
      <c r="P330" s="192">
        <f t="shared" si="11"/>
        <v>1</v>
      </c>
    </row>
    <row r="331" spans="1:16" x14ac:dyDescent="0.25">
      <c r="A331" s="5" t="s">
        <v>307</v>
      </c>
      <c r="B331" s="5" t="s">
        <v>315</v>
      </c>
      <c r="C331" s="5">
        <v>33060185</v>
      </c>
      <c r="D331" s="39" t="s">
        <v>373</v>
      </c>
      <c r="E331" s="147">
        <v>1</v>
      </c>
      <c r="F331" s="148">
        <v>1</v>
      </c>
      <c r="G331" s="149">
        <v>1</v>
      </c>
      <c r="H331" s="148">
        <v>1</v>
      </c>
      <c r="I331" s="147">
        <v>1</v>
      </c>
      <c r="J331" s="150">
        <v>1</v>
      </c>
      <c r="K331" s="147">
        <v>1</v>
      </c>
      <c r="L331" s="150">
        <v>1</v>
      </c>
      <c r="M331" s="147">
        <v>1</v>
      </c>
      <c r="N331" s="152">
        <v>1</v>
      </c>
      <c r="O331" s="192">
        <f t="shared" si="10"/>
        <v>10</v>
      </c>
      <c r="P331" s="192">
        <f t="shared" si="11"/>
        <v>0</v>
      </c>
    </row>
    <row r="332" spans="1:16" x14ac:dyDescent="0.25">
      <c r="A332" s="5" t="s">
        <v>307</v>
      </c>
      <c r="B332" s="5" t="s">
        <v>315</v>
      </c>
      <c r="C332" s="5">
        <v>33060193</v>
      </c>
      <c r="D332" s="39" t="s">
        <v>374</v>
      </c>
      <c r="E332" s="147">
        <v>1</v>
      </c>
      <c r="F332" s="148">
        <v>1</v>
      </c>
      <c r="G332" s="149">
        <v>1</v>
      </c>
      <c r="H332" s="148">
        <v>1</v>
      </c>
      <c r="I332" s="147">
        <v>1</v>
      </c>
      <c r="J332" s="150">
        <v>1</v>
      </c>
      <c r="K332" s="147">
        <v>1</v>
      </c>
      <c r="L332" s="150">
        <v>1</v>
      </c>
      <c r="M332" s="46"/>
      <c r="N332" s="176"/>
      <c r="O332" s="192">
        <f t="shared" si="10"/>
        <v>8</v>
      </c>
      <c r="P332" s="192">
        <f t="shared" si="11"/>
        <v>2</v>
      </c>
    </row>
    <row r="333" spans="1:16" x14ac:dyDescent="0.25">
      <c r="A333" s="5" t="s">
        <v>307</v>
      </c>
      <c r="B333" s="5" t="s">
        <v>315</v>
      </c>
      <c r="C333" s="5">
        <v>33060274</v>
      </c>
      <c r="D333" s="39" t="s">
        <v>375</v>
      </c>
      <c r="E333" s="147">
        <v>1</v>
      </c>
      <c r="F333" s="148">
        <v>1</v>
      </c>
      <c r="G333" s="149">
        <v>1</v>
      </c>
      <c r="H333" s="148">
        <v>1</v>
      </c>
      <c r="I333" s="147">
        <v>1</v>
      </c>
      <c r="J333" s="150">
        <v>1</v>
      </c>
      <c r="K333" s="147">
        <v>1</v>
      </c>
      <c r="L333" s="44"/>
      <c r="M333" s="41"/>
      <c r="N333" s="176"/>
      <c r="O333" s="192">
        <f t="shared" si="10"/>
        <v>7</v>
      </c>
      <c r="P333" s="192">
        <f t="shared" si="11"/>
        <v>3</v>
      </c>
    </row>
    <row r="334" spans="1:16" x14ac:dyDescent="0.25">
      <c r="A334" s="5" t="s">
        <v>307</v>
      </c>
      <c r="B334" s="5" t="s">
        <v>315</v>
      </c>
      <c r="C334" s="5">
        <v>33060711</v>
      </c>
      <c r="D334" s="39" t="s">
        <v>376</v>
      </c>
      <c r="E334" s="147">
        <v>1</v>
      </c>
      <c r="F334" s="148">
        <v>1</v>
      </c>
      <c r="G334" s="149">
        <v>1</v>
      </c>
      <c r="H334" s="148">
        <v>1</v>
      </c>
      <c r="I334" s="147">
        <v>1</v>
      </c>
      <c r="J334" s="150">
        <v>1</v>
      </c>
      <c r="K334" s="147">
        <v>1</v>
      </c>
      <c r="L334" s="150">
        <v>1</v>
      </c>
      <c r="M334" s="41"/>
      <c r="N334" s="176"/>
      <c r="O334" s="192">
        <f t="shared" si="10"/>
        <v>8</v>
      </c>
      <c r="P334" s="192">
        <f t="shared" si="11"/>
        <v>2</v>
      </c>
    </row>
    <row r="335" spans="1:16" x14ac:dyDescent="0.25">
      <c r="A335" s="5" t="s">
        <v>307</v>
      </c>
      <c r="B335" s="5" t="s">
        <v>315</v>
      </c>
      <c r="C335" s="5">
        <v>33060720</v>
      </c>
      <c r="D335" s="39" t="s">
        <v>377</v>
      </c>
      <c r="E335" s="147">
        <v>1</v>
      </c>
      <c r="F335" s="148">
        <v>1</v>
      </c>
      <c r="G335" s="149">
        <v>1</v>
      </c>
      <c r="H335" s="148">
        <v>1</v>
      </c>
      <c r="I335" s="147">
        <v>1</v>
      </c>
      <c r="J335" s="150">
        <v>1</v>
      </c>
      <c r="K335" s="147">
        <v>1</v>
      </c>
      <c r="L335" s="150">
        <v>1</v>
      </c>
      <c r="M335" s="147">
        <v>1</v>
      </c>
      <c r="N335" s="177"/>
      <c r="O335" s="192">
        <f t="shared" si="10"/>
        <v>9</v>
      </c>
      <c r="P335" s="192">
        <f t="shared" si="11"/>
        <v>1</v>
      </c>
    </row>
    <row r="336" spans="1:16" x14ac:dyDescent="0.25">
      <c r="A336" s="5" t="s">
        <v>307</v>
      </c>
      <c r="B336" s="5" t="s">
        <v>315</v>
      </c>
      <c r="C336" s="5">
        <v>33060738</v>
      </c>
      <c r="D336" s="39" t="s">
        <v>378</v>
      </c>
      <c r="E336" s="147">
        <v>1</v>
      </c>
      <c r="F336" s="148">
        <v>1</v>
      </c>
      <c r="G336" s="149">
        <v>1</v>
      </c>
      <c r="H336" s="148">
        <v>1</v>
      </c>
      <c r="I336" s="147">
        <v>1</v>
      </c>
      <c r="J336" s="150">
        <v>1</v>
      </c>
      <c r="K336" s="147">
        <v>1</v>
      </c>
      <c r="L336" s="150">
        <v>1</v>
      </c>
      <c r="M336" s="147">
        <v>1</v>
      </c>
      <c r="N336" s="94"/>
      <c r="O336" s="192">
        <f t="shared" si="10"/>
        <v>9</v>
      </c>
      <c r="P336" s="192">
        <f t="shared" si="11"/>
        <v>1</v>
      </c>
    </row>
    <row r="337" spans="1:16" x14ac:dyDescent="0.25">
      <c r="A337" s="5" t="s">
        <v>307</v>
      </c>
      <c r="B337" s="5" t="s">
        <v>315</v>
      </c>
      <c r="C337" s="5">
        <v>33060746</v>
      </c>
      <c r="D337" s="39" t="s">
        <v>379</v>
      </c>
      <c r="E337" s="147">
        <v>1</v>
      </c>
      <c r="F337" s="148">
        <v>1</v>
      </c>
      <c r="G337" s="149">
        <v>1</v>
      </c>
      <c r="H337" s="148">
        <v>1</v>
      </c>
      <c r="I337" s="147">
        <v>1</v>
      </c>
      <c r="J337" s="150">
        <v>1</v>
      </c>
      <c r="K337" s="147">
        <v>1</v>
      </c>
      <c r="L337" s="150">
        <v>1</v>
      </c>
      <c r="M337" s="147">
        <v>1</v>
      </c>
      <c r="N337" s="152">
        <v>1</v>
      </c>
      <c r="O337" s="192">
        <f t="shared" si="10"/>
        <v>10</v>
      </c>
      <c r="P337" s="192">
        <f t="shared" si="11"/>
        <v>0</v>
      </c>
    </row>
    <row r="338" spans="1:16" x14ac:dyDescent="0.25">
      <c r="A338" s="5" t="s">
        <v>307</v>
      </c>
      <c r="B338" s="5" t="s">
        <v>315</v>
      </c>
      <c r="C338" s="5">
        <v>33060797</v>
      </c>
      <c r="D338" s="39" t="s">
        <v>380</v>
      </c>
      <c r="E338" s="147">
        <v>1</v>
      </c>
      <c r="F338" s="148">
        <v>1</v>
      </c>
      <c r="G338" s="149">
        <v>1</v>
      </c>
      <c r="H338" s="148">
        <v>1</v>
      </c>
      <c r="I338" s="147">
        <v>1</v>
      </c>
      <c r="J338" s="150">
        <v>1</v>
      </c>
      <c r="K338" s="147">
        <v>1</v>
      </c>
      <c r="L338" s="44"/>
      <c r="M338" s="46"/>
      <c r="N338" s="176"/>
      <c r="O338" s="192">
        <f t="shared" si="10"/>
        <v>7</v>
      </c>
      <c r="P338" s="192">
        <f t="shared" si="11"/>
        <v>3</v>
      </c>
    </row>
    <row r="339" spans="1:16" x14ac:dyDescent="0.25">
      <c r="A339" s="5" t="s">
        <v>307</v>
      </c>
      <c r="B339" s="5" t="s">
        <v>315</v>
      </c>
      <c r="C339" s="5">
        <v>33060800</v>
      </c>
      <c r="D339" s="39" t="s">
        <v>381</v>
      </c>
      <c r="E339" s="147">
        <v>1</v>
      </c>
      <c r="F339" s="148">
        <v>1</v>
      </c>
      <c r="G339" s="149">
        <v>1</v>
      </c>
      <c r="H339" s="148">
        <v>1</v>
      </c>
      <c r="I339" s="147">
        <v>1</v>
      </c>
      <c r="J339" s="150">
        <v>1</v>
      </c>
      <c r="K339" s="147">
        <v>1</v>
      </c>
      <c r="L339" s="150">
        <v>1</v>
      </c>
      <c r="M339" s="147">
        <v>1</v>
      </c>
      <c r="N339" s="152">
        <v>1</v>
      </c>
      <c r="O339" s="192">
        <f t="shared" si="10"/>
        <v>10</v>
      </c>
      <c r="P339" s="192">
        <f t="shared" si="11"/>
        <v>0</v>
      </c>
    </row>
    <row r="340" spans="1:16" x14ac:dyDescent="0.25">
      <c r="A340" s="5" t="s">
        <v>307</v>
      </c>
      <c r="B340" s="5" t="s">
        <v>315</v>
      </c>
      <c r="C340" s="5">
        <v>33060819</v>
      </c>
      <c r="D340" s="39" t="s">
        <v>382</v>
      </c>
      <c r="E340" s="147">
        <v>1</v>
      </c>
      <c r="F340" s="148">
        <v>1</v>
      </c>
      <c r="G340" s="149">
        <v>1</v>
      </c>
      <c r="H340" s="148">
        <v>1</v>
      </c>
      <c r="I340" s="147">
        <v>1</v>
      </c>
      <c r="J340" s="150">
        <v>1</v>
      </c>
      <c r="K340" s="147">
        <v>1</v>
      </c>
      <c r="L340" s="150">
        <v>1</v>
      </c>
      <c r="M340" s="147">
        <v>1</v>
      </c>
      <c r="N340" s="152">
        <v>1</v>
      </c>
      <c r="O340" s="192">
        <f t="shared" si="10"/>
        <v>10</v>
      </c>
      <c r="P340" s="192">
        <f t="shared" si="11"/>
        <v>0</v>
      </c>
    </row>
    <row r="341" spans="1:16" x14ac:dyDescent="0.25">
      <c r="A341" s="5" t="s">
        <v>307</v>
      </c>
      <c r="B341" s="5" t="s">
        <v>315</v>
      </c>
      <c r="C341" s="5">
        <v>33060827</v>
      </c>
      <c r="D341" s="39" t="s">
        <v>383</v>
      </c>
      <c r="E341" s="147">
        <v>1</v>
      </c>
      <c r="F341" s="148">
        <v>1</v>
      </c>
      <c r="G341" s="149">
        <v>1</v>
      </c>
      <c r="H341" s="148">
        <v>1</v>
      </c>
      <c r="I341" s="147">
        <v>1</v>
      </c>
      <c r="J341" s="150">
        <v>1</v>
      </c>
      <c r="K341" s="147">
        <v>1</v>
      </c>
      <c r="L341" s="150">
        <v>1</v>
      </c>
      <c r="M341" s="147">
        <v>1</v>
      </c>
      <c r="N341" s="176"/>
      <c r="O341" s="192">
        <f t="shared" si="10"/>
        <v>9</v>
      </c>
      <c r="P341" s="192">
        <f t="shared" si="11"/>
        <v>1</v>
      </c>
    </row>
    <row r="342" spans="1:16" x14ac:dyDescent="0.25">
      <c r="A342" s="5" t="s">
        <v>307</v>
      </c>
      <c r="B342" s="5" t="s">
        <v>315</v>
      </c>
      <c r="C342" s="5">
        <v>33060835</v>
      </c>
      <c r="D342" s="39" t="s">
        <v>384</v>
      </c>
      <c r="E342" s="147">
        <v>1</v>
      </c>
      <c r="F342" s="148">
        <v>1</v>
      </c>
      <c r="G342" s="149">
        <v>1</v>
      </c>
      <c r="H342" s="148">
        <v>1</v>
      </c>
      <c r="I342" s="147">
        <v>1</v>
      </c>
      <c r="J342" s="150">
        <v>1</v>
      </c>
      <c r="K342" s="147">
        <v>1</v>
      </c>
      <c r="L342" s="150">
        <v>1</v>
      </c>
      <c r="M342" s="147">
        <v>1</v>
      </c>
      <c r="N342" s="152">
        <v>1</v>
      </c>
      <c r="O342" s="192">
        <f t="shared" si="10"/>
        <v>10</v>
      </c>
      <c r="P342" s="192">
        <f t="shared" si="11"/>
        <v>0</v>
      </c>
    </row>
    <row r="343" spans="1:16" x14ac:dyDescent="0.25">
      <c r="A343" s="5" t="s">
        <v>307</v>
      </c>
      <c r="B343" s="5" t="s">
        <v>315</v>
      </c>
      <c r="C343" s="5">
        <v>33060843</v>
      </c>
      <c r="D343" s="39" t="s">
        <v>385</v>
      </c>
      <c r="E343" s="147">
        <v>1</v>
      </c>
      <c r="F343" s="148">
        <v>1</v>
      </c>
      <c r="G343" s="149">
        <v>1</v>
      </c>
      <c r="H343" s="148">
        <v>1</v>
      </c>
      <c r="I343" s="147">
        <v>1</v>
      </c>
      <c r="J343" s="150">
        <v>1</v>
      </c>
      <c r="K343" s="147">
        <v>1</v>
      </c>
      <c r="L343" s="150">
        <v>1</v>
      </c>
      <c r="M343" s="48"/>
      <c r="N343" s="177"/>
      <c r="O343" s="192">
        <f t="shared" si="10"/>
        <v>8</v>
      </c>
      <c r="P343" s="192">
        <f t="shared" si="11"/>
        <v>2</v>
      </c>
    </row>
    <row r="344" spans="1:16" x14ac:dyDescent="0.25">
      <c r="A344" s="5" t="s">
        <v>307</v>
      </c>
      <c r="B344" s="5" t="s">
        <v>315</v>
      </c>
      <c r="C344" s="5">
        <v>33060860</v>
      </c>
      <c r="D344" s="39" t="s">
        <v>386</v>
      </c>
      <c r="E344" s="147">
        <v>1</v>
      </c>
      <c r="F344" s="148">
        <v>1</v>
      </c>
      <c r="G344" s="149">
        <v>1</v>
      </c>
      <c r="H344" s="148">
        <v>1</v>
      </c>
      <c r="I344" s="147">
        <v>1</v>
      </c>
      <c r="J344" s="150">
        <v>1</v>
      </c>
      <c r="K344" s="147">
        <v>1</v>
      </c>
      <c r="L344" s="150">
        <v>1</v>
      </c>
      <c r="M344" s="147">
        <v>1</v>
      </c>
      <c r="N344" s="94"/>
      <c r="O344" s="192">
        <f t="shared" si="10"/>
        <v>9</v>
      </c>
      <c r="P344" s="192">
        <f t="shared" si="11"/>
        <v>1</v>
      </c>
    </row>
    <row r="345" spans="1:16" x14ac:dyDescent="0.25">
      <c r="A345" s="5" t="s">
        <v>307</v>
      </c>
      <c r="B345" s="5" t="s">
        <v>315</v>
      </c>
      <c r="C345" s="5">
        <v>33060878</v>
      </c>
      <c r="D345" s="39" t="s">
        <v>387</v>
      </c>
      <c r="E345" s="147">
        <v>1</v>
      </c>
      <c r="F345" s="148">
        <v>1</v>
      </c>
      <c r="G345" s="149">
        <v>1</v>
      </c>
      <c r="H345" s="148">
        <v>1</v>
      </c>
      <c r="I345" s="147">
        <v>1</v>
      </c>
      <c r="J345" s="150">
        <v>1</v>
      </c>
      <c r="K345" s="147">
        <v>1</v>
      </c>
      <c r="L345" s="150">
        <v>1</v>
      </c>
      <c r="M345" s="147">
        <v>1</v>
      </c>
      <c r="N345" s="152">
        <v>1</v>
      </c>
      <c r="O345" s="192">
        <f t="shared" si="10"/>
        <v>10</v>
      </c>
      <c r="P345" s="192">
        <f t="shared" si="11"/>
        <v>0</v>
      </c>
    </row>
    <row r="346" spans="1:16" x14ac:dyDescent="0.25">
      <c r="A346" s="5" t="s">
        <v>307</v>
      </c>
      <c r="B346" s="5" t="s">
        <v>315</v>
      </c>
      <c r="C346" s="5">
        <v>33061769</v>
      </c>
      <c r="D346" s="39" t="s">
        <v>388</v>
      </c>
      <c r="E346" s="147">
        <v>1</v>
      </c>
      <c r="F346" s="148">
        <v>1</v>
      </c>
      <c r="G346" s="149">
        <v>1</v>
      </c>
      <c r="H346" s="148">
        <v>1</v>
      </c>
      <c r="I346" s="147">
        <v>1</v>
      </c>
      <c r="J346" s="150">
        <v>1</v>
      </c>
      <c r="K346" s="147">
        <v>1</v>
      </c>
      <c r="L346" s="150">
        <v>1</v>
      </c>
      <c r="M346" s="147">
        <v>1</v>
      </c>
      <c r="N346" s="176"/>
      <c r="O346" s="192">
        <f t="shared" si="10"/>
        <v>9</v>
      </c>
      <c r="P346" s="192">
        <f t="shared" si="11"/>
        <v>1</v>
      </c>
    </row>
    <row r="347" spans="1:16" x14ac:dyDescent="0.25">
      <c r="A347" s="5" t="s">
        <v>307</v>
      </c>
      <c r="B347" s="5" t="s">
        <v>315</v>
      </c>
      <c r="C347" s="5">
        <v>33061890</v>
      </c>
      <c r="D347" s="39" t="s">
        <v>389</v>
      </c>
      <c r="E347" s="147">
        <v>1</v>
      </c>
      <c r="F347" s="148">
        <v>1</v>
      </c>
      <c r="G347" s="149">
        <v>1</v>
      </c>
      <c r="H347" s="148">
        <v>1</v>
      </c>
      <c r="I347" s="147">
        <v>1</v>
      </c>
      <c r="J347" s="150">
        <v>1</v>
      </c>
      <c r="K347" s="147">
        <v>1</v>
      </c>
      <c r="L347" s="150">
        <v>1</v>
      </c>
      <c r="M347" s="147">
        <v>1</v>
      </c>
      <c r="N347" s="176"/>
      <c r="O347" s="192">
        <f t="shared" si="10"/>
        <v>9</v>
      </c>
      <c r="P347" s="192">
        <f t="shared" si="11"/>
        <v>1</v>
      </c>
    </row>
    <row r="348" spans="1:16" x14ac:dyDescent="0.25">
      <c r="A348" s="5" t="s">
        <v>307</v>
      </c>
      <c r="B348" s="5" t="s">
        <v>315</v>
      </c>
      <c r="C348" s="5">
        <v>33097020</v>
      </c>
      <c r="D348" s="39" t="s">
        <v>390</v>
      </c>
      <c r="E348" s="147">
        <v>1</v>
      </c>
      <c r="F348" s="148">
        <v>1</v>
      </c>
      <c r="G348" s="149">
        <v>1</v>
      </c>
      <c r="H348" s="148">
        <v>1</v>
      </c>
      <c r="I348" s="147">
        <v>1</v>
      </c>
      <c r="J348" s="150">
        <v>1</v>
      </c>
      <c r="K348" s="147">
        <v>1</v>
      </c>
      <c r="L348" s="150">
        <v>1</v>
      </c>
      <c r="M348" s="147">
        <v>1</v>
      </c>
      <c r="N348" s="176"/>
      <c r="O348" s="192">
        <f t="shared" si="10"/>
        <v>9</v>
      </c>
      <c r="P348" s="192">
        <f t="shared" si="11"/>
        <v>1</v>
      </c>
    </row>
    <row r="349" spans="1:16" x14ac:dyDescent="0.25">
      <c r="A349" s="5" t="s">
        <v>307</v>
      </c>
      <c r="B349" s="5" t="s">
        <v>315</v>
      </c>
      <c r="C349" s="5">
        <v>33097275</v>
      </c>
      <c r="D349" s="39" t="s">
        <v>391</v>
      </c>
      <c r="E349" s="147">
        <v>1</v>
      </c>
      <c r="F349" s="148">
        <v>1</v>
      </c>
      <c r="G349" s="149">
        <v>1</v>
      </c>
      <c r="H349" s="148">
        <v>1</v>
      </c>
      <c r="I349" s="147">
        <v>1</v>
      </c>
      <c r="J349" s="150">
        <v>1</v>
      </c>
      <c r="K349" s="147">
        <v>1</v>
      </c>
      <c r="L349" s="150">
        <v>1</v>
      </c>
      <c r="M349" s="147">
        <v>1</v>
      </c>
      <c r="N349" s="176"/>
      <c r="O349" s="192">
        <f t="shared" si="10"/>
        <v>9</v>
      </c>
      <c r="P349" s="192">
        <f t="shared" si="11"/>
        <v>1</v>
      </c>
    </row>
    <row r="350" spans="1:16" x14ac:dyDescent="0.25">
      <c r="A350" s="5" t="s">
        <v>307</v>
      </c>
      <c r="B350" s="5" t="s">
        <v>315</v>
      </c>
      <c r="C350" s="5">
        <v>33098123</v>
      </c>
      <c r="D350" s="39" t="s">
        <v>392</v>
      </c>
      <c r="E350" s="147">
        <v>1</v>
      </c>
      <c r="F350" s="148">
        <v>1</v>
      </c>
      <c r="G350" s="149">
        <v>1</v>
      </c>
      <c r="H350" s="148">
        <v>1</v>
      </c>
      <c r="I350" s="147">
        <v>1</v>
      </c>
      <c r="J350" s="150">
        <v>1</v>
      </c>
      <c r="K350" s="147">
        <v>1</v>
      </c>
      <c r="L350" s="150">
        <v>1</v>
      </c>
      <c r="M350" s="147">
        <v>1</v>
      </c>
      <c r="N350" s="176"/>
      <c r="O350" s="192">
        <f t="shared" si="10"/>
        <v>9</v>
      </c>
      <c r="P350" s="192">
        <f t="shared" si="11"/>
        <v>1</v>
      </c>
    </row>
    <row r="351" spans="1:16" x14ac:dyDescent="0.25">
      <c r="A351" s="5" t="s">
        <v>307</v>
      </c>
      <c r="B351" s="5" t="s">
        <v>315</v>
      </c>
      <c r="C351" s="5">
        <v>33100322</v>
      </c>
      <c r="D351" s="39" t="s">
        <v>393</v>
      </c>
      <c r="E351" s="147">
        <v>1</v>
      </c>
      <c r="F351" s="148">
        <v>1</v>
      </c>
      <c r="G351" s="149">
        <v>1</v>
      </c>
      <c r="H351" s="148">
        <v>1</v>
      </c>
      <c r="I351" s="147">
        <v>1</v>
      </c>
      <c r="J351" s="150">
        <v>1</v>
      </c>
      <c r="K351" s="147">
        <v>1</v>
      </c>
      <c r="L351" s="150">
        <v>1</v>
      </c>
      <c r="M351" s="147">
        <v>1</v>
      </c>
      <c r="N351" s="152">
        <v>1</v>
      </c>
      <c r="O351" s="192">
        <f t="shared" si="10"/>
        <v>10</v>
      </c>
      <c r="P351" s="192">
        <f t="shared" si="11"/>
        <v>0</v>
      </c>
    </row>
    <row r="352" spans="1:16" ht="16.5" customHeight="1" x14ac:dyDescent="0.25">
      <c r="A352" s="5" t="s">
        <v>307</v>
      </c>
      <c r="B352" s="5" t="s">
        <v>315</v>
      </c>
      <c r="C352" s="5">
        <v>33117764</v>
      </c>
      <c r="D352" s="39" t="s">
        <v>394</v>
      </c>
      <c r="E352" s="147">
        <v>1</v>
      </c>
      <c r="F352" s="148">
        <v>1</v>
      </c>
      <c r="G352" s="149">
        <v>1</v>
      </c>
      <c r="H352" s="148">
        <v>1</v>
      </c>
      <c r="I352" s="147">
        <v>1</v>
      </c>
      <c r="J352" s="150">
        <v>1</v>
      </c>
      <c r="K352" s="147">
        <v>1</v>
      </c>
      <c r="L352" s="150">
        <v>1</v>
      </c>
      <c r="M352" s="147">
        <v>1</v>
      </c>
      <c r="N352" s="94"/>
      <c r="O352" s="192">
        <f t="shared" si="10"/>
        <v>9</v>
      </c>
      <c r="P352" s="192">
        <f t="shared" si="11"/>
        <v>1</v>
      </c>
    </row>
    <row r="353" spans="1:16" x14ac:dyDescent="0.25">
      <c r="A353" s="5" t="s">
        <v>307</v>
      </c>
      <c r="B353" s="5" t="s">
        <v>315</v>
      </c>
      <c r="C353" s="5">
        <v>33142270</v>
      </c>
      <c r="D353" s="39" t="s">
        <v>395</v>
      </c>
      <c r="E353" s="147">
        <v>1</v>
      </c>
      <c r="F353" s="148">
        <v>1</v>
      </c>
      <c r="G353" s="149">
        <v>1</v>
      </c>
      <c r="H353" s="148">
        <v>1</v>
      </c>
      <c r="I353" s="147">
        <v>1</v>
      </c>
      <c r="J353" s="150">
        <v>1</v>
      </c>
      <c r="K353" s="147">
        <v>1</v>
      </c>
      <c r="L353" s="150">
        <v>1</v>
      </c>
      <c r="M353" s="41"/>
      <c r="N353" s="176"/>
      <c r="O353" s="192">
        <f t="shared" si="10"/>
        <v>8</v>
      </c>
      <c r="P353" s="192">
        <f t="shared" si="11"/>
        <v>2</v>
      </c>
    </row>
    <row r="354" spans="1:16" x14ac:dyDescent="0.25">
      <c r="A354" s="5" t="s">
        <v>307</v>
      </c>
      <c r="B354" s="5" t="s">
        <v>396</v>
      </c>
      <c r="C354" s="5">
        <v>33061742</v>
      </c>
      <c r="D354" s="39" t="s">
        <v>397</v>
      </c>
      <c r="E354" s="147">
        <v>1</v>
      </c>
      <c r="F354" s="148">
        <v>1</v>
      </c>
      <c r="G354" s="149">
        <v>1</v>
      </c>
      <c r="H354" s="148">
        <v>1</v>
      </c>
      <c r="I354" s="147">
        <v>1</v>
      </c>
      <c r="J354" s="150">
        <v>1</v>
      </c>
      <c r="K354" s="147">
        <v>1</v>
      </c>
      <c r="L354" s="150">
        <v>1</v>
      </c>
      <c r="M354" s="147">
        <v>1</v>
      </c>
      <c r="N354" s="152">
        <v>1</v>
      </c>
      <c r="O354" s="192">
        <f t="shared" si="10"/>
        <v>10</v>
      </c>
      <c r="P354" s="192">
        <f t="shared" si="11"/>
        <v>0</v>
      </c>
    </row>
    <row r="355" spans="1:16" x14ac:dyDescent="0.25">
      <c r="A355" s="5" t="s">
        <v>307</v>
      </c>
      <c r="B355" s="5" t="s">
        <v>396</v>
      </c>
      <c r="C355" s="5">
        <v>33061750</v>
      </c>
      <c r="D355" s="39" t="s">
        <v>398</v>
      </c>
      <c r="E355" s="147">
        <v>1</v>
      </c>
      <c r="F355" s="148">
        <v>1</v>
      </c>
      <c r="G355" s="149">
        <v>1</v>
      </c>
      <c r="H355" s="148">
        <v>1</v>
      </c>
      <c r="I355" s="147">
        <v>1</v>
      </c>
      <c r="J355" s="150">
        <v>1</v>
      </c>
      <c r="K355" s="147">
        <v>1</v>
      </c>
      <c r="L355" s="150">
        <v>1</v>
      </c>
      <c r="M355" s="147">
        <v>1</v>
      </c>
      <c r="N355" s="152">
        <v>1</v>
      </c>
      <c r="O355" s="192">
        <f t="shared" si="10"/>
        <v>10</v>
      </c>
      <c r="P355" s="192">
        <f t="shared" si="11"/>
        <v>0</v>
      </c>
    </row>
    <row r="356" spans="1:16" x14ac:dyDescent="0.25">
      <c r="A356" s="5" t="s">
        <v>307</v>
      </c>
      <c r="B356" s="5" t="s">
        <v>396</v>
      </c>
      <c r="C356" s="5">
        <v>33061866</v>
      </c>
      <c r="D356" s="39" t="s">
        <v>399</v>
      </c>
      <c r="E356" s="147">
        <v>1</v>
      </c>
      <c r="F356" s="148">
        <v>1</v>
      </c>
      <c r="G356" s="149">
        <v>1</v>
      </c>
      <c r="H356" s="148">
        <v>1</v>
      </c>
      <c r="I356" s="147">
        <v>1</v>
      </c>
      <c r="J356" s="150">
        <v>1</v>
      </c>
      <c r="K356" s="147">
        <v>1</v>
      </c>
      <c r="L356" s="44"/>
      <c r="M356" s="46"/>
      <c r="N356" s="176"/>
      <c r="O356" s="192">
        <f t="shared" si="10"/>
        <v>7</v>
      </c>
      <c r="P356" s="192">
        <f t="shared" si="11"/>
        <v>3</v>
      </c>
    </row>
    <row r="357" spans="1:16" x14ac:dyDescent="0.25">
      <c r="A357" s="5" t="s">
        <v>307</v>
      </c>
      <c r="B357" s="5" t="s">
        <v>396</v>
      </c>
      <c r="C357" s="5">
        <v>33061874</v>
      </c>
      <c r="D357" s="39" t="s">
        <v>400</v>
      </c>
      <c r="E357" s="147">
        <v>1</v>
      </c>
      <c r="F357" s="148">
        <v>1</v>
      </c>
      <c r="G357" s="149">
        <v>1</v>
      </c>
      <c r="H357" s="148">
        <v>1</v>
      </c>
      <c r="I357" s="147">
        <v>1</v>
      </c>
      <c r="J357" s="150">
        <v>1</v>
      </c>
      <c r="K357" s="147">
        <v>1</v>
      </c>
      <c r="L357" s="150">
        <v>1</v>
      </c>
      <c r="M357" s="147">
        <v>1</v>
      </c>
      <c r="N357" s="176"/>
      <c r="O357" s="192">
        <f t="shared" si="10"/>
        <v>9</v>
      </c>
      <c r="P357" s="192">
        <f t="shared" si="11"/>
        <v>1</v>
      </c>
    </row>
    <row r="358" spans="1:16" x14ac:dyDescent="0.25">
      <c r="A358" s="5" t="s">
        <v>307</v>
      </c>
      <c r="B358" s="5" t="s">
        <v>396</v>
      </c>
      <c r="C358" s="5">
        <v>33061920</v>
      </c>
      <c r="D358" s="39" t="s">
        <v>401</v>
      </c>
      <c r="E358" s="147">
        <v>1</v>
      </c>
      <c r="F358" s="148">
        <v>1</v>
      </c>
      <c r="G358" s="149">
        <v>1</v>
      </c>
      <c r="H358" s="148">
        <v>1</v>
      </c>
      <c r="I358" s="147">
        <v>1</v>
      </c>
      <c r="J358" s="150">
        <v>1</v>
      </c>
      <c r="K358" s="147">
        <v>1</v>
      </c>
      <c r="L358" s="150">
        <v>1</v>
      </c>
      <c r="M358" s="147">
        <v>1</v>
      </c>
      <c r="N358" s="176"/>
      <c r="O358" s="192">
        <f t="shared" si="10"/>
        <v>9</v>
      </c>
      <c r="P358" s="192">
        <f t="shared" si="11"/>
        <v>1</v>
      </c>
    </row>
    <row r="359" spans="1:16" x14ac:dyDescent="0.25">
      <c r="A359" s="5" t="s">
        <v>307</v>
      </c>
      <c r="B359" s="5" t="s">
        <v>396</v>
      </c>
      <c r="C359" s="5">
        <v>33061939</v>
      </c>
      <c r="D359" s="39" t="s">
        <v>402</v>
      </c>
      <c r="E359" s="147">
        <v>1</v>
      </c>
      <c r="F359" s="148">
        <v>1</v>
      </c>
      <c r="G359" s="149">
        <v>1</v>
      </c>
      <c r="H359" s="148">
        <v>1</v>
      </c>
      <c r="I359" s="147">
        <v>1</v>
      </c>
      <c r="J359" s="150">
        <v>1</v>
      </c>
      <c r="K359" s="147">
        <v>1</v>
      </c>
      <c r="L359" s="150">
        <v>1</v>
      </c>
      <c r="M359" s="147">
        <v>1</v>
      </c>
      <c r="N359" s="152">
        <v>1</v>
      </c>
      <c r="O359" s="192">
        <f t="shared" si="10"/>
        <v>10</v>
      </c>
      <c r="P359" s="192">
        <f t="shared" si="11"/>
        <v>0</v>
      </c>
    </row>
    <row r="360" spans="1:16" x14ac:dyDescent="0.25">
      <c r="A360" s="5" t="s">
        <v>307</v>
      </c>
      <c r="B360" s="5" t="s">
        <v>396</v>
      </c>
      <c r="C360" s="5">
        <v>33096740</v>
      </c>
      <c r="D360" s="39" t="s">
        <v>403</v>
      </c>
      <c r="E360" s="147">
        <v>1</v>
      </c>
      <c r="F360" s="148">
        <v>1</v>
      </c>
      <c r="G360" s="149">
        <v>1</v>
      </c>
      <c r="H360" s="148">
        <v>1</v>
      </c>
      <c r="I360" s="147">
        <v>1</v>
      </c>
      <c r="J360" s="150">
        <v>1</v>
      </c>
      <c r="K360" s="147">
        <v>1</v>
      </c>
      <c r="L360" s="150">
        <v>1</v>
      </c>
      <c r="M360" s="41"/>
      <c r="N360" s="176"/>
      <c r="O360" s="192">
        <f t="shared" si="10"/>
        <v>8</v>
      </c>
      <c r="P360" s="192">
        <f t="shared" si="11"/>
        <v>2</v>
      </c>
    </row>
    <row r="361" spans="1:16" x14ac:dyDescent="0.25">
      <c r="A361" s="5" t="s">
        <v>307</v>
      </c>
      <c r="B361" s="5" t="s">
        <v>396</v>
      </c>
      <c r="C361" s="5">
        <v>33097062</v>
      </c>
      <c r="D361" s="39" t="s">
        <v>404</v>
      </c>
      <c r="E361" s="147">
        <v>1</v>
      </c>
      <c r="F361" s="148">
        <v>1</v>
      </c>
      <c r="G361" s="149">
        <v>1</v>
      </c>
      <c r="H361" s="148">
        <v>1</v>
      </c>
      <c r="I361" s="147">
        <v>1</v>
      </c>
      <c r="J361" s="150">
        <v>1</v>
      </c>
      <c r="K361" s="147">
        <v>1</v>
      </c>
      <c r="L361" s="150">
        <v>1</v>
      </c>
      <c r="M361" s="41"/>
      <c r="N361" s="176"/>
      <c r="O361" s="192">
        <f t="shared" si="10"/>
        <v>8</v>
      </c>
      <c r="P361" s="192">
        <f t="shared" si="11"/>
        <v>2</v>
      </c>
    </row>
    <row r="362" spans="1:16" x14ac:dyDescent="0.25">
      <c r="A362" s="5" t="s">
        <v>307</v>
      </c>
      <c r="B362" s="5" t="s">
        <v>396</v>
      </c>
      <c r="C362" s="5">
        <v>33097151</v>
      </c>
      <c r="D362" s="39" t="s">
        <v>405</v>
      </c>
      <c r="E362" s="147">
        <v>1</v>
      </c>
      <c r="F362" s="148">
        <v>1</v>
      </c>
      <c r="G362" s="149">
        <v>1</v>
      </c>
      <c r="H362" s="148">
        <v>1</v>
      </c>
      <c r="I362" s="147">
        <v>1</v>
      </c>
      <c r="J362" s="150">
        <v>1</v>
      </c>
      <c r="K362" s="147">
        <v>1</v>
      </c>
      <c r="L362" s="150">
        <v>1</v>
      </c>
      <c r="M362" s="147">
        <v>1</v>
      </c>
      <c r="N362" s="152">
        <v>1</v>
      </c>
      <c r="O362" s="192">
        <f t="shared" si="10"/>
        <v>10</v>
      </c>
      <c r="P362" s="192">
        <f t="shared" si="11"/>
        <v>0</v>
      </c>
    </row>
    <row r="363" spans="1:16" x14ac:dyDescent="0.25">
      <c r="A363" s="5" t="s">
        <v>307</v>
      </c>
      <c r="B363" s="5" t="s">
        <v>396</v>
      </c>
      <c r="C363" s="5">
        <v>33097607</v>
      </c>
      <c r="D363" s="39" t="s">
        <v>406</v>
      </c>
      <c r="E363" s="147">
        <v>1</v>
      </c>
      <c r="F363" s="148">
        <v>1</v>
      </c>
      <c r="G363" s="149">
        <v>1</v>
      </c>
      <c r="H363" s="148">
        <v>1</v>
      </c>
      <c r="I363" s="147">
        <v>1</v>
      </c>
      <c r="J363" s="150">
        <v>1</v>
      </c>
      <c r="K363" s="147">
        <v>1</v>
      </c>
      <c r="L363" s="150">
        <v>1</v>
      </c>
      <c r="M363" s="147">
        <v>1</v>
      </c>
      <c r="N363" s="176"/>
      <c r="O363" s="192">
        <f t="shared" si="10"/>
        <v>9</v>
      </c>
      <c r="P363" s="192">
        <f t="shared" si="11"/>
        <v>1</v>
      </c>
    </row>
    <row r="364" spans="1:16" x14ac:dyDescent="0.25">
      <c r="A364" s="5" t="s">
        <v>307</v>
      </c>
      <c r="B364" s="5" t="s">
        <v>396</v>
      </c>
      <c r="C364" s="5">
        <v>33099898</v>
      </c>
      <c r="D364" s="39" t="s">
        <v>407</v>
      </c>
      <c r="E364" s="147">
        <v>1</v>
      </c>
      <c r="F364" s="148">
        <v>1</v>
      </c>
      <c r="G364" s="149">
        <v>1</v>
      </c>
      <c r="H364" s="148">
        <v>1</v>
      </c>
      <c r="I364" s="147">
        <v>1</v>
      </c>
      <c r="J364" s="150">
        <v>1</v>
      </c>
      <c r="K364" s="147">
        <v>1</v>
      </c>
      <c r="L364" s="150">
        <v>1</v>
      </c>
      <c r="M364" s="41"/>
      <c r="N364" s="152">
        <v>1</v>
      </c>
      <c r="O364" s="192">
        <f t="shared" si="10"/>
        <v>9</v>
      </c>
      <c r="P364" s="192">
        <f t="shared" si="11"/>
        <v>1</v>
      </c>
    </row>
    <row r="365" spans="1:16" x14ac:dyDescent="0.25">
      <c r="A365" s="5" t="s">
        <v>307</v>
      </c>
      <c r="B365" s="5" t="s">
        <v>396</v>
      </c>
      <c r="C365" s="5">
        <v>33099901</v>
      </c>
      <c r="D365" s="39" t="s">
        <v>408</v>
      </c>
      <c r="E365" s="147">
        <v>1</v>
      </c>
      <c r="F365" s="148">
        <v>1</v>
      </c>
      <c r="G365" s="149">
        <v>1</v>
      </c>
      <c r="H365" s="148">
        <v>1</v>
      </c>
      <c r="I365" s="147">
        <v>1</v>
      </c>
      <c r="J365" s="150">
        <v>1</v>
      </c>
      <c r="K365" s="147">
        <v>1</v>
      </c>
      <c r="L365" s="150">
        <v>1</v>
      </c>
      <c r="M365" s="147">
        <v>1</v>
      </c>
      <c r="N365" s="152">
        <v>1</v>
      </c>
      <c r="O365" s="192">
        <f t="shared" si="10"/>
        <v>10</v>
      </c>
      <c r="P365" s="192">
        <f t="shared" si="11"/>
        <v>0</v>
      </c>
    </row>
    <row r="366" spans="1:16" x14ac:dyDescent="0.25">
      <c r="A366" s="29" t="s">
        <v>409</v>
      </c>
      <c r="B366" s="29" t="s">
        <v>129</v>
      </c>
      <c r="C366" s="29">
        <v>33062277</v>
      </c>
      <c r="D366" s="29" t="s">
        <v>410</v>
      </c>
      <c r="E366" s="147">
        <v>1</v>
      </c>
      <c r="F366" s="148">
        <v>1</v>
      </c>
      <c r="G366" s="149">
        <v>1</v>
      </c>
      <c r="H366" s="148">
        <v>1</v>
      </c>
      <c r="I366" s="147">
        <v>1</v>
      </c>
      <c r="J366" s="150">
        <v>1</v>
      </c>
      <c r="K366" s="147">
        <v>1</v>
      </c>
      <c r="L366" s="150">
        <v>1</v>
      </c>
      <c r="M366" s="147">
        <v>1</v>
      </c>
      <c r="N366" s="172"/>
      <c r="O366" s="192">
        <f t="shared" si="10"/>
        <v>9</v>
      </c>
      <c r="P366" s="192">
        <f t="shared" si="11"/>
        <v>1</v>
      </c>
    </row>
    <row r="367" spans="1:16" x14ac:dyDescent="0.25">
      <c r="A367" s="29" t="s">
        <v>409</v>
      </c>
      <c r="B367" s="29" t="s">
        <v>129</v>
      </c>
      <c r="C367" s="29">
        <v>33068844</v>
      </c>
      <c r="D367" s="29" t="s">
        <v>411</v>
      </c>
      <c r="E367" s="147">
        <v>1</v>
      </c>
      <c r="F367" s="10"/>
      <c r="G367" s="11"/>
      <c r="H367" s="10"/>
      <c r="I367" s="11"/>
      <c r="J367" s="10"/>
      <c r="K367" s="11"/>
      <c r="L367" s="10"/>
      <c r="M367" s="11"/>
      <c r="N367" s="172"/>
      <c r="O367" s="192">
        <f t="shared" si="10"/>
        <v>1</v>
      </c>
      <c r="P367" s="192">
        <f t="shared" si="11"/>
        <v>9</v>
      </c>
    </row>
    <row r="368" spans="1:16" x14ac:dyDescent="0.25">
      <c r="A368" s="29" t="s">
        <v>409</v>
      </c>
      <c r="B368" s="29" t="s">
        <v>129</v>
      </c>
      <c r="C368" s="29">
        <v>33068852</v>
      </c>
      <c r="D368" s="29" t="s">
        <v>412</v>
      </c>
      <c r="E368" s="147">
        <v>1</v>
      </c>
      <c r="F368" s="10"/>
      <c r="G368" s="11"/>
      <c r="H368" s="10"/>
      <c r="I368" s="11"/>
      <c r="J368" s="10"/>
      <c r="K368" s="147">
        <v>1</v>
      </c>
      <c r="L368" s="150">
        <v>1</v>
      </c>
      <c r="M368" s="147">
        <v>1</v>
      </c>
      <c r="N368" s="172"/>
      <c r="O368" s="192">
        <f t="shared" si="10"/>
        <v>4</v>
      </c>
      <c r="P368" s="192">
        <f t="shared" si="11"/>
        <v>6</v>
      </c>
    </row>
    <row r="369" spans="1:16" ht="15.75" customHeight="1" x14ac:dyDescent="0.25">
      <c r="A369" s="29" t="s">
        <v>409</v>
      </c>
      <c r="B369" s="29" t="s">
        <v>129</v>
      </c>
      <c r="C369" s="29">
        <v>33069026</v>
      </c>
      <c r="D369" s="29" t="s">
        <v>413</v>
      </c>
      <c r="E369" s="147">
        <v>1</v>
      </c>
      <c r="F369" s="148">
        <v>1</v>
      </c>
      <c r="G369" s="149">
        <v>1</v>
      </c>
      <c r="H369" s="148">
        <v>1</v>
      </c>
      <c r="I369" s="147">
        <v>1</v>
      </c>
      <c r="J369" s="150">
        <v>1</v>
      </c>
      <c r="K369" s="147">
        <v>1</v>
      </c>
      <c r="L369" s="150">
        <v>1</v>
      </c>
      <c r="M369" s="147">
        <v>1</v>
      </c>
      <c r="N369" s="152">
        <v>1</v>
      </c>
      <c r="O369" s="192">
        <f t="shared" si="10"/>
        <v>10</v>
      </c>
      <c r="P369" s="192">
        <f t="shared" si="11"/>
        <v>0</v>
      </c>
    </row>
    <row r="370" spans="1:16" x14ac:dyDescent="0.25">
      <c r="A370" s="29" t="s">
        <v>409</v>
      </c>
      <c r="B370" s="29" t="s">
        <v>129</v>
      </c>
      <c r="C370" s="29">
        <v>33069034</v>
      </c>
      <c r="D370" s="29" t="s">
        <v>414</v>
      </c>
      <c r="E370" s="147">
        <v>1</v>
      </c>
      <c r="F370" s="148">
        <v>1</v>
      </c>
      <c r="G370" s="149">
        <v>1</v>
      </c>
      <c r="H370" s="10"/>
      <c r="I370" s="11"/>
      <c r="J370" s="10"/>
      <c r="K370" s="11"/>
      <c r="L370" s="10"/>
      <c r="M370" s="11"/>
      <c r="N370" s="172"/>
      <c r="O370" s="192">
        <f t="shared" si="10"/>
        <v>3</v>
      </c>
      <c r="P370" s="192">
        <f t="shared" si="11"/>
        <v>7</v>
      </c>
    </row>
    <row r="371" spans="1:16" ht="15.75" customHeight="1" x14ac:dyDescent="0.25">
      <c r="A371" s="29" t="s">
        <v>409</v>
      </c>
      <c r="B371" s="29" t="s">
        <v>129</v>
      </c>
      <c r="C371" s="29">
        <v>33069921</v>
      </c>
      <c r="D371" s="29" t="s">
        <v>415</v>
      </c>
      <c r="E371" s="147">
        <v>1</v>
      </c>
      <c r="F371" s="148">
        <v>1</v>
      </c>
      <c r="G371" s="149">
        <v>1</v>
      </c>
      <c r="H371" s="148">
        <v>1</v>
      </c>
      <c r="I371" s="11"/>
      <c r="J371" s="10"/>
      <c r="K371" s="11"/>
      <c r="L371" s="10"/>
      <c r="M371" s="11"/>
      <c r="N371" s="172"/>
      <c r="O371" s="192">
        <f t="shared" si="10"/>
        <v>4</v>
      </c>
      <c r="P371" s="192">
        <f t="shared" si="11"/>
        <v>6</v>
      </c>
    </row>
    <row r="372" spans="1:16" x14ac:dyDescent="0.25">
      <c r="A372" s="29" t="s">
        <v>409</v>
      </c>
      <c r="B372" s="29" t="s">
        <v>129</v>
      </c>
      <c r="C372" s="29">
        <v>33069930</v>
      </c>
      <c r="D372" s="29" t="s">
        <v>416</v>
      </c>
      <c r="E372" s="147">
        <v>1</v>
      </c>
      <c r="F372" s="10"/>
      <c r="G372" s="11"/>
      <c r="H372" s="10"/>
      <c r="I372" s="11"/>
      <c r="J372" s="10"/>
      <c r="K372" s="11"/>
      <c r="L372" s="10"/>
      <c r="M372" s="11"/>
      <c r="N372" s="172"/>
      <c r="O372" s="192">
        <f t="shared" si="10"/>
        <v>1</v>
      </c>
      <c r="P372" s="192">
        <f t="shared" si="11"/>
        <v>9</v>
      </c>
    </row>
    <row r="373" spans="1:16" x14ac:dyDescent="0.25">
      <c r="A373" s="29" t="s">
        <v>409</v>
      </c>
      <c r="B373" s="29" t="s">
        <v>129</v>
      </c>
      <c r="C373" s="29">
        <v>33069948</v>
      </c>
      <c r="D373" s="29" t="s">
        <v>417</v>
      </c>
      <c r="E373" s="147">
        <v>1</v>
      </c>
      <c r="F373" s="148">
        <v>1</v>
      </c>
      <c r="G373" s="149">
        <v>1</v>
      </c>
      <c r="H373" s="148">
        <v>1</v>
      </c>
      <c r="I373" s="11"/>
      <c r="J373" s="10"/>
      <c r="K373" s="11"/>
      <c r="L373" s="10"/>
      <c r="M373" s="11"/>
      <c r="N373" s="172"/>
      <c r="O373" s="192">
        <f t="shared" si="10"/>
        <v>4</v>
      </c>
      <c r="P373" s="192">
        <f t="shared" si="11"/>
        <v>6</v>
      </c>
    </row>
    <row r="374" spans="1:16" x14ac:dyDescent="0.25">
      <c r="A374" s="29" t="s">
        <v>409</v>
      </c>
      <c r="B374" s="29" t="s">
        <v>129</v>
      </c>
      <c r="C374" s="29">
        <v>33069956</v>
      </c>
      <c r="D374" s="29" t="s">
        <v>418</v>
      </c>
      <c r="E374" s="147">
        <v>1</v>
      </c>
      <c r="F374" s="148">
        <v>1</v>
      </c>
      <c r="G374" s="149">
        <v>1</v>
      </c>
      <c r="H374" s="148">
        <v>1</v>
      </c>
      <c r="I374" s="147">
        <v>1</v>
      </c>
      <c r="J374" s="150">
        <v>1</v>
      </c>
      <c r="K374" s="147">
        <v>1</v>
      </c>
      <c r="L374" s="10"/>
      <c r="M374" s="11"/>
      <c r="N374" s="172"/>
      <c r="O374" s="192">
        <f t="shared" si="10"/>
        <v>7</v>
      </c>
      <c r="P374" s="192">
        <f t="shared" si="11"/>
        <v>3</v>
      </c>
    </row>
    <row r="375" spans="1:16" x14ac:dyDescent="0.25">
      <c r="A375" s="29" t="s">
        <v>409</v>
      </c>
      <c r="B375" s="29" t="s">
        <v>129</v>
      </c>
      <c r="C375" s="29">
        <v>33069964</v>
      </c>
      <c r="D375" s="29" t="s">
        <v>419</v>
      </c>
      <c r="E375" s="147">
        <v>1</v>
      </c>
      <c r="F375" s="148">
        <v>1</v>
      </c>
      <c r="G375" s="149">
        <v>1</v>
      </c>
      <c r="H375" s="148">
        <v>1</v>
      </c>
      <c r="I375" s="147">
        <v>1</v>
      </c>
      <c r="J375" s="150">
        <v>1</v>
      </c>
      <c r="K375" s="147">
        <v>1</v>
      </c>
      <c r="L375" s="150">
        <v>1</v>
      </c>
      <c r="M375" s="147">
        <v>1</v>
      </c>
      <c r="N375" s="172"/>
      <c r="O375" s="192">
        <f t="shared" si="10"/>
        <v>9</v>
      </c>
      <c r="P375" s="192">
        <f t="shared" si="11"/>
        <v>1</v>
      </c>
    </row>
    <row r="376" spans="1:16" x14ac:dyDescent="0.25">
      <c r="A376" s="29" t="s">
        <v>409</v>
      </c>
      <c r="B376" s="29" t="s">
        <v>129</v>
      </c>
      <c r="C376" s="29">
        <v>33070148</v>
      </c>
      <c r="D376" s="29" t="s">
        <v>420</v>
      </c>
      <c r="E376" s="147">
        <v>1</v>
      </c>
      <c r="F376" s="148">
        <v>1</v>
      </c>
      <c r="G376" s="149">
        <v>1</v>
      </c>
      <c r="H376" s="148">
        <v>1</v>
      </c>
      <c r="I376" s="11"/>
      <c r="J376" s="10"/>
      <c r="K376" s="11"/>
      <c r="L376" s="10"/>
      <c r="M376" s="11"/>
      <c r="N376" s="172"/>
      <c r="O376" s="192">
        <f t="shared" si="10"/>
        <v>4</v>
      </c>
      <c r="P376" s="192">
        <f t="shared" si="11"/>
        <v>6</v>
      </c>
    </row>
    <row r="377" spans="1:16" x14ac:dyDescent="0.25">
      <c r="A377" s="29" t="s">
        <v>409</v>
      </c>
      <c r="B377" s="29" t="s">
        <v>129</v>
      </c>
      <c r="C377" s="29">
        <v>33070156</v>
      </c>
      <c r="D377" s="29" t="s">
        <v>421</v>
      </c>
      <c r="E377" s="147">
        <v>1</v>
      </c>
      <c r="F377" s="148">
        <v>1</v>
      </c>
      <c r="G377" s="149">
        <v>1</v>
      </c>
      <c r="H377" s="148">
        <v>1</v>
      </c>
      <c r="I377" s="147">
        <v>1</v>
      </c>
      <c r="J377" s="150">
        <v>1</v>
      </c>
      <c r="K377" s="147">
        <v>1</v>
      </c>
      <c r="L377" s="150">
        <v>1</v>
      </c>
      <c r="M377" s="147">
        <v>1</v>
      </c>
      <c r="N377" s="152">
        <v>1</v>
      </c>
      <c r="O377" s="192">
        <f t="shared" si="10"/>
        <v>10</v>
      </c>
      <c r="P377" s="192">
        <f t="shared" si="11"/>
        <v>0</v>
      </c>
    </row>
    <row r="378" spans="1:16" x14ac:dyDescent="0.25">
      <c r="A378" s="29" t="s">
        <v>409</v>
      </c>
      <c r="B378" s="29" t="s">
        <v>129</v>
      </c>
      <c r="C378" s="29">
        <v>33070164</v>
      </c>
      <c r="D378" s="29" t="s">
        <v>422</v>
      </c>
      <c r="E378" s="147">
        <v>1</v>
      </c>
      <c r="F378" s="148">
        <v>1</v>
      </c>
      <c r="G378" s="149">
        <v>1</v>
      </c>
      <c r="H378" s="148">
        <v>1</v>
      </c>
      <c r="I378" s="147">
        <v>1</v>
      </c>
      <c r="J378" s="150">
        <v>1</v>
      </c>
      <c r="K378" s="147">
        <v>1</v>
      </c>
      <c r="L378" s="150">
        <v>1</v>
      </c>
      <c r="M378" s="147">
        <v>1</v>
      </c>
      <c r="N378" s="152">
        <v>1</v>
      </c>
      <c r="O378" s="192">
        <f t="shared" si="10"/>
        <v>10</v>
      </c>
      <c r="P378" s="192">
        <f t="shared" si="11"/>
        <v>0</v>
      </c>
    </row>
    <row r="379" spans="1:16" x14ac:dyDescent="0.25">
      <c r="A379" s="29" t="s">
        <v>409</v>
      </c>
      <c r="B379" s="29" t="s">
        <v>129</v>
      </c>
      <c r="C379" s="29">
        <v>33070172</v>
      </c>
      <c r="D379" s="29" t="s">
        <v>423</v>
      </c>
      <c r="E379" s="147">
        <v>1</v>
      </c>
      <c r="F379" s="148">
        <v>1</v>
      </c>
      <c r="G379" s="149">
        <v>1</v>
      </c>
      <c r="H379" s="148">
        <v>1</v>
      </c>
      <c r="I379" s="147">
        <v>1</v>
      </c>
      <c r="J379" s="10"/>
      <c r="K379" s="11"/>
      <c r="L379" s="10"/>
      <c r="M379" s="11"/>
      <c r="N379" s="172"/>
      <c r="O379" s="192">
        <f t="shared" si="10"/>
        <v>5</v>
      </c>
      <c r="P379" s="192">
        <f t="shared" si="11"/>
        <v>5</v>
      </c>
    </row>
    <row r="380" spans="1:16" x14ac:dyDescent="0.25">
      <c r="A380" s="29" t="s">
        <v>409</v>
      </c>
      <c r="B380" s="29" t="s">
        <v>129</v>
      </c>
      <c r="C380" s="29">
        <v>33070199</v>
      </c>
      <c r="D380" s="29" t="s">
        <v>424</v>
      </c>
      <c r="E380" s="147">
        <v>1</v>
      </c>
      <c r="F380" s="148">
        <v>1</v>
      </c>
      <c r="G380" s="149">
        <v>1</v>
      </c>
      <c r="H380" s="148">
        <v>1</v>
      </c>
      <c r="I380" s="147">
        <v>1</v>
      </c>
      <c r="J380" s="150">
        <v>1</v>
      </c>
      <c r="K380" s="11"/>
      <c r="L380" s="10"/>
      <c r="M380" s="11"/>
      <c r="N380" s="172"/>
      <c r="O380" s="192">
        <f t="shared" si="10"/>
        <v>6</v>
      </c>
      <c r="P380" s="192">
        <f t="shared" si="11"/>
        <v>4</v>
      </c>
    </row>
    <row r="381" spans="1:16" x14ac:dyDescent="0.25">
      <c r="A381" s="29" t="s">
        <v>409</v>
      </c>
      <c r="B381" s="29" t="s">
        <v>129</v>
      </c>
      <c r="C381" s="29">
        <v>33070326</v>
      </c>
      <c r="D381" s="29" t="s">
        <v>425</v>
      </c>
      <c r="E381" s="30"/>
      <c r="F381" s="10"/>
      <c r="G381" s="11"/>
      <c r="H381" s="10"/>
      <c r="I381" s="11"/>
      <c r="J381" s="10"/>
      <c r="K381" s="11"/>
      <c r="L381" s="10"/>
      <c r="M381" s="11"/>
      <c r="N381" s="172"/>
      <c r="O381" s="192">
        <f t="shared" si="10"/>
        <v>0</v>
      </c>
      <c r="P381" s="192">
        <f t="shared" si="11"/>
        <v>10</v>
      </c>
    </row>
    <row r="382" spans="1:16" x14ac:dyDescent="0.25">
      <c r="A382" s="29" t="s">
        <v>409</v>
      </c>
      <c r="B382" s="29" t="s">
        <v>129</v>
      </c>
      <c r="C382" s="29">
        <v>33071535</v>
      </c>
      <c r="D382" s="29" t="s">
        <v>426</v>
      </c>
      <c r="E382" s="147">
        <v>1</v>
      </c>
      <c r="F382" s="148">
        <v>1</v>
      </c>
      <c r="G382" s="149">
        <v>1</v>
      </c>
      <c r="H382" s="148">
        <v>1</v>
      </c>
      <c r="I382" s="147">
        <v>1</v>
      </c>
      <c r="J382" s="150">
        <v>1</v>
      </c>
      <c r="K382" s="147">
        <v>1</v>
      </c>
      <c r="L382" s="150">
        <v>1</v>
      </c>
      <c r="M382" s="11"/>
      <c r="N382" s="172"/>
      <c r="O382" s="192">
        <f t="shared" si="10"/>
        <v>8</v>
      </c>
      <c r="P382" s="192">
        <f t="shared" si="11"/>
        <v>2</v>
      </c>
    </row>
    <row r="383" spans="1:16" x14ac:dyDescent="0.25">
      <c r="A383" s="29" t="s">
        <v>409</v>
      </c>
      <c r="B383" s="29" t="s">
        <v>129</v>
      </c>
      <c r="C383" s="29">
        <v>33071543</v>
      </c>
      <c r="D383" s="29" t="s">
        <v>427</v>
      </c>
      <c r="E383" s="147">
        <v>1</v>
      </c>
      <c r="F383" s="148">
        <v>1</v>
      </c>
      <c r="G383" s="149">
        <v>1</v>
      </c>
      <c r="H383" s="148">
        <v>1</v>
      </c>
      <c r="I383" s="147">
        <v>1</v>
      </c>
      <c r="J383" s="150">
        <v>1</v>
      </c>
      <c r="K383" s="147">
        <v>1</v>
      </c>
      <c r="L383" s="150">
        <v>1</v>
      </c>
      <c r="M383" s="147">
        <v>1</v>
      </c>
      <c r="N383" s="172"/>
      <c r="O383" s="192">
        <f t="shared" si="10"/>
        <v>9</v>
      </c>
      <c r="P383" s="192">
        <f t="shared" si="11"/>
        <v>1</v>
      </c>
    </row>
    <row r="384" spans="1:16" x14ac:dyDescent="0.25">
      <c r="A384" s="29" t="s">
        <v>409</v>
      </c>
      <c r="B384" s="29" t="s">
        <v>129</v>
      </c>
      <c r="C384" s="29">
        <v>33071551</v>
      </c>
      <c r="D384" s="29" t="s">
        <v>428</v>
      </c>
      <c r="E384" s="147">
        <v>1</v>
      </c>
      <c r="F384" s="148">
        <v>1</v>
      </c>
      <c r="G384" s="149">
        <v>1</v>
      </c>
      <c r="H384" s="148">
        <v>1</v>
      </c>
      <c r="I384" s="147">
        <v>1</v>
      </c>
      <c r="J384" s="150">
        <v>1</v>
      </c>
      <c r="K384" s="147">
        <v>1</v>
      </c>
      <c r="L384" s="150">
        <v>1</v>
      </c>
      <c r="M384" s="11"/>
      <c r="N384" s="172"/>
      <c r="O384" s="192">
        <f t="shared" si="10"/>
        <v>8</v>
      </c>
      <c r="P384" s="192">
        <f t="shared" si="11"/>
        <v>2</v>
      </c>
    </row>
    <row r="385" spans="1:16" x14ac:dyDescent="0.25">
      <c r="A385" s="29" t="s">
        <v>409</v>
      </c>
      <c r="B385" s="29" t="s">
        <v>129</v>
      </c>
      <c r="C385" s="29">
        <v>33071578</v>
      </c>
      <c r="D385" s="29" t="s">
        <v>429</v>
      </c>
      <c r="E385" s="147">
        <v>1</v>
      </c>
      <c r="F385" s="148">
        <v>1</v>
      </c>
      <c r="G385" s="149">
        <v>1</v>
      </c>
      <c r="H385" s="148">
        <v>1</v>
      </c>
      <c r="I385" s="11"/>
      <c r="J385" s="10"/>
      <c r="K385" s="11"/>
      <c r="L385" s="10"/>
      <c r="M385" s="11"/>
      <c r="N385" s="172"/>
      <c r="O385" s="192">
        <f t="shared" si="10"/>
        <v>4</v>
      </c>
      <c r="P385" s="192">
        <f t="shared" si="11"/>
        <v>6</v>
      </c>
    </row>
    <row r="386" spans="1:16" x14ac:dyDescent="0.25">
      <c r="A386" s="29" t="s">
        <v>409</v>
      </c>
      <c r="B386" s="29" t="s">
        <v>129</v>
      </c>
      <c r="C386" s="29">
        <v>33071586</v>
      </c>
      <c r="D386" s="29" t="s">
        <v>430</v>
      </c>
      <c r="E386" s="147">
        <v>1</v>
      </c>
      <c r="F386" s="148">
        <v>1</v>
      </c>
      <c r="G386" s="149">
        <v>1</v>
      </c>
      <c r="H386" s="148">
        <v>1</v>
      </c>
      <c r="I386" s="147">
        <v>1</v>
      </c>
      <c r="J386" s="150">
        <v>1</v>
      </c>
      <c r="K386" s="147">
        <v>1</v>
      </c>
      <c r="L386" s="150">
        <v>1</v>
      </c>
      <c r="M386" s="11"/>
      <c r="N386" s="172"/>
      <c r="O386" s="192">
        <f t="shared" si="10"/>
        <v>8</v>
      </c>
      <c r="P386" s="192">
        <f t="shared" si="11"/>
        <v>2</v>
      </c>
    </row>
    <row r="387" spans="1:16" x14ac:dyDescent="0.25">
      <c r="A387" s="29" t="s">
        <v>409</v>
      </c>
      <c r="B387" s="29" t="s">
        <v>129</v>
      </c>
      <c r="C387" s="29">
        <v>33071594</v>
      </c>
      <c r="D387" s="29" t="s">
        <v>431</v>
      </c>
      <c r="E387" s="147">
        <v>1</v>
      </c>
      <c r="F387" s="148">
        <v>1</v>
      </c>
      <c r="G387" s="149">
        <v>1</v>
      </c>
      <c r="H387" s="148">
        <v>1</v>
      </c>
      <c r="I387" s="147">
        <v>1</v>
      </c>
      <c r="J387" s="150">
        <v>1</v>
      </c>
      <c r="K387" s="147">
        <v>1</v>
      </c>
      <c r="L387" s="10"/>
      <c r="M387" s="11"/>
      <c r="N387" s="172"/>
      <c r="O387" s="192">
        <f t="shared" si="10"/>
        <v>7</v>
      </c>
      <c r="P387" s="192">
        <f t="shared" si="11"/>
        <v>3</v>
      </c>
    </row>
    <row r="388" spans="1:16" x14ac:dyDescent="0.25">
      <c r="A388" s="29" t="s">
        <v>409</v>
      </c>
      <c r="B388" s="29" t="s">
        <v>129</v>
      </c>
      <c r="C388" s="29">
        <v>33071616</v>
      </c>
      <c r="D388" s="29" t="s">
        <v>432</v>
      </c>
      <c r="E388" s="147">
        <v>1</v>
      </c>
      <c r="F388" s="148">
        <v>1</v>
      </c>
      <c r="G388" s="149">
        <v>1</v>
      </c>
      <c r="H388" s="148">
        <v>1</v>
      </c>
      <c r="I388" s="147">
        <v>1</v>
      </c>
      <c r="J388" s="150">
        <v>1</v>
      </c>
      <c r="K388" s="147">
        <v>1</v>
      </c>
      <c r="L388" s="150">
        <v>1</v>
      </c>
      <c r="M388" s="147">
        <v>1</v>
      </c>
      <c r="N388" s="172"/>
      <c r="O388" s="192">
        <f t="shared" ref="O388:O451" si="12">SUM(E388:N388)</f>
        <v>9</v>
      </c>
      <c r="P388" s="192">
        <f t="shared" ref="P388:P451" si="13">10-O388</f>
        <v>1</v>
      </c>
    </row>
    <row r="389" spans="1:16" x14ac:dyDescent="0.25">
      <c r="A389" s="29" t="s">
        <v>409</v>
      </c>
      <c r="B389" s="29" t="s">
        <v>129</v>
      </c>
      <c r="C389" s="29">
        <v>33071969</v>
      </c>
      <c r="D389" s="29" t="s">
        <v>433</v>
      </c>
      <c r="E389" s="147">
        <v>1</v>
      </c>
      <c r="F389" s="148">
        <v>1</v>
      </c>
      <c r="G389" s="149">
        <v>1</v>
      </c>
      <c r="H389" s="148">
        <v>1</v>
      </c>
      <c r="I389" s="147">
        <v>1</v>
      </c>
      <c r="J389" s="150">
        <v>1</v>
      </c>
      <c r="K389" s="147">
        <v>1</v>
      </c>
      <c r="L389" s="150">
        <v>1</v>
      </c>
      <c r="M389" s="147">
        <v>1</v>
      </c>
      <c r="N389" s="172"/>
      <c r="O389" s="192">
        <f t="shared" si="12"/>
        <v>9</v>
      </c>
      <c r="P389" s="192">
        <f t="shared" si="13"/>
        <v>1</v>
      </c>
    </row>
    <row r="390" spans="1:16" x14ac:dyDescent="0.25">
      <c r="A390" s="29" t="s">
        <v>409</v>
      </c>
      <c r="B390" s="29" t="s">
        <v>129</v>
      </c>
      <c r="C390" s="29">
        <v>33072078</v>
      </c>
      <c r="D390" s="29" t="s">
        <v>434</v>
      </c>
      <c r="E390" s="147">
        <v>1</v>
      </c>
      <c r="F390" s="148">
        <v>1</v>
      </c>
      <c r="G390" s="149">
        <v>1</v>
      </c>
      <c r="H390" s="148">
        <v>1</v>
      </c>
      <c r="I390" s="147">
        <v>1</v>
      </c>
      <c r="J390" s="150">
        <v>1</v>
      </c>
      <c r="K390" s="147">
        <v>1</v>
      </c>
      <c r="L390" s="10"/>
      <c r="M390" s="11"/>
      <c r="N390" s="172"/>
      <c r="O390" s="192">
        <f t="shared" si="12"/>
        <v>7</v>
      </c>
      <c r="P390" s="192">
        <f t="shared" si="13"/>
        <v>3</v>
      </c>
    </row>
    <row r="391" spans="1:16" x14ac:dyDescent="0.25">
      <c r="A391" s="29" t="s">
        <v>409</v>
      </c>
      <c r="B391" s="29" t="s">
        <v>129</v>
      </c>
      <c r="C391" s="29">
        <v>33072094</v>
      </c>
      <c r="D391" s="29" t="s">
        <v>435</v>
      </c>
      <c r="E391" s="147">
        <v>1</v>
      </c>
      <c r="F391" s="148">
        <v>1</v>
      </c>
      <c r="G391" s="149">
        <v>1</v>
      </c>
      <c r="H391" s="148">
        <v>1</v>
      </c>
      <c r="I391" s="147">
        <v>1</v>
      </c>
      <c r="J391" s="150">
        <v>1</v>
      </c>
      <c r="K391" s="147">
        <v>1</v>
      </c>
      <c r="L391" s="10"/>
      <c r="M391" s="11"/>
      <c r="N391" s="172"/>
      <c r="O391" s="192">
        <f t="shared" si="12"/>
        <v>7</v>
      </c>
      <c r="P391" s="192">
        <f t="shared" si="13"/>
        <v>3</v>
      </c>
    </row>
    <row r="392" spans="1:16" x14ac:dyDescent="0.25">
      <c r="A392" s="29" t="s">
        <v>409</v>
      </c>
      <c r="B392" s="29" t="s">
        <v>129</v>
      </c>
      <c r="C392" s="29">
        <v>33072183</v>
      </c>
      <c r="D392" s="29" t="s">
        <v>436</v>
      </c>
      <c r="E392" s="147">
        <v>1</v>
      </c>
      <c r="F392" s="148">
        <v>1</v>
      </c>
      <c r="G392" s="149">
        <v>1</v>
      </c>
      <c r="H392" s="148">
        <v>1</v>
      </c>
      <c r="I392" s="147">
        <v>1</v>
      </c>
      <c r="J392" s="10"/>
      <c r="K392" s="11"/>
      <c r="L392" s="10"/>
      <c r="M392" s="11"/>
      <c r="N392" s="172"/>
      <c r="O392" s="192">
        <f t="shared" si="12"/>
        <v>5</v>
      </c>
      <c r="P392" s="192">
        <f t="shared" si="13"/>
        <v>5</v>
      </c>
    </row>
    <row r="393" spans="1:16" x14ac:dyDescent="0.25">
      <c r="A393" s="29" t="s">
        <v>409</v>
      </c>
      <c r="B393" s="29" t="s">
        <v>129</v>
      </c>
      <c r="C393" s="29">
        <v>33072205</v>
      </c>
      <c r="D393" s="29" t="s">
        <v>437</v>
      </c>
      <c r="E393" s="147">
        <v>1</v>
      </c>
      <c r="F393" s="148">
        <v>1</v>
      </c>
      <c r="G393" s="149">
        <v>1</v>
      </c>
      <c r="H393" s="148">
        <v>1</v>
      </c>
      <c r="I393" s="147">
        <v>1</v>
      </c>
      <c r="J393" s="150">
        <v>1</v>
      </c>
      <c r="K393" s="147">
        <v>1</v>
      </c>
      <c r="L393" s="150">
        <v>1</v>
      </c>
      <c r="M393" s="147">
        <v>1</v>
      </c>
      <c r="N393" s="172"/>
      <c r="O393" s="192">
        <f t="shared" si="12"/>
        <v>9</v>
      </c>
      <c r="P393" s="192">
        <f t="shared" si="13"/>
        <v>1</v>
      </c>
    </row>
    <row r="394" spans="1:16" x14ac:dyDescent="0.25">
      <c r="A394" s="29" t="s">
        <v>409</v>
      </c>
      <c r="B394" s="29" t="s">
        <v>129</v>
      </c>
      <c r="C394" s="29">
        <v>33072248</v>
      </c>
      <c r="D394" s="29" t="s">
        <v>438</v>
      </c>
      <c r="E394" s="147">
        <v>1</v>
      </c>
      <c r="F394" s="148">
        <v>1</v>
      </c>
      <c r="G394" s="149">
        <v>1</v>
      </c>
      <c r="H394" s="10"/>
      <c r="I394" s="11"/>
      <c r="J394" s="10"/>
      <c r="K394" s="11"/>
      <c r="L394" s="10"/>
      <c r="M394" s="11"/>
      <c r="N394" s="172"/>
      <c r="O394" s="192">
        <f t="shared" si="12"/>
        <v>3</v>
      </c>
      <c r="P394" s="192">
        <f t="shared" si="13"/>
        <v>7</v>
      </c>
    </row>
    <row r="395" spans="1:16" x14ac:dyDescent="0.25">
      <c r="A395" s="29" t="s">
        <v>409</v>
      </c>
      <c r="B395" s="29" t="s">
        <v>129</v>
      </c>
      <c r="C395" s="29">
        <v>33072280</v>
      </c>
      <c r="D395" s="29" t="s">
        <v>439</v>
      </c>
      <c r="E395" s="147">
        <v>1</v>
      </c>
      <c r="F395" s="148">
        <v>1</v>
      </c>
      <c r="G395" s="149">
        <v>1</v>
      </c>
      <c r="H395" s="148">
        <v>1</v>
      </c>
      <c r="I395" s="147">
        <v>1</v>
      </c>
      <c r="J395" s="150">
        <v>1</v>
      </c>
      <c r="K395" s="11"/>
      <c r="L395" s="10"/>
      <c r="M395" s="11"/>
      <c r="N395" s="172"/>
      <c r="O395" s="192">
        <f t="shared" si="12"/>
        <v>6</v>
      </c>
      <c r="P395" s="192">
        <f t="shared" si="13"/>
        <v>4</v>
      </c>
    </row>
    <row r="396" spans="1:16" x14ac:dyDescent="0.25">
      <c r="A396" s="29" t="s">
        <v>409</v>
      </c>
      <c r="B396" s="29" t="s">
        <v>129</v>
      </c>
      <c r="C396" s="29">
        <v>33072370</v>
      </c>
      <c r="D396" s="29" t="s">
        <v>440</v>
      </c>
      <c r="E396" s="30"/>
      <c r="F396" s="10"/>
      <c r="G396" s="11"/>
      <c r="H396" s="10"/>
      <c r="I396" s="11"/>
      <c r="J396" s="10"/>
      <c r="K396" s="11"/>
      <c r="L396" s="10"/>
      <c r="M396" s="11"/>
      <c r="N396" s="172"/>
      <c r="O396" s="192">
        <f t="shared" si="12"/>
        <v>0</v>
      </c>
      <c r="P396" s="192">
        <f t="shared" si="13"/>
        <v>10</v>
      </c>
    </row>
    <row r="397" spans="1:16" x14ac:dyDescent="0.25">
      <c r="A397" s="29" t="s">
        <v>409</v>
      </c>
      <c r="B397" s="29" t="s">
        <v>129</v>
      </c>
      <c r="C397" s="29">
        <v>33073368</v>
      </c>
      <c r="D397" s="29" t="s">
        <v>441</v>
      </c>
      <c r="E397" s="147">
        <v>1</v>
      </c>
      <c r="F397" s="148">
        <v>1</v>
      </c>
      <c r="G397" s="149">
        <v>1</v>
      </c>
      <c r="H397" s="148">
        <v>1</v>
      </c>
      <c r="I397" s="147">
        <v>1</v>
      </c>
      <c r="J397" s="150">
        <v>1</v>
      </c>
      <c r="K397" s="147">
        <v>1</v>
      </c>
      <c r="L397" s="150">
        <v>1</v>
      </c>
      <c r="M397" s="147">
        <v>1</v>
      </c>
      <c r="N397" s="172"/>
      <c r="O397" s="192">
        <f t="shared" si="12"/>
        <v>9</v>
      </c>
      <c r="P397" s="192">
        <f t="shared" si="13"/>
        <v>1</v>
      </c>
    </row>
    <row r="398" spans="1:16" x14ac:dyDescent="0.25">
      <c r="A398" s="29" t="s">
        <v>409</v>
      </c>
      <c r="B398" s="29" t="s">
        <v>129</v>
      </c>
      <c r="C398" s="29">
        <v>33074038</v>
      </c>
      <c r="D398" s="29" t="s">
        <v>442</v>
      </c>
      <c r="E398" s="147">
        <v>1</v>
      </c>
      <c r="F398" s="10"/>
      <c r="G398" s="149">
        <v>1</v>
      </c>
      <c r="H398" s="148">
        <v>1</v>
      </c>
      <c r="I398" s="11"/>
      <c r="J398" s="10"/>
      <c r="K398" s="11"/>
      <c r="L398" s="10"/>
      <c r="M398" s="11"/>
      <c r="N398" s="172"/>
      <c r="O398" s="192">
        <f t="shared" si="12"/>
        <v>3</v>
      </c>
      <c r="P398" s="192">
        <f t="shared" si="13"/>
        <v>7</v>
      </c>
    </row>
    <row r="399" spans="1:16" x14ac:dyDescent="0.25">
      <c r="A399" s="29" t="s">
        <v>409</v>
      </c>
      <c r="B399" s="29" t="s">
        <v>129</v>
      </c>
      <c r="C399" s="29">
        <v>33074046</v>
      </c>
      <c r="D399" s="29" t="s">
        <v>443</v>
      </c>
      <c r="E399" s="30"/>
      <c r="F399" s="10"/>
      <c r="G399" s="11"/>
      <c r="H399" s="10"/>
      <c r="I399" s="11"/>
      <c r="J399" s="10"/>
      <c r="K399" s="11"/>
      <c r="L399" s="10"/>
      <c r="M399" s="11"/>
      <c r="N399" s="172"/>
      <c r="O399" s="192">
        <f t="shared" si="12"/>
        <v>0</v>
      </c>
      <c r="P399" s="192">
        <f t="shared" si="13"/>
        <v>10</v>
      </c>
    </row>
    <row r="400" spans="1:16" x14ac:dyDescent="0.25">
      <c r="A400" s="29" t="s">
        <v>409</v>
      </c>
      <c r="B400" s="29" t="s">
        <v>129</v>
      </c>
      <c r="C400" s="29">
        <v>33074054</v>
      </c>
      <c r="D400" s="29" t="s">
        <v>444</v>
      </c>
      <c r="E400" s="147">
        <v>1</v>
      </c>
      <c r="F400" s="148">
        <v>1</v>
      </c>
      <c r="G400" s="149">
        <v>1</v>
      </c>
      <c r="H400" s="148">
        <v>1</v>
      </c>
      <c r="I400" s="147">
        <v>1</v>
      </c>
      <c r="J400" s="150">
        <v>1</v>
      </c>
      <c r="K400" s="147">
        <v>1</v>
      </c>
      <c r="L400" s="150">
        <v>1</v>
      </c>
      <c r="M400" s="147">
        <v>1</v>
      </c>
      <c r="N400" s="152">
        <v>1</v>
      </c>
      <c r="O400" s="192">
        <f t="shared" si="12"/>
        <v>10</v>
      </c>
      <c r="P400" s="192">
        <f t="shared" si="13"/>
        <v>0</v>
      </c>
    </row>
    <row r="401" spans="1:16" x14ac:dyDescent="0.25">
      <c r="A401" s="29" t="s">
        <v>409</v>
      </c>
      <c r="B401" s="29" t="s">
        <v>129</v>
      </c>
      <c r="C401" s="29">
        <v>33074151</v>
      </c>
      <c r="D401" s="29" t="s">
        <v>445</v>
      </c>
      <c r="E401" s="147">
        <v>1</v>
      </c>
      <c r="F401" s="148">
        <v>1</v>
      </c>
      <c r="G401" s="149">
        <v>1</v>
      </c>
      <c r="H401" s="148">
        <v>1</v>
      </c>
      <c r="I401" s="147">
        <v>1</v>
      </c>
      <c r="J401" s="150">
        <v>1</v>
      </c>
      <c r="K401" s="147">
        <v>1</v>
      </c>
      <c r="L401" s="150">
        <v>1</v>
      </c>
      <c r="M401" s="147">
        <v>1</v>
      </c>
      <c r="N401" s="152">
        <v>1</v>
      </c>
      <c r="O401" s="192">
        <f t="shared" si="12"/>
        <v>10</v>
      </c>
      <c r="P401" s="192">
        <f t="shared" si="13"/>
        <v>0</v>
      </c>
    </row>
    <row r="402" spans="1:16" x14ac:dyDescent="0.25">
      <c r="A402" s="29" t="s">
        <v>409</v>
      </c>
      <c r="B402" s="29" t="s">
        <v>129</v>
      </c>
      <c r="C402" s="29">
        <v>33074160</v>
      </c>
      <c r="D402" s="29" t="s">
        <v>446</v>
      </c>
      <c r="E402" s="30"/>
      <c r="F402" s="10"/>
      <c r="G402" s="11"/>
      <c r="H402" s="10"/>
      <c r="I402" s="11"/>
      <c r="J402" s="10"/>
      <c r="K402" s="11"/>
      <c r="L402" s="10"/>
      <c r="M402" s="11"/>
      <c r="N402" s="172"/>
      <c r="O402" s="192">
        <f t="shared" si="12"/>
        <v>0</v>
      </c>
      <c r="P402" s="192">
        <f t="shared" si="13"/>
        <v>10</v>
      </c>
    </row>
    <row r="403" spans="1:16" x14ac:dyDescent="0.25">
      <c r="A403" s="29" t="s">
        <v>409</v>
      </c>
      <c r="B403" s="29" t="s">
        <v>129</v>
      </c>
      <c r="C403" s="29">
        <v>33074232</v>
      </c>
      <c r="D403" s="29" t="s">
        <v>255</v>
      </c>
      <c r="E403" s="147">
        <v>1</v>
      </c>
      <c r="F403" s="148">
        <v>1</v>
      </c>
      <c r="G403" s="149">
        <v>1</v>
      </c>
      <c r="H403" s="148">
        <v>1</v>
      </c>
      <c r="I403" s="147">
        <v>1</v>
      </c>
      <c r="J403" s="150">
        <v>1</v>
      </c>
      <c r="K403" s="147">
        <v>1</v>
      </c>
      <c r="L403" s="10"/>
      <c r="M403" s="11"/>
      <c r="N403" s="172"/>
      <c r="O403" s="192">
        <f t="shared" si="12"/>
        <v>7</v>
      </c>
      <c r="P403" s="192">
        <f t="shared" si="13"/>
        <v>3</v>
      </c>
    </row>
    <row r="404" spans="1:16" x14ac:dyDescent="0.25">
      <c r="A404" s="29" t="s">
        <v>409</v>
      </c>
      <c r="B404" s="29" t="s">
        <v>129</v>
      </c>
      <c r="C404" s="29">
        <v>33074267</v>
      </c>
      <c r="D404" s="29" t="s">
        <v>447</v>
      </c>
      <c r="E404" s="147">
        <v>1</v>
      </c>
      <c r="F404" s="148">
        <v>1</v>
      </c>
      <c r="G404" s="149">
        <v>1</v>
      </c>
      <c r="H404" s="148">
        <v>1</v>
      </c>
      <c r="I404" s="147">
        <v>1</v>
      </c>
      <c r="J404" s="10"/>
      <c r="K404" s="11"/>
      <c r="L404" s="10"/>
      <c r="M404" s="11"/>
      <c r="N404" s="172"/>
      <c r="O404" s="192">
        <f t="shared" si="12"/>
        <v>5</v>
      </c>
      <c r="P404" s="192">
        <f t="shared" si="13"/>
        <v>5</v>
      </c>
    </row>
    <row r="405" spans="1:16" x14ac:dyDescent="0.25">
      <c r="A405" s="29" t="s">
        <v>409</v>
      </c>
      <c r="B405" s="29" t="s">
        <v>129</v>
      </c>
      <c r="C405" s="29">
        <v>33074798</v>
      </c>
      <c r="D405" s="29" t="s">
        <v>448</v>
      </c>
      <c r="E405" s="147">
        <v>1</v>
      </c>
      <c r="F405" s="148">
        <v>1</v>
      </c>
      <c r="G405" s="149">
        <v>1</v>
      </c>
      <c r="H405" s="148">
        <v>1</v>
      </c>
      <c r="I405" s="147">
        <v>1</v>
      </c>
      <c r="J405" s="150">
        <v>1</v>
      </c>
      <c r="K405" s="147">
        <v>1</v>
      </c>
      <c r="L405" s="150">
        <v>1</v>
      </c>
      <c r="M405" s="147">
        <v>1</v>
      </c>
      <c r="N405" s="152">
        <v>1</v>
      </c>
      <c r="O405" s="192">
        <f t="shared" si="12"/>
        <v>10</v>
      </c>
      <c r="P405" s="192">
        <f t="shared" si="13"/>
        <v>0</v>
      </c>
    </row>
    <row r="406" spans="1:16" x14ac:dyDescent="0.25">
      <c r="A406" s="29" t="s">
        <v>409</v>
      </c>
      <c r="B406" s="29" t="s">
        <v>129</v>
      </c>
      <c r="C406" s="29">
        <v>33075166</v>
      </c>
      <c r="D406" s="29" t="s">
        <v>449</v>
      </c>
      <c r="E406" s="147">
        <v>1</v>
      </c>
      <c r="F406" s="148">
        <v>1</v>
      </c>
      <c r="G406" s="149">
        <v>1</v>
      </c>
      <c r="H406" s="148">
        <v>1</v>
      </c>
      <c r="I406" s="147">
        <v>1</v>
      </c>
      <c r="J406" s="150">
        <v>1</v>
      </c>
      <c r="K406" s="147">
        <v>1</v>
      </c>
      <c r="L406" s="150">
        <v>1</v>
      </c>
      <c r="M406" s="147">
        <v>1</v>
      </c>
      <c r="N406" s="152">
        <v>1</v>
      </c>
      <c r="O406" s="192">
        <f t="shared" si="12"/>
        <v>10</v>
      </c>
      <c r="P406" s="192">
        <f t="shared" si="13"/>
        <v>0</v>
      </c>
    </row>
    <row r="407" spans="1:16" x14ac:dyDescent="0.25">
      <c r="A407" s="29" t="s">
        <v>409</v>
      </c>
      <c r="B407" s="29" t="s">
        <v>129</v>
      </c>
      <c r="C407" s="29">
        <v>33075174</v>
      </c>
      <c r="D407" s="29" t="s">
        <v>450</v>
      </c>
      <c r="E407" s="147">
        <v>1</v>
      </c>
      <c r="F407" s="148">
        <v>1</v>
      </c>
      <c r="G407" s="149">
        <v>1</v>
      </c>
      <c r="H407" s="148">
        <v>1</v>
      </c>
      <c r="I407" s="147">
        <v>1</v>
      </c>
      <c r="J407" s="10"/>
      <c r="K407" s="11"/>
      <c r="L407" s="10"/>
      <c r="M407" s="11"/>
      <c r="N407" s="172"/>
      <c r="O407" s="192">
        <f t="shared" si="12"/>
        <v>5</v>
      </c>
      <c r="P407" s="192">
        <f t="shared" si="13"/>
        <v>5</v>
      </c>
    </row>
    <row r="408" spans="1:16" x14ac:dyDescent="0.25">
      <c r="A408" s="29" t="s">
        <v>409</v>
      </c>
      <c r="B408" s="29" t="s">
        <v>129</v>
      </c>
      <c r="C408" s="29">
        <v>33075182</v>
      </c>
      <c r="D408" s="29" t="s">
        <v>451</v>
      </c>
      <c r="E408" s="147">
        <v>1</v>
      </c>
      <c r="F408" s="148">
        <v>1</v>
      </c>
      <c r="G408" s="149">
        <v>1</v>
      </c>
      <c r="H408" s="148">
        <v>1</v>
      </c>
      <c r="I408" s="147">
        <v>1</v>
      </c>
      <c r="J408" s="150">
        <v>1</v>
      </c>
      <c r="K408" s="147">
        <v>1</v>
      </c>
      <c r="L408" s="150">
        <v>1</v>
      </c>
      <c r="M408" s="147">
        <v>1</v>
      </c>
      <c r="N408" s="172"/>
      <c r="O408" s="192">
        <f t="shared" si="12"/>
        <v>9</v>
      </c>
      <c r="P408" s="192">
        <f t="shared" si="13"/>
        <v>1</v>
      </c>
    </row>
    <row r="409" spans="1:16" x14ac:dyDescent="0.25">
      <c r="A409" s="29" t="s">
        <v>409</v>
      </c>
      <c r="B409" s="29" t="s">
        <v>129</v>
      </c>
      <c r="C409" s="29">
        <v>33075190</v>
      </c>
      <c r="D409" s="29" t="s">
        <v>452</v>
      </c>
      <c r="E409" s="30"/>
      <c r="F409" s="10"/>
      <c r="G409" s="11"/>
      <c r="H409" s="10"/>
      <c r="I409" s="11"/>
      <c r="J409" s="10"/>
      <c r="K409" s="11"/>
      <c r="L409" s="10"/>
      <c r="M409" s="11"/>
      <c r="N409" s="172"/>
      <c r="O409" s="192">
        <f t="shared" si="12"/>
        <v>0</v>
      </c>
      <c r="P409" s="192">
        <f t="shared" si="13"/>
        <v>10</v>
      </c>
    </row>
    <row r="410" spans="1:16" x14ac:dyDescent="0.25">
      <c r="A410" s="29" t="s">
        <v>409</v>
      </c>
      <c r="B410" s="29" t="s">
        <v>129</v>
      </c>
      <c r="C410" s="29">
        <v>33075204</v>
      </c>
      <c r="D410" s="29" t="s">
        <v>453</v>
      </c>
      <c r="E410" s="147">
        <v>1</v>
      </c>
      <c r="F410" s="148">
        <v>1</v>
      </c>
      <c r="G410" s="149">
        <v>1</v>
      </c>
      <c r="H410" s="148">
        <v>1</v>
      </c>
      <c r="I410" s="147">
        <v>1</v>
      </c>
      <c r="J410" s="10"/>
      <c r="K410" s="147">
        <v>1</v>
      </c>
      <c r="L410" s="10"/>
      <c r="M410" s="11"/>
      <c r="N410" s="172"/>
      <c r="O410" s="192">
        <f t="shared" si="12"/>
        <v>6</v>
      </c>
      <c r="P410" s="192">
        <f t="shared" si="13"/>
        <v>4</v>
      </c>
    </row>
    <row r="411" spans="1:16" x14ac:dyDescent="0.25">
      <c r="A411" s="29" t="s">
        <v>409</v>
      </c>
      <c r="B411" s="29" t="s">
        <v>129</v>
      </c>
      <c r="C411" s="29">
        <v>33075212</v>
      </c>
      <c r="D411" s="29" t="s">
        <v>454</v>
      </c>
      <c r="E411" s="147">
        <v>1</v>
      </c>
      <c r="F411" s="148">
        <v>1</v>
      </c>
      <c r="G411" s="149">
        <v>1</v>
      </c>
      <c r="H411" s="148">
        <v>1</v>
      </c>
      <c r="I411" s="147">
        <v>1</v>
      </c>
      <c r="J411" s="150">
        <v>1</v>
      </c>
      <c r="K411" s="11"/>
      <c r="L411" s="10"/>
      <c r="M411" s="11"/>
      <c r="N411" s="172"/>
      <c r="O411" s="192">
        <f t="shared" si="12"/>
        <v>6</v>
      </c>
      <c r="P411" s="192">
        <f t="shared" si="13"/>
        <v>4</v>
      </c>
    </row>
    <row r="412" spans="1:16" x14ac:dyDescent="0.25">
      <c r="A412" s="29" t="s">
        <v>409</v>
      </c>
      <c r="B412" s="29" t="s">
        <v>129</v>
      </c>
      <c r="C412" s="29">
        <v>33075220</v>
      </c>
      <c r="D412" s="29" t="s">
        <v>455</v>
      </c>
      <c r="E412" s="147">
        <v>1</v>
      </c>
      <c r="F412" s="148">
        <v>1</v>
      </c>
      <c r="G412" s="149">
        <v>1</v>
      </c>
      <c r="H412" s="148">
        <v>1</v>
      </c>
      <c r="I412" s="147">
        <v>1</v>
      </c>
      <c r="J412" s="150">
        <v>1</v>
      </c>
      <c r="K412" s="147">
        <v>1</v>
      </c>
      <c r="L412" s="10"/>
      <c r="M412" s="11"/>
      <c r="N412" s="172"/>
      <c r="O412" s="192">
        <f t="shared" si="12"/>
        <v>7</v>
      </c>
      <c r="P412" s="192">
        <f t="shared" si="13"/>
        <v>3</v>
      </c>
    </row>
    <row r="413" spans="1:16" x14ac:dyDescent="0.25">
      <c r="A413" s="29" t="s">
        <v>409</v>
      </c>
      <c r="B413" s="29" t="s">
        <v>129</v>
      </c>
      <c r="C413" s="29">
        <v>33075689</v>
      </c>
      <c r="D413" s="29" t="s">
        <v>456</v>
      </c>
      <c r="E413" s="147">
        <v>1</v>
      </c>
      <c r="F413" s="148">
        <v>1</v>
      </c>
      <c r="G413" s="149">
        <v>1</v>
      </c>
      <c r="H413" s="148">
        <v>1</v>
      </c>
      <c r="I413" s="147">
        <v>1</v>
      </c>
      <c r="J413" s="150">
        <v>1</v>
      </c>
      <c r="K413" s="147">
        <v>1</v>
      </c>
      <c r="L413" s="150">
        <v>1</v>
      </c>
      <c r="M413" s="147">
        <v>1</v>
      </c>
      <c r="N413" s="172"/>
      <c r="O413" s="192">
        <f t="shared" si="12"/>
        <v>9</v>
      </c>
      <c r="P413" s="192">
        <f t="shared" si="13"/>
        <v>1</v>
      </c>
    </row>
    <row r="414" spans="1:16" x14ac:dyDescent="0.25">
      <c r="A414" s="29" t="s">
        <v>409</v>
      </c>
      <c r="B414" s="29" t="s">
        <v>129</v>
      </c>
      <c r="C414" s="29">
        <v>33075719</v>
      </c>
      <c r="D414" s="29" t="s">
        <v>457</v>
      </c>
      <c r="E414" s="147">
        <v>1</v>
      </c>
      <c r="F414" s="148">
        <v>1</v>
      </c>
      <c r="G414" s="149">
        <v>1</v>
      </c>
      <c r="H414" s="148">
        <v>1</v>
      </c>
      <c r="I414" s="147">
        <v>1</v>
      </c>
      <c r="J414" s="150">
        <v>1</v>
      </c>
      <c r="K414" s="147">
        <v>1</v>
      </c>
      <c r="L414" s="150">
        <v>1</v>
      </c>
      <c r="M414" s="147">
        <v>1</v>
      </c>
      <c r="N414" s="172"/>
      <c r="O414" s="192">
        <f t="shared" si="12"/>
        <v>9</v>
      </c>
      <c r="P414" s="192">
        <f t="shared" si="13"/>
        <v>1</v>
      </c>
    </row>
    <row r="415" spans="1:16" x14ac:dyDescent="0.25">
      <c r="A415" s="29" t="s">
        <v>409</v>
      </c>
      <c r="B415" s="29" t="s">
        <v>129</v>
      </c>
      <c r="C415" s="29">
        <v>33075760</v>
      </c>
      <c r="D415" s="29" t="s">
        <v>458</v>
      </c>
      <c r="E415" s="147">
        <v>1</v>
      </c>
      <c r="F415" s="148">
        <v>1</v>
      </c>
      <c r="G415" s="149">
        <v>1</v>
      </c>
      <c r="H415" s="148">
        <v>1</v>
      </c>
      <c r="I415" s="147">
        <v>1</v>
      </c>
      <c r="J415" s="150">
        <v>1</v>
      </c>
      <c r="K415" s="147">
        <v>1</v>
      </c>
      <c r="L415" s="150">
        <v>1</v>
      </c>
      <c r="M415" s="147">
        <v>1</v>
      </c>
      <c r="N415" s="152">
        <v>1</v>
      </c>
      <c r="O415" s="192">
        <f t="shared" si="12"/>
        <v>10</v>
      </c>
      <c r="P415" s="192">
        <f t="shared" si="13"/>
        <v>0</v>
      </c>
    </row>
    <row r="416" spans="1:16" x14ac:dyDescent="0.25">
      <c r="A416" s="29" t="s">
        <v>409</v>
      </c>
      <c r="B416" s="29" t="s">
        <v>129</v>
      </c>
      <c r="C416" s="29">
        <v>33075816</v>
      </c>
      <c r="D416" s="29" t="s">
        <v>459</v>
      </c>
      <c r="E416" s="147">
        <v>1</v>
      </c>
      <c r="F416" s="148">
        <v>1</v>
      </c>
      <c r="G416" s="149">
        <v>1</v>
      </c>
      <c r="H416" s="10"/>
      <c r="I416" s="147">
        <v>1</v>
      </c>
      <c r="J416" s="10"/>
      <c r="K416" s="11"/>
      <c r="L416" s="10"/>
      <c r="M416" s="11"/>
      <c r="N416" s="172"/>
      <c r="O416" s="192">
        <f t="shared" si="12"/>
        <v>4</v>
      </c>
      <c r="P416" s="192">
        <f t="shared" si="13"/>
        <v>6</v>
      </c>
    </row>
    <row r="417" spans="1:16" x14ac:dyDescent="0.25">
      <c r="A417" s="29" t="s">
        <v>409</v>
      </c>
      <c r="B417" s="29" t="s">
        <v>129</v>
      </c>
      <c r="C417" s="29">
        <v>33075832</v>
      </c>
      <c r="D417" s="29" t="s">
        <v>460</v>
      </c>
      <c r="E417" s="147">
        <v>1</v>
      </c>
      <c r="F417" s="148">
        <v>1</v>
      </c>
      <c r="G417" s="149">
        <v>1</v>
      </c>
      <c r="H417" s="148">
        <v>1</v>
      </c>
      <c r="I417" s="147">
        <v>1</v>
      </c>
      <c r="J417" s="150">
        <v>1</v>
      </c>
      <c r="K417" s="147">
        <v>1</v>
      </c>
      <c r="L417" s="150">
        <v>1</v>
      </c>
      <c r="M417" s="147">
        <v>1</v>
      </c>
      <c r="N417" s="152">
        <v>1</v>
      </c>
      <c r="O417" s="192">
        <f t="shared" si="12"/>
        <v>10</v>
      </c>
      <c r="P417" s="192">
        <f t="shared" si="13"/>
        <v>0</v>
      </c>
    </row>
    <row r="418" spans="1:16" x14ac:dyDescent="0.25">
      <c r="A418" s="29" t="s">
        <v>409</v>
      </c>
      <c r="B418" s="29" t="s">
        <v>129</v>
      </c>
      <c r="C418" s="29">
        <v>33075867</v>
      </c>
      <c r="D418" s="29" t="s">
        <v>461</v>
      </c>
      <c r="E418" s="147">
        <v>1</v>
      </c>
      <c r="F418" s="148">
        <v>1</v>
      </c>
      <c r="G418" s="149">
        <v>1</v>
      </c>
      <c r="H418" s="148">
        <v>1</v>
      </c>
      <c r="I418" s="11"/>
      <c r="J418" s="10"/>
      <c r="K418" s="11"/>
      <c r="L418" s="10"/>
      <c r="M418" s="11"/>
      <c r="N418" s="172"/>
      <c r="O418" s="192">
        <f t="shared" si="12"/>
        <v>4</v>
      </c>
      <c r="P418" s="192">
        <f t="shared" si="13"/>
        <v>6</v>
      </c>
    </row>
    <row r="419" spans="1:16" x14ac:dyDescent="0.25">
      <c r="A419" s="29" t="s">
        <v>409</v>
      </c>
      <c r="B419" s="29" t="s">
        <v>129</v>
      </c>
      <c r="C419" s="29">
        <v>33075875</v>
      </c>
      <c r="D419" s="29" t="s">
        <v>462</v>
      </c>
      <c r="E419" s="147">
        <v>1</v>
      </c>
      <c r="F419" s="148">
        <v>1</v>
      </c>
      <c r="G419" s="149">
        <v>1</v>
      </c>
      <c r="H419" s="148">
        <v>1</v>
      </c>
      <c r="I419" s="147">
        <v>1</v>
      </c>
      <c r="J419" s="10"/>
      <c r="K419" s="11"/>
      <c r="L419" s="10"/>
      <c r="M419" s="11"/>
      <c r="N419" s="172"/>
      <c r="O419" s="192">
        <f t="shared" si="12"/>
        <v>5</v>
      </c>
      <c r="P419" s="192">
        <f t="shared" si="13"/>
        <v>5</v>
      </c>
    </row>
    <row r="420" spans="1:16" x14ac:dyDescent="0.25">
      <c r="A420" s="29" t="s">
        <v>409</v>
      </c>
      <c r="B420" s="29" t="s">
        <v>129</v>
      </c>
      <c r="C420" s="29">
        <v>33075891</v>
      </c>
      <c r="D420" s="29" t="s">
        <v>463</v>
      </c>
      <c r="E420" s="30"/>
      <c r="F420" s="10"/>
      <c r="G420" s="11"/>
      <c r="H420" s="10"/>
      <c r="I420" s="11"/>
      <c r="J420" s="10"/>
      <c r="K420" s="11"/>
      <c r="L420" s="10"/>
      <c r="M420" s="11"/>
      <c r="N420" s="172"/>
      <c r="O420" s="192">
        <f t="shared" si="12"/>
        <v>0</v>
      </c>
      <c r="P420" s="192">
        <f t="shared" si="13"/>
        <v>10</v>
      </c>
    </row>
    <row r="421" spans="1:16" x14ac:dyDescent="0.25">
      <c r="A421" s="29" t="s">
        <v>409</v>
      </c>
      <c r="B421" s="29" t="s">
        <v>129</v>
      </c>
      <c r="C421" s="29">
        <v>33085463</v>
      </c>
      <c r="D421" s="29" t="s">
        <v>464</v>
      </c>
      <c r="E421" s="147">
        <v>1</v>
      </c>
      <c r="F421" s="148">
        <v>1</v>
      </c>
      <c r="G421" s="149">
        <v>1</v>
      </c>
      <c r="H421" s="148">
        <v>1</v>
      </c>
      <c r="I421" s="147">
        <v>1</v>
      </c>
      <c r="J421" s="150">
        <v>1</v>
      </c>
      <c r="K421" s="147">
        <v>1</v>
      </c>
      <c r="L421" s="150">
        <v>1</v>
      </c>
      <c r="M421" s="147">
        <v>1</v>
      </c>
      <c r="N421" s="172"/>
      <c r="O421" s="192">
        <f t="shared" si="12"/>
        <v>9</v>
      </c>
      <c r="P421" s="192">
        <f t="shared" si="13"/>
        <v>1</v>
      </c>
    </row>
    <row r="422" spans="1:16" x14ac:dyDescent="0.25">
      <c r="A422" s="29" t="s">
        <v>409</v>
      </c>
      <c r="B422" s="29" t="s">
        <v>129</v>
      </c>
      <c r="C422" s="29">
        <v>33085480</v>
      </c>
      <c r="D422" s="29" t="s">
        <v>465</v>
      </c>
      <c r="E422" s="147">
        <v>1</v>
      </c>
      <c r="F422" s="148">
        <v>1</v>
      </c>
      <c r="G422" s="149">
        <v>1</v>
      </c>
      <c r="H422" s="148">
        <v>1</v>
      </c>
      <c r="I422" s="11"/>
      <c r="J422" s="10"/>
      <c r="K422" s="11"/>
      <c r="L422" s="10"/>
      <c r="M422" s="11"/>
      <c r="N422" s="172"/>
      <c r="O422" s="192">
        <f t="shared" si="12"/>
        <v>4</v>
      </c>
      <c r="P422" s="192">
        <f t="shared" si="13"/>
        <v>6</v>
      </c>
    </row>
    <row r="423" spans="1:16" x14ac:dyDescent="0.25">
      <c r="A423" s="29" t="s">
        <v>409</v>
      </c>
      <c r="B423" s="29" t="s">
        <v>129</v>
      </c>
      <c r="C423" s="29">
        <v>33085498</v>
      </c>
      <c r="D423" s="29" t="s">
        <v>466</v>
      </c>
      <c r="E423" s="147">
        <v>1</v>
      </c>
      <c r="F423" s="148">
        <v>1</v>
      </c>
      <c r="G423" s="149">
        <v>1</v>
      </c>
      <c r="H423" s="148">
        <v>1</v>
      </c>
      <c r="I423" s="147">
        <v>1</v>
      </c>
      <c r="J423" s="150">
        <v>1</v>
      </c>
      <c r="K423" s="147">
        <v>1</v>
      </c>
      <c r="L423" s="150">
        <v>1</v>
      </c>
      <c r="M423" s="147">
        <v>1</v>
      </c>
      <c r="N423" s="172"/>
      <c r="O423" s="192">
        <f t="shared" si="12"/>
        <v>9</v>
      </c>
      <c r="P423" s="192">
        <f t="shared" si="13"/>
        <v>1</v>
      </c>
    </row>
    <row r="424" spans="1:16" x14ac:dyDescent="0.25">
      <c r="A424" s="29" t="s">
        <v>409</v>
      </c>
      <c r="B424" s="29" t="s">
        <v>129</v>
      </c>
      <c r="C424" s="29">
        <v>33085765</v>
      </c>
      <c r="D424" s="29" t="s">
        <v>467</v>
      </c>
      <c r="E424" s="147">
        <v>1</v>
      </c>
      <c r="F424" s="148">
        <v>1</v>
      </c>
      <c r="G424" s="149">
        <v>1</v>
      </c>
      <c r="H424" s="148">
        <v>1</v>
      </c>
      <c r="I424" s="11"/>
      <c r="J424" s="10"/>
      <c r="K424" s="11"/>
      <c r="L424" s="10"/>
      <c r="M424" s="11"/>
      <c r="N424" s="172"/>
      <c r="O424" s="192">
        <f t="shared" si="12"/>
        <v>4</v>
      </c>
      <c r="P424" s="192">
        <f t="shared" si="13"/>
        <v>6</v>
      </c>
    </row>
    <row r="425" spans="1:16" x14ac:dyDescent="0.25">
      <c r="A425" s="29" t="s">
        <v>409</v>
      </c>
      <c r="B425" s="29" t="s">
        <v>129</v>
      </c>
      <c r="C425" s="29">
        <v>33085838</v>
      </c>
      <c r="D425" s="29" t="s">
        <v>468</v>
      </c>
      <c r="E425" s="147">
        <v>1</v>
      </c>
      <c r="F425" s="148">
        <v>1</v>
      </c>
      <c r="G425" s="149">
        <v>1</v>
      </c>
      <c r="H425" s="148">
        <v>1</v>
      </c>
      <c r="I425" s="147">
        <v>1</v>
      </c>
      <c r="J425" s="150">
        <v>1</v>
      </c>
      <c r="K425" s="147">
        <v>1</v>
      </c>
      <c r="L425" s="150">
        <v>1</v>
      </c>
      <c r="M425" s="147">
        <v>1</v>
      </c>
      <c r="N425" s="152">
        <v>1</v>
      </c>
      <c r="O425" s="192">
        <f t="shared" si="12"/>
        <v>10</v>
      </c>
      <c r="P425" s="192">
        <f t="shared" si="13"/>
        <v>0</v>
      </c>
    </row>
    <row r="426" spans="1:16" x14ac:dyDescent="0.25">
      <c r="A426" s="29" t="s">
        <v>409</v>
      </c>
      <c r="B426" s="29" t="s">
        <v>129</v>
      </c>
      <c r="C426" s="29">
        <v>33086540</v>
      </c>
      <c r="D426" s="29" t="s">
        <v>469</v>
      </c>
      <c r="E426" s="147">
        <v>1</v>
      </c>
      <c r="F426" s="148">
        <v>1</v>
      </c>
      <c r="G426" s="149">
        <v>1</v>
      </c>
      <c r="H426" s="148">
        <v>1</v>
      </c>
      <c r="I426" s="147">
        <v>1</v>
      </c>
      <c r="J426" s="150">
        <v>1</v>
      </c>
      <c r="K426" s="147">
        <v>1</v>
      </c>
      <c r="L426" s="150">
        <v>1</v>
      </c>
      <c r="M426" s="147">
        <v>1</v>
      </c>
      <c r="N426" s="152">
        <v>1</v>
      </c>
      <c r="O426" s="192">
        <f t="shared" si="12"/>
        <v>10</v>
      </c>
      <c r="P426" s="192">
        <f t="shared" si="13"/>
        <v>0</v>
      </c>
    </row>
    <row r="427" spans="1:16" x14ac:dyDescent="0.25">
      <c r="A427" s="29" t="s">
        <v>409</v>
      </c>
      <c r="B427" s="29" t="s">
        <v>129</v>
      </c>
      <c r="C427" s="29">
        <v>33086583</v>
      </c>
      <c r="D427" s="29" t="s">
        <v>470</v>
      </c>
      <c r="E427" s="147">
        <v>1</v>
      </c>
      <c r="F427" s="148">
        <v>1</v>
      </c>
      <c r="G427" s="149">
        <v>1</v>
      </c>
      <c r="H427" s="148">
        <v>1</v>
      </c>
      <c r="I427" s="147">
        <v>1</v>
      </c>
      <c r="J427" s="150">
        <v>1</v>
      </c>
      <c r="K427" s="147">
        <v>1</v>
      </c>
      <c r="L427" s="150">
        <v>1</v>
      </c>
      <c r="M427" s="147">
        <v>1</v>
      </c>
      <c r="N427" s="172"/>
      <c r="O427" s="192">
        <f t="shared" si="12"/>
        <v>9</v>
      </c>
      <c r="P427" s="192">
        <f t="shared" si="13"/>
        <v>1</v>
      </c>
    </row>
    <row r="428" spans="1:16" x14ac:dyDescent="0.25">
      <c r="A428" s="29" t="s">
        <v>409</v>
      </c>
      <c r="B428" s="29" t="s">
        <v>129</v>
      </c>
      <c r="C428" s="29">
        <v>33086613</v>
      </c>
      <c r="D428" s="29" t="s">
        <v>471</v>
      </c>
      <c r="E428" s="147">
        <v>1</v>
      </c>
      <c r="F428" s="148">
        <v>1</v>
      </c>
      <c r="G428" s="149">
        <v>1</v>
      </c>
      <c r="H428" s="148">
        <v>1</v>
      </c>
      <c r="I428" s="147">
        <v>1</v>
      </c>
      <c r="J428" s="150">
        <v>1</v>
      </c>
      <c r="K428" s="147">
        <v>1</v>
      </c>
      <c r="L428" s="150">
        <v>1</v>
      </c>
      <c r="M428" s="147">
        <v>1</v>
      </c>
      <c r="N428" s="152">
        <v>1</v>
      </c>
      <c r="O428" s="192">
        <f t="shared" si="12"/>
        <v>10</v>
      </c>
      <c r="P428" s="192">
        <f t="shared" si="13"/>
        <v>0</v>
      </c>
    </row>
    <row r="429" spans="1:16" x14ac:dyDescent="0.25">
      <c r="A429" s="29" t="s">
        <v>409</v>
      </c>
      <c r="B429" s="29" t="s">
        <v>129</v>
      </c>
      <c r="C429" s="29">
        <v>33088160</v>
      </c>
      <c r="D429" s="29" t="s">
        <v>472</v>
      </c>
      <c r="E429" s="147">
        <v>1</v>
      </c>
      <c r="F429" s="148">
        <v>1</v>
      </c>
      <c r="G429" s="149">
        <v>1</v>
      </c>
      <c r="H429" s="148">
        <v>1</v>
      </c>
      <c r="I429" s="147">
        <v>1</v>
      </c>
      <c r="J429" s="150">
        <v>1</v>
      </c>
      <c r="K429" s="147">
        <v>1</v>
      </c>
      <c r="L429" s="150">
        <v>1</v>
      </c>
      <c r="M429" s="147">
        <v>1</v>
      </c>
      <c r="N429" s="172"/>
      <c r="O429" s="192">
        <f t="shared" si="12"/>
        <v>9</v>
      </c>
      <c r="P429" s="192">
        <f t="shared" si="13"/>
        <v>1</v>
      </c>
    </row>
    <row r="430" spans="1:16" x14ac:dyDescent="0.25">
      <c r="A430" s="29" t="s">
        <v>409</v>
      </c>
      <c r="B430" s="29" t="s">
        <v>129</v>
      </c>
      <c r="C430" s="29">
        <v>33095078</v>
      </c>
      <c r="D430" s="29" t="s">
        <v>473</v>
      </c>
      <c r="E430" s="147">
        <v>1</v>
      </c>
      <c r="F430" s="148">
        <v>1</v>
      </c>
      <c r="G430" s="149">
        <v>1</v>
      </c>
      <c r="H430" s="148">
        <v>1</v>
      </c>
      <c r="I430" s="147">
        <v>1</v>
      </c>
      <c r="J430" s="150">
        <v>1</v>
      </c>
      <c r="K430" s="147">
        <v>1</v>
      </c>
      <c r="L430" s="150">
        <v>1</v>
      </c>
      <c r="M430" s="147">
        <v>1</v>
      </c>
      <c r="N430" s="152">
        <v>1</v>
      </c>
      <c r="O430" s="192">
        <f t="shared" si="12"/>
        <v>10</v>
      </c>
      <c r="P430" s="192">
        <f t="shared" si="13"/>
        <v>0</v>
      </c>
    </row>
    <row r="431" spans="1:16" x14ac:dyDescent="0.25">
      <c r="A431" s="29" t="s">
        <v>409</v>
      </c>
      <c r="B431" s="29" t="s">
        <v>129</v>
      </c>
      <c r="C431" s="29">
        <v>33096759</v>
      </c>
      <c r="D431" s="29" t="s">
        <v>474</v>
      </c>
      <c r="E431" s="30"/>
      <c r="F431" s="10"/>
      <c r="G431" s="149">
        <v>1</v>
      </c>
      <c r="H431" s="148">
        <v>1</v>
      </c>
      <c r="I431" s="147">
        <v>1</v>
      </c>
      <c r="J431" s="10"/>
      <c r="K431" s="11"/>
      <c r="L431" s="10"/>
      <c r="M431" s="11"/>
      <c r="N431" s="172"/>
      <c r="O431" s="192">
        <f t="shared" si="12"/>
        <v>3</v>
      </c>
      <c r="P431" s="192">
        <f t="shared" si="13"/>
        <v>7</v>
      </c>
    </row>
    <row r="432" spans="1:16" x14ac:dyDescent="0.25">
      <c r="A432" s="29" t="s">
        <v>409</v>
      </c>
      <c r="B432" s="29" t="s">
        <v>129</v>
      </c>
      <c r="C432" s="29">
        <v>33097038</v>
      </c>
      <c r="D432" s="29" t="s">
        <v>475</v>
      </c>
      <c r="E432" s="147">
        <v>1</v>
      </c>
      <c r="F432" s="148">
        <v>1</v>
      </c>
      <c r="G432" s="149">
        <v>1</v>
      </c>
      <c r="H432" s="148">
        <v>1</v>
      </c>
      <c r="I432" s="147">
        <v>1</v>
      </c>
      <c r="J432" s="150">
        <v>1</v>
      </c>
      <c r="K432" s="147">
        <v>1</v>
      </c>
      <c r="L432" s="150">
        <v>1</v>
      </c>
      <c r="M432" s="147">
        <v>1</v>
      </c>
      <c r="N432" s="172"/>
      <c r="O432" s="192">
        <f t="shared" si="12"/>
        <v>9</v>
      </c>
      <c r="P432" s="192">
        <f t="shared" si="13"/>
        <v>1</v>
      </c>
    </row>
    <row r="433" spans="1:16" x14ac:dyDescent="0.25">
      <c r="A433" s="29" t="s">
        <v>409</v>
      </c>
      <c r="B433" s="29" t="s">
        <v>129</v>
      </c>
      <c r="C433" s="29">
        <v>33110646</v>
      </c>
      <c r="D433" s="29" t="s">
        <v>476</v>
      </c>
      <c r="E433" s="147">
        <v>1</v>
      </c>
      <c r="F433" s="148">
        <v>1</v>
      </c>
      <c r="G433" s="149">
        <v>1</v>
      </c>
      <c r="H433" s="148">
        <v>1</v>
      </c>
      <c r="I433" s="147">
        <v>1</v>
      </c>
      <c r="J433" s="150">
        <v>1</v>
      </c>
      <c r="K433" s="11"/>
      <c r="L433" s="10"/>
      <c r="M433" s="11"/>
      <c r="N433" s="172"/>
      <c r="O433" s="192">
        <f t="shared" si="12"/>
        <v>6</v>
      </c>
      <c r="P433" s="192">
        <f t="shared" si="13"/>
        <v>4</v>
      </c>
    </row>
    <row r="434" spans="1:16" x14ac:dyDescent="0.25">
      <c r="A434" s="29" t="s">
        <v>409</v>
      </c>
      <c r="B434" s="29" t="s">
        <v>129</v>
      </c>
      <c r="C434" s="29">
        <v>33110654</v>
      </c>
      <c r="D434" s="29" t="s">
        <v>477</v>
      </c>
      <c r="E434" s="147">
        <v>1</v>
      </c>
      <c r="F434" s="148">
        <v>1</v>
      </c>
      <c r="G434" s="149">
        <v>1</v>
      </c>
      <c r="H434" s="148">
        <v>1</v>
      </c>
      <c r="I434" s="147">
        <v>1</v>
      </c>
      <c r="J434" s="150">
        <v>1</v>
      </c>
      <c r="K434" s="147">
        <v>1</v>
      </c>
      <c r="L434" s="150">
        <v>1</v>
      </c>
      <c r="M434" s="147">
        <v>1</v>
      </c>
      <c r="N434" s="152">
        <v>1</v>
      </c>
      <c r="O434" s="192">
        <f t="shared" si="12"/>
        <v>10</v>
      </c>
      <c r="P434" s="192">
        <f t="shared" si="13"/>
        <v>0</v>
      </c>
    </row>
    <row r="435" spans="1:16" x14ac:dyDescent="0.25">
      <c r="A435" s="29" t="s">
        <v>409</v>
      </c>
      <c r="B435" s="29" t="s">
        <v>129</v>
      </c>
      <c r="C435" s="29">
        <v>33117950</v>
      </c>
      <c r="D435" s="29" t="s">
        <v>478</v>
      </c>
      <c r="E435" s="147">
        <v>1</v>
      </c>
      <c r="F435" s="148">
        <v>1</v>
      </c>
      <c r="G435" s="149">
        <v>1</v>
      </c>
      <c r="H435" s="148">
        <v>1</v>
      </c>
      <c r="I435" s="147">
        <v>1</v>
      </c>
      <c r="J435" s="150">
        <v>1</v>
      </c>
      <c r="K435" s="11"/>
      <c r="L435" s="10"/>
      <c r="M435" s="11"/>
      <c r="N435" s="172"/>
      <c r="O435" s="192">
        <f t="shared" si="12"/>
        <v>6</v>
      </c>
      <c r="P435" s="192">
        <f t="shared" si="13"/>
        <v>4</v>
      </c>
    </row>
    <row r="436" spans="1:16" x14ac:dyDescent="0.25">
      <c r="A436" s="29" t="s">
        <v>409</v>
      </c>
      <c r="B436" s="29" t="s">
        <v>129</v>
      </c>
      <c r="C436" s="29">
        <v>33120692</v>
      </c>
      <c r="D436" s="29" t="s">
        <v>479</v>
      </c>
      <c r="E436" s="147">
        <v>1</v>
      </c>
      <c r="F436" s="148">
        <v>1</v>
      </c>
      <c r="G436" s="149">
        <v>1</v>
      </c>
      <c r="H436" s="148">
        <v>1</v>
      </c>
      <c r="I436" s="11"/>
      <c r="J436" s="10"/>
      <c r="K436" s="11"/>
      <c r="L436" s="10"/>
      <c r="M436" s="11"/>
      <c r="N436" s="172"/>
      <c r="O436" s="192">
        <f t="shared" si="12"/>
        <v>4</v>
      </c>
      <c r="P436" s="192">
        <f t="shared" si="13"/>
        <v>6</v>
      </c>
    </row>
    <row r="437" spans="1:16" x14ac:dyDescent="0.25">
      <c r="A437" s="29" t="s">
        <v>409</v>
      </c>
      <c r="B437" s="29" t="s">
        <v>129</v>
      </c>
      <c r="C437" s="29">
        <v>33124922</v>
      </c>
      <c r="D437" s="29" t="s">
        <v>480</v>
      </c>
      <c r="E437" s="147">
        <v>1</v>
      </c>
      <c r="F437" s="148">
        <v>1</v>
      </c>
      <c r="G437" s="149">
        <v>1</v>
      </c>
      <c r="H437" s="148">
        <v>1</v>
      </c>
      <c r="I437" s="147">
        <v>1</v>
      </c>
      <c r="J437" s="150">
        <v>1</v>
      </c>
      <c r="K437" s="147">
        <v>1</v>
      </c>
      <c r="L437" s="150">
        <v>1</v>
      </c>
      <c r="M437" s="147">
        <v>1</v>
      </c>
      <c r="N437" s="152">
        <v>1</v>
      </c>
      <c r="O437" s="192">
        <f t="shared" si="12"/>
        <v>10</v>
      </c>
      <c r="P437" s="192">
        <f t="shared" si="13"/>
        <v>0</v>
      </c>
    </row>
    <row r="438" spans="1:16" x14ac:dyDescent="0.25">
      <c r="A438" s="29" t="s">
        <v>409</v>
      </c>
      <c r="B438" s="29" t="s">
        <v>129</v>
      </c>
      <c r="C438" s="29">
        <v>33125317</v>
      </c>
      <c r="D438" s="29" t="s">
        <v>481</v>
      </c>
      <c r="E438" s="147">
        <v>1</v>
      </c>
      <c r="F438" s="148">
        <v>1</v>
      </c>
      <c r="G438" s="149">
        <v>1</v>
      </c>
      <c r="H438" s="148">
        <v>1</v>
      </c>
      <c r="I438" s="147">
        <v>1</v>
      </c>
      <c r="J438" s="150">
        <v>1</v>
      </c>
      <c r="K438" s="147">
        <v>1</v>
      </c>
      <c r="L438" s="150">
        <v>1</v>
      </c>
      <c r="M438" s="147">
        <v>1</v>
      </c>
      <c r="N438" s="172"/>
      <c r="O438" s="192">
        <f t="shared" si="12"/>
        <v>9</v>
      </c>
      <c r="P438" s="192">
        <f t="shared" si="13"/>
        <v>1</v>
      </c>
    </row>
    <row r="439" spans="1:16" x14ac:dyDescent="0.25">
      <c r="A439" s="29" t="s">
        <v>409</v>
      </c>
      <c r="B439" s="29" t="s">
        <v>129</v>
      </c>
      <c r="C439" s="29">
        <v>33125740</v>
      </c>
      <c r="D439" s="29" t="s">
        <v>482</v>
      </c>
      <c r="E439" s="147">
        <v>1</v>
      </c>
      <c r="F439" s="148">
        <v>1</v>
      </c>
      <c r="G439" s="149">
        <v>1</v>
      </c>
      <c r="H439" s="148">
        <v>1</v>
      </c>
      <c r="I439" s="11"/>
      <c r="J439" s="10"/>
      <c r="K439" s="11"/>
      <c r="L439" s="10"/>
      <c r="M439" s="11"/>
      <c r="N439" s="172"/>
      <c r="O439" s="192">
        <f t="shared" si="12"/>
        <v>4</v>
      </c>
      <c r="P439" s="192">
        <f t="shared" si="13"/>
        <v>6</v>
      </c>
    </row>
    <row r="440" spans="1:16" x14ac:dyDescent="0.25">
      <c r="A440" s="29" t="s">
        <v>409</v>
      </c>
      <c r="B440" s="29" t="s">
        <v>129</v>
      </c>
      <c r="C440" s="29">
        <v>33126160</v>
      </c>
      <c r="D440" s="29" t="s">
        <v>483</v>
      </c>
      <c r="E440" s="147">
        <v>1</v>
      </c>
      <c r="F440" s="148">
        <v>1</v>
      </c>
      <c r="G440" s="149">
        <v>1</v>
      </c>
      <c r="H440" s="148">
        <v>1</v>
      </c>
      <c r="I440" s="147">
        <v>1</v>
      </c>
      <c r="J440" s="150">
        <v>1</v>
      </c>
      <c r="K440" s="147">
        <v>1</v>
      </c>
      <c r="L440" s="150">
        <v>1</v>
      </c>
      <c r="M440" s="11"/>
      <c r="N440" s="172"/>
      <c r="O440" s="192">
        <f t="shared" si="12"/>
        <v>8</v>
      </c>
      <c r="P440" s="192">
        <f t="shared" si="13"/>
        <v>2</v>
      </c>
    </row>
    <row r="441" spans="1:16" x14ac:dyDescent="0.25">
      <c r="A441" s="29" t="s">
        <v>409</v>
      </c>
      <c r="B441" s="29" t="s">
        <v>129</v>
      </c>
      <c r="C441" s="29">
        <v>33126259</v>
      </c>
      <c r="D441" s="29" t="s">
        <v>484</v>
      </c>
      <c r="E441" s="147">
        <v>1</v>
      </c>
      <c r="F441" s="148">
        <v>1</v>
      </c>
      <c r="G441" s="149">
        <v>1</v>
      </c>
      <c r="H441" s="148">
        <v>1</v>
      </c>
      <c r="I441" s="147">
        <v>1</v>
      </c>
      <c r="J441" s="150">
        <v>1</v>
      </c>
      <c r="K441" s="147">
        <v>1</v>
      </c>
      <c r="L441" s="10"/>
      <c r="M441" s="11"/>
      <c r="N441" s="172"/>
      <c r="O441" s="192">
        <f t="shared" si="12"/>
        <v>7</v>
      </c>
      <c r="P441" s="192">
        <f t="shared" si="13"/>
        <v>3</v>
      </c>
    </row>
    <row r="442" spans="1:16" x14ac:dyDescent="0.25">
      <c r="A442" s="29" t="s">
        <v>409</v>
      </c>
      <c r="B442" s="29" t="s">
        <v>129</v>
      </c>
      <c r="C442" s="29">
        <v>33126267</v>
      </c>
      <c r="D442" s="29" t="s">
        <v>485</v>
      </c>
      <c r="E442" s="147">
        <v>1</v>
      </c>
      <c r="F442" s="148">
        <v>1</v>
      </c>
      <c r="G442" s="149">
        <v>1</v>
      </c>
      <c r="H442" s="148">
        <v>1</v>
      </c>
      <c r="I442" s="147">
        <v>1</v>
      </c>
      <c r="J442" s="150">
        <v>1</v>
      </c>
      <c r="K442" s="11"/>
      <c r="L442" s="10"/>
      <c r="M442" s="11"/>
      <c r="N442" s="172"/>
      <c r="O442" s="192">
        <f t="shared" si="12"/>
        <v>6</v>
      </c>
      <c r="P442" s="192">
        <f t="shared" si="13"/>
        <v>4</v>
      </c>
    </row>
    <row r="443" spans="1:16" x14ac:dyDescent="0.25">
      <c r="A443" s="29" t="s">
        <v>409</v>
      </c>
      <c r="B443" s="29" t="s">
        <v>129</v>
      </c>
      <c r="C443" s="29">
        <v>33126852</v>
      </c>
      <c r="D443" s="29" t="s">
        <v>486</v>
      </c>
      <c r="E443" s="147">
        <v>1</v>
      </c>
      <c r="F443" s="148">
        <v>1</v>
      </c>
      <c r="G443" s="149">
        <v>1</v>
      </c>
      <c r="H443" s="148">
        <v>1</v>
      </c>
      <c r="I443" s="147">
        <v>1</v>
      </c>
      <c r="J443" s="10"/>
      <c r="K443" s="11"/>
      <c r="L443" s="10"/>
      <c r="M443" s="11"/>
      <c r="N443" s="172"/>
      <c r="O443" s="192">
        <f t="shared" si="12"/>
        <v>5</v>
      </c>
      <c r="P443" s="192">
        <f t="shared" si="13"/>
        <v>5</v>
      </c>
    </row>
    <row r="444" spans="1:16" x14ac:dyDescent="0.25">
      <c r="A444" s="29" t="s">
        <v>409</v>
      </c>
      <c r="B444" s="29" t="s">
        <v>129</v>
      </c>
      <c r="C444" s="29">
        <v>33127395</v>
      </c>
      <c r="D444" s="29" t="s">
        <v>487</v>
      </c>
      <c r="E444" s="147">
        <v>1</v>
      </c>
      <c r="F444" s="148">
        <v>1</v>
      </c>
      <c r="G444" s="149">
        <v>1</v>
      </c>
      <c r="H444" s="148">
        <v>1</v>
      </c>
      <c r="I444" s="147">
        <v>1</v>
      </c>
      <c r="J444" s="150">
        <v>1</v>
      </c>
      <c r="K444" s="147">
        <v>1</v>
      </c>
      <c r="L444" s="10"/>
      <c r="M444" s="11"/>
      <c r="N444" s="172"/>
      <c r="O444" s="192">
        <f t="shared" si="12"/>
        <v>7</v>
      </c>
      <c r="P444" s="192">
        <f t="shared" si="13"/>
        <v>3</v>
      </c>
    </row>
    <row r="445" spans="1:16" x14ac:dyDescent="0.25">
      <c r="A445" s="29" t="s">
        <v>409</v>
      </c>
      <c r="B445" s="29" t="s">
        <v>129</v>
      </c>
      <c r="C445" s="29">
        <v>33128235</v>
      </c>
      <c r="D445" s="29" t="s">
        <v>488</v>
      </c>
      <c r="E445" s="147">
        <v>1</v>
      </c>
      <c r="F445" s="148">
        <v>1</v>
      </c>
      <c r="G445" s="149">
        <v>1</v>
      </c>
      <c r="H445" s="148">
        <v>1</v>
      </c>
      <c r="I445" s="147">
        <v>1</v>
      </c>
      <c r="J445" s="150">
        <v>1</v>
      </c>
      <c r="K445" s="147">
        <v>1</v>
      </c>
      <c r="L445" s="150">
        <v>1</v>
      </c>
      <c r="M445" s="11"/>
      <c r="N445" s="172"/>
      <c r="O445" s="192">
        <f t="shared" si="12"/>
        <v>8</v>
      </c>
      <c r="P445" s="192">
        <f t="shared" si="13"/>
        <v>2</v>
      </c>
    </row>
    <row r="446" spans="1:16" x14ac:dyDescent="0.25">
      <c r="A446" s="29" t="s">
        <v>409</v>
      </c>
      <c r="B446" s="29" t="s">
        <v>129</v>
      </c>
      <c r="C446" s="29">
        <v>33132879</v>
      </c>
      <c r="D446" s="29" t="s">
        <v>489</v>
      </c>
      <c r="E446" s="147">
        <v>1</v>
      </c>
      <c r="F446" s="148">
        <v>1</v>
      </c>
      <c r="G446" s="149">
        <v>1</v>
      </c>
      <c r="H446" s="148">
        <v>1</v>
      </c>
      <c r="I446" s="147">
        <v>1</v>
      </c>
      <c r="J446" s="150">
        <v>1</v>
      </c>
      <c r="K446" s="147">
        <v>1</v>
      </c>
      <c r="L446" s="150">
        <v>1</v>
      </c>
      <c r="M446" s="147">
        <v>1</v>
      </c>
      <c r="N446" s="172"/>
      <c r="O446" s="192">
        <f t="shared" si="12"/>
        <v>9</v>
      </c>
      <c r="P446" s="192">
        <f t="shared" si="13"/>
        <v>1</v>
      </c>
    </row>
    <row r="447" spans="1:16" x14ac:dyDescent="0.25">
      <c r="A447" s="29" t="s">
        <v>409</v>
      </c>
      <c r="B447" s="29" t="s">
        <v>129</v>
      </c>
      <c r="C447" s="29">
        <v>33132887</v>
      </c>
      <c r="D447" s="29" t="s">
        <v>490</v>
      </c>
      <c r="E447" s="147">
        <v>1</v>
      </c>
      <c r="F447" s="148">
        <v>1</v>
      </c>
      <c r="G447" s="149">
        <v>1</v>
      </c>
      <c r="H447" s="148">
        <v>1</v>
      </c>
      <c r="I447" s="147">
        <v>1</v>
      </c>
      <c r="J447" s="150">
        <v>1</v>
      </c>
      <c r="K447" s="147">
        <v>1</v>
      </c>
      <c r="L447" s="150">
        <v>1</v>
      </c>
      <c r="M447" s="147">
        <v>1</v>
      </c>
      <c r="N447" s="152">
        <v>1</v>
      </c>
      <c r="O447" s="192">
        <f t="shared" si="12"/>
        <v>10</v>
      </c>
      <c r="P447" s="192">
        <f t="shared" si="13"/>
        <v>0</v>
      </c>
    </row>
    <row r="448" spans="1:16" x14ac:dyDescent="0.25">
      <c r="A448" s="29" t="s">
        <v>409</v>
      </c>
      <c r="B448" s="29" t="s">
        <v>129</v>
      </c>
      <c r="C448" s="29">
        <v>33135193</v>
      </c>
      <c r="D448" s="29" t="s">
        <v>491</v>
      </c>
      <c r="E448" s="147">
        <v>1</v>
      </c>
      <c r="F448" s="10"/>
      <c r="G448" s="149">
        <v>1</v>
      </c>
      <c r="H448" s="148">
        <v>1</v>
      </c>
      <c r="I448" s="11"/>
      <c r="J448" s="10"/>
      <c r="K448" s="11"/>
      <c r="L448" s="10"/>
      <c r="M448" s="11"/>
      <c r="N448" s="172"/>
      <c r="O448" s="192">
        <f t="shared" si="12"/>
        <v>3</v>
      </c>
      <c r="P448" s="192">
        <f t="shared" si="13"/>
        <v>7</v>
      </c>
    </row>
    <row r="449" spans="1:16" x14ac:dyDescent="0.25">
      <c r="A449" s="29" t="s">
        <v>409</v>
      </c>
      <c r="B449" s="29" t="s">
        <v>129</v>
      </c>
      <c r="C449" s="29">
        <v>33139156</v>
      </c>
      <c r="D449" s="29" t="s">
        <v>492</v>
      </c>
      <c r="E449" s="147">
        <v>1</v>
      </c>
      <c r="F449" s="148">
        <v>1</v>
      </c>
      <c r="G449" s="149">
        <v>1</v>
      </c>
      <c r="H449" s="148">
        <v>1</v>
      </c>
      <c r="I449" s="147">
        <v>1</v>
      </c>
      <c r="J449" s="150">
        <v>1</v>
      </c>
      <c r="K449" s="147">
        <v>1</v>
      </c>
      <c r="L449" s="150">
        <v>1</v>
      </c>
      <c r="M449" s="147">
        <v>1</v>
      </c>
      <c r="N449" s="172"/>
      <c r="O449" s="192">
        <f t="shared" si="12"/>
        <v>9</v>
      </c>
      <c r="P449" s="192">
        <f t="shared" si="13"/>
        <v>1</v>
      </c>
    </row>
    <row r="450" spans="1:16" x14ac:dyDescent="0.25">
      <c r="A450" s="29" t="s">
        <v>409</v>
      </c>
      <c r="B450" s="29" t="s">
        <v>129</v>
      </c>
      <c r="C450" s="29">
        <v>33140030</v>
      </c>
      <c r="D450" s="29" t="s">
        <v>493</v>
      </c>
      <c r="E450" s="147">
        <v>1</v>
      </c>
      <c r="F450" s="148">
        <v>1</v>
      </c>
      <c r="G450" s="149">
        <v>1</v>
      </c>
      <c r="H450" s="148">
        <v>1</v>
      </c>
      <c r="I450" s="147">
        <v>1</v>
      </c>
      <c r="J450" s="150">
        <v>1</v>
      </c>
      <c r="K450" s="147">
        <v>1</v>
      </c>
      <c r="L450" s="150">
        <v>1</v>
      </c>
      <c r="M450" s="147">
        <v>1</v>
      </c>
      <c r="N450" s="172"/>
      <c r="O450" s="192">
        <f t="shared" si="12"/>
        <v>9</v>
      </c>
      <c r="P450" s="192">
        <f t="shared" si="13"/>
        <v>1</v>
      </c>
    </row>
    <row r="451" spans="1:16" x14ac:dyDescent="0.25">
      <c r="A451" s="29" t="s">
        <v>409</v>
      </c>
      <c r="B451" s="29" t="s">
        <v>129</v>
      </c>
      <c r="C451" s="29">
        <v>33140049</v>
      </c>
      <c r="D451" s="29" t="s">
        <v>494</v>
      </c>
      <c r="E451" s="147">
        <v>1</v>
      </c>
      <c r="F451" s="148">
        <v>1</v>
      </c>
      <c r="G451" s="149">
        <v>1</v>
      </c>
      <c r="H451" s="148">
        <v>1</v>
      </c>
      <c r="I451" s="147">
        <v>1</v>
      </c>
      <c r="J451" s="150">
        <v>1</v>
      </c>
      <c r="K451" s="11"/>
      <c r="L451" s="10"/>
      <c r="M451" s="11"/>
      <c r="N451" s="172"/>
      <c r="O451" s="192">
        <f t="shared" si="12"/>
        <v>6</v>
      </c>
      <c r="P451" s="192">
        <f t="shared" si="13"/>
        <v>4</v>
      </c>
    </row>
    <row r="452" spans="1:16" x14ac:dyDescent="0.25">
      <c r="A452" s="29" t="s">
        <v>409</v>
      </c>
      <c r="B452" s="29" t="s">
        <v>129</v>
      </c>
      <c r="C452" s="29">
        <v>33140669</v>
      </c>
      <c r="D452" s="29" t="s">
        <v>495</v>
      </c>
      <c r="E452" s="147">
        <v>1</v>
      </c>
      <c r="F452" s="148">
        <v>1</v>
      </c>
      <c r="G452" s="149">
        <v>1</v>
      </c>
      <c r="H452" s="148">
        <v>1</v>
      </c>
      <c r="I452" s="147">
        <v>1</v>
      </c>
      <c r="J452" s="150">
        <v>1</v>
      </c>
      <c r="K452" s="147">
        <v>1</v>
      </c>
      <c r="L452" s="150">
        <v>1</v>
      </c>
      <c r="M452" s="147">
        <v>1</v>
      </c>
      <c r="N452" s="152">
        <v>1</v>
      </c>
      <c r="O452" s="192">
        <f t="shared" ref="O452:O515" si="14">SUM(E452:N452)</f>
        <v>10</v>
      </c>
      <c r="P452" s="192">
        <f t="shared" ref="P452:P515" si="15">10-O452</f>
        <v>0</v>
      </c>
    </row>
    <row r="453" spans="1:16" x14ac:dyDescent="0.25">
      <c r="A453" s="29" t="s">
        <v>409</v>
      </c>
      <c r="B453" s="29" t="s">
        <v>129</v>
      </c>
      <c r="C453" s="29">
        <v>33140715</v>
      </c>
      <c r="D453" s="29" t="s">
        <v>496</v>
      </c>
      <c r="E453" s="147">
        <v>1</v>
      </c>
      <c r="F453" s="148">
        <v>1</v>
      </c>
      <c r="G453" s="149">
        <v>1</v>
      </c>
      <c r="H453" s="148">
        <v>1</v>
      </c>
      <c r="I453" s="147">
        <v>1</v>
      </c>
      <c r="J453" s="150">
        <v>1</v>
      </c>
      <c r="K453" s="147">
        <v>1</v>
      </c>
      <c r="L453" s="150">
        <v>1</v>
      </c>
      <c r="M453" s="147">
        <v>1</v>
      </c>
      <c r="N453" s="172"/>
      <c r="O453" s="192">
        <f t="shared" si="14"/>
        <v>9</v>
      </c>
      <c r="P453" s="192">
        <f t="shared" si="15"/>
        <v>1</v>
      </c>
    </row>
    <row r="454" spans="1:16" x14ac:dyDescent="0.25">
      <c r="A454" s="29" t="s">
        <v>409</v>
      </c>
      <c r="B454" s="29" t="s">
        <v>129</v>
      </c>
      <c r="C454" s="29">
        <v>33145440</v>
      </c>
      <c r="D454" s="29" t="s">
        <v>497</v>
      </c>
      <c r="E454" s="147">
        <v>1</v>
      </c>
      <c r="F454" s="148">
        <v>1</v>
      </c>
      <c r="G454" s="149">
        <v>1</v>
      </c>
      <c r="H454" s="148">
        <v>1</v>
      </c>
      <c r="I454" s="147">
        <v>1</v>
      </c>
      <c r="J454" s="150">
        <v>1</v>
      </c>
      <c r="K454" s="147">
        <v>1</v>
      </c>
      <c r="L454" s="150">
        <v>1</v>
      </c>
      <c r="M454" s="11"/>
      <c r="N454" s="172"/>
      <c r="O454" s="192">
        <f t="shared" si="14"/>
        <v>8</v>
      </c>
      <c r="P454" s="192">
        <f t="shared" si="15"/>
        <v>2</v>
      </c>
    </row>
    <row r="455" spans="1:16" x14ac:dyDescent="0.25">
      <c r="A455" s="29" t="s">
        <v>409</v>
      </c>
      <c r="B455" s="29" t="s">
        <v>129</v>
      </c>
      <c r="C455" s="29">
        <v>33146950</v>
      </c>
      <c r="D455" s="29" t="s">
        <v>498</v>
      </c>
      <c r="E455" s="147">
        <v>1</v>
      </c>
      <c r="F455" s="148">
        <v>1</v>
      </c>
      <c r="G455" s="149">
        <v>1</v>
      </c>
      <c r="H455" s="148">
        <v>1</v>
      </c>
      <c r="I455" s="147">
        <v>1</v>
      </c>
      <c r="J455" s="150">
        <v>1</v>
      </c>
      <c r="K455" s="147">
        <v>1</v>
      </c>
      <c r="L455" s="150">
        <v>1</v>
      </c>
      <c r="M455" s="147">
        <v>1</v>
      </c>
      <c r="N455" s="152">
        <v>1</v>
      </c>
      <c r="O455" s="192">
        <f t="shared" si="14"/>
        <v>10</v>
      </c>
      <c r="P455" s="192">
        <f t="shared" si="15"/>
        <v>0</v>
      </c>
    </row>
    <row r="456" spans="1:16" x14ac:dyDescent="0.25">
      <c r="A456" s="29" t="s">
        <v>409</v>
      </c>
      <c r="B456" s="29" t="s">
        <v>129</v>
      </c>
      <c r="C456" s="29">
        <v>33558230</v>
      </c>
      <c r="D456" s="29" t="s">
        <v>499</v>
      </c>
      <c r="E456" s="147">
        <v>1</v>
      </c>
      <c r="F456" s="148">
        <v>1</v>
      </c>
      <c r="G456" s="149">
        <v>1</v>
      </c>
      <c r="H456" s="148">
        <v>1</v>
      </c>
      <c r="I456" s="147">
        <v>1</v>
      </c>
      <c r="J456" s="10"/>
      <c r="K456" s="11"/>
      <c r="L456" s="150">
        <v>1</v>
      </c>
      <c r="M456" s="147">
        <v>1</v>
      </c>
      <c r="N456" s="152">
        <v>1</v>
      </c>
      <c r="O456" s="192">
        <f t="shared" si="14"/>
        <v>8</v>
      </c>
      <c r="P456" s="192">
        <f t="shared" si="15"/>
        <v>2</v>
      </c>
    </row>
    <row r="457" spans="1:16" x14ac:dyDescent="0.25">
      <c r="A457" s="29" t="s">
        <v>409</v>
      </c>
      <c r="B457" s="29" t="s">
        <v>129</v>
      </c>
      <c r="C457" s="29">
        <v>33086567</v>
      </c>
      <c r="D457" s="29" t="s">
        <v>500</v>
      </c>
      <c r="E457" s="147">
        <v>1</v>
      </c>
      <c r="F457" s="148">
        <v>1</v>
      </c>
      <c r="G457" s="11"/>
      <c r="H457" s="10"/>
      <c r="I457" s="11"/>
      <c r="J457" s="10"/>
      <c r="K457" s="11"/>
      <c r="L457" s="10"/>
      <c r="M457" s="11"/>
      <c r="N457" s="172"/>
      <c r="O457" s="192">
        <f t="shared" si="14"/>
        <v>2</v>
      </c>
      <c r="P457" s="192">
        <f t="shared" si="15"/>
        <v>8</v>
      </c>
    </row>
    <row r="458" spans="1:16" x14ac:dyDescent="0.25">
      <c r="A458" s="29" t="s">
        <v>409</v>
      </c>
      <c r="B458" s="29" t="s">
        <v>129</v>
      </c>
      <c r="C458" s="29">
        <v>33086575</v>
      </c>
      <c r="D458" s="29" t="s">
        <v>501</v>
      </c>
      <c r="E458" s="147">
        <v>1</v>
      </c>
      <c r="F458" s="148">
        <v>1</v>
      </c>
      <c r="G458" s="149">
        <v>1</v>
      </c>
      <c r="H458" s="148">
        <v>1</v>
      </c>
      <c r="I458" s="147">
        <v>1</v>
      </c>
      <c r="J458" s="150">
        <v>1</v>
      </c>
      <c r="K458" s="11"/>
      <c r="L458" s="10"/>
      <c r="M458" s="11"/>
      <c r="N458" s="172"/>
      <c r="O458" s="192">
        <f t="shared" si="14"/>
        <v>6</v>
      </c>
      <c r="P458" s="192">
        <f t="shared" si="15"/>
        <v>4</v>
      </c>
    </row>
    <row r="459" spans="1:16" x14ac:dyDescent="0.25">
      <c r="A459" s="29" t="s">
        <v>409</v>
      </c>
      <c r="B459" s="29" t="s">
        <v>129</v>
      </c>
      <c r="C459" s="29">
        <v>33086591</v>
      </c>
      <c r="D459" s="29" t="s">
        <v>502</v>
      </c>
      <c r="E459" s="147">
        <v>1</v>
      </c>
      <c r="F459" s="148">
        <v>1</v>
      </c>
      <c r="G459" s="149">
        <v>1</v>
      </c>
      <c r="H459" s="148">
        <v>1</v>
      </c>
      <c r="I459" s="147">
        <v>1</v>
      </c>
      <c r="J459" s="150">
        <v>1</v>
      </c>
      <c r="K459" s="147">
        <v>1</v>
      </c>
      <c r="L459" s="10"/>
      <c r="M459" s="11"/>
      <c r="N459" s="172"/>
      <c r="O459" s="192">
        <f t="shared" si="14"/>
        <v>7</v>
      </c>
      <c r="P459" s="192">
        <f t="shared" si="15"/>
        <v>3</v>
      </c>
    </row>
    <row r="460" spans="1:16" x14ac:dyDescent="0.25">
      <c r="A460" s="29" t="s">
        <v>409</v>
      </c>
      <c r="B460" s="29" t="s">
        <v>129</v>
      </c>
      <c r="C460" s="29">
        <v>33086605</v>
      </c>
      <c r="D460" s="29" t="s">
        <v>503</v>
      </c>
      <c r="E460" s="147">
        <v>1</v>
      </c>
      <c r="F460" s="148">
        <v>1</v>
      </c>
      <c r="G460" s="149">
        <v>1</v>
      </c>
      <c r="H460" s="148">
        <v>1</v>
      </c>
      <c r="I460" s="147">
        <v>1</v>
      </c>
      <c r="J460" s="150">
        <v>1</v>
      </c>
      <c r="K460" s="147">
        <v>1</v>
      </c>
      <c r="L460" s="150">
        <v>1</v>
      </c>
      <c r="M460" s="147">
        <v>1</v>
      </c>
      <c r="N460" s="172"/>
      <c r="O460" s="192">
        <f t="shared" si="14"/>
        <v>9</v>
      </c>
      <c r="P460" s="192">
        <f t="shared" si="15"/>
        <v>1</v>
      </c>
    </row>
    <row r="461" spans="1:16" x14ac:dyDescent="0.25">
      <c r="A461" s="29" t="s">
        <v>409</v>
      </c>
      <c r="B461" s="29" t="s">
        <v>129</v>
      </c>
      <c r="C461" s="29">
        <v>33086729</v>
      </c>
      <c r="D461" s="29" t="s">
        <v>504</v>
      </c>
      <c r="E461" s="147">
        <v>1</v>
      </c>
      <c r="F461" s="148">
        <v>1</v>
      </c>
      <c r="G461" s="149">
        <v>1</v>
      </c>
      <c r="H461" s="148">
        <v>1</v>
      </c>
      <c r="I461" s="147">
        <v>1</v>
      </c>
      <c r="J461" s="150">
        <v>1</v>
      </c>
      <c r="K461" s="147">
        <v>1</v>
      </c>
      <c r="L461" s="150">
        <v>1</v>
      </c>
      <c r="M461" s="147">
        <v>1</v>
      </c>
      <c r="N461" s="172"/>
      <c r="O461" s="192">
        <f t="shared" si="14"/>
        <v>9</v>
      </c>
      <c r="P461" s="192">
        <f t="shared" si="15"/>
        <v>1</v>
      </c>
    </row>
    <row r="462" spans="1:16" x14ac:dyDescent="0.25">
      <c r="A462" s="29" t="s">
        <v>409</v>
      </c>
      <c r="B462" s="29" t="s">
        <v>129</v>
      </c>
      <c r="C462" s="29">
        <v>33086753</v>
      </c>
      <c r="D462" s="29" t="s">
        <v>505</v>
      </c>
      <c r="E462" s="147">
        <v>1</v>
      </c>
      <c r="F462" s="148">
        <v>1</v>
      </c>
      <c r="G462" s="149">
        <v>1</v>
      </c>
      <c r="H462" s="148">
        <v>1</v>
      </c>
      <c r="I462" s="147">
        <v>1</v>
      </c>
      <c r="J462" s="150">
        <v>1</v>
      </c>
      <c r="K462" s="147">
        <v>1</v>
      </c>
      <c r="L462" s="150">
        <v>1</v>
      </c>
      <c r="M462" s="147">
        <v>1</v>
      </c>
      <c r="N462" s="172"/>
      <c r="O462" s="192">
        <f t="shared" si="14"/>
        <v>9</v>
      </c>
      <c r="P462" s="192">
        <f t="shared" si="15"/>
        <v>1</v>
      </c>
    </row>
    <row r="463" spans="1:16" x14ac:dyDescent="0.25">
      <c r="A463" s="29" t="s">
        <v>409</v>
      </c>
      <c r="B463" s="29" t="s">
        <v>129</v>
      </c>
      <c r="C463" s="29">
        <v>33086796</v>
      </c>
      <c r="D463" s="29" t="s">
        <v>506</v>
      </c>
      <c r="E463" s="147">
        <v>1</v>
      </c>
      <c r="F463" s="148">
        <v>1</v>
      </c>
      <c r="G463" s="149">
        <v>1</v>
      </c>
      <c r="H463" s="148">
        <v>1</v>
      </c>
      <c r="I463" s="147">
        <v>1</v>
      </c>
      <c r="J463" s="150">
        <v>1</v>
      </c>
      <c r="K463" s="147">
        <v>1</v>
      </c>
      <c r="L463" s="150">
        <v>1</v>
      </c>
      <c r="M463" s="147">
        <v>1</v>
      </c>
      <c r="N463" s="152">
        <v>1</v>
      </c>
      <c r="O463" s="192">
        <f t="shared" si="14"/>
        <v>10</v>
      </c>
      <c r="P463" s="192">
        <f t="shared" si="15"/>
        <v>0</v>
      </c>
    </row>
    <row r="464" spans="1:16" x14ac:dyDescent="0.25">
      <c r="A464" s="29" t="s">
        <v>409</v>
      </c>
      <c r="B464" s="29" t="s">
        <v>129</v>
      </c>
      <c r="C464" s="29">
        <v>33088152</v>
      </c>
      <c r="D464" s="29" t="s">
        <v>507</v>
      </c>
      <c r="E464" s="30"/>
      <c r="F464" s="148">
        <v>1</v>
      </c>
      <c r="G464" s="149">
        <v>1</v>
      </c>
      <c r="H464" s="148">
        <v>1</v>
      </c>
      <c r="I464" s="11"/>
      <c r="J464" s="150">
        <v>1</v>
      </c>
      <c r="K464" s="147">
        <v>1</v>
      </c>
      <c r="L464" s="150">
        <v>1</v>
      </c>
      <c r="M464" s="11"/>
      <c r="N464" s="172"/>
      <c r="O464" s="192">
        <f t="shared" si="14"/>
        <v>6</v>
      </c>
      <c r="P464" s="192">
        <f t="shared" si="15"/>
        <v>4</v>
      </c>
    </row>
    <row r="465" spans="1:16" x14ac:dyDescent="0.25">
      <c r="A465" s="29" t="s">
        <v>409</v>
      </c>
      <c r="B465" s="29" t="s">
        <v>129</v>
      </c>
      <c r="C465" s="29">
        <v>33088179</v>
      </c>
      <c r="D465" s="29" t="s">
        <v>508</v>
      </c>
      <c r="E465" s="147">
        <v>1</v>
      </c>
      <c r="F465" s="148">
        <v>1</v>
      </c>
      <c r="G465" s="149">
        <v>1</v>
      </c>
      <c r="H465" s="148">
        <v>1</v>
      </c>
      <c r="I465" s="147">
        <v>1</v>
      </c>
      <c r="J465" s="150">
        <v>1</v>
      </c>
      <c r="K465" s="147">
        <v>1</v>
      </c>
      <c r="L465" s="150">
        <v>1</v>
      </c>
      <c r="M465" s="147">
        <v>1</v>
      </c>
      <c r="N465" s="172"/>
      <c r="O465" s="192">
        <f t="shared" si="14"/>
        <v>9</v>
      </c>
      <c r="P465" s="192">
        <f t="shared" si="15"/>
        <v>1</v>
      </c>
    </row>
    <row r="466" spans="1:16" x14ac:dyDescent="0.25">
      <c r="A466" s="29" t="s">
        <v>409</v>
      </c>
      <c r="B466" s="29" t="s">
        <v>129</v>
      </c>
      <c r="C466" s="29">
        <v>33104638</v>
      </c>
      <c r="D466" s="29" t="s">
        <v>509</v>
      </c>
      <c r="E466" s="147">
        <v>1</v>
      </c>
      <c r="F466" s="148">
        <v>1</v>
      </c>
      <c r="G466" s="149">
        <v>1</v>
      </c>
      <c r="H466" s="148">
        <v>1</v>
      </c>
      <c r="I466" s="147">
        <v>1</v>
      </c>
      <c r="J466" s="150">
        <v>1</v>
      </c>
      <c r="K466" s="147">
        <v>1</v>
      </c>
      <c r="L466" s="150">
        <v>1</v>
      </c>
      <c r="M466" s="147">
        <v>1</v>
      </c>
      <c r="N466" s="152">
        <v>1</v>
      </c>
      <c r="O466" s="192">
        <f t="shared" si="14"/>
        <v>10</v>
      </c>
      <c r="P466" s="192">
        <f t="shared" si="15"/>
        <v>0</v>
      </c>
    </row>
    <row r="467" spans="1:16" x14ac:dyDescent="0.25">
      <c r="A467" s="29" t="s">
        <v>409</v>
      </c>
      <c r="B467" s="29" t="s">
        <v>129</v>
      </c>
      <c r="C467" s="29">
        <v>33105219</v>
      </c>
      <c r="D467" s="29" t="s">
        <v>510</v>
      </c>
      <c r="E467" s="147">
        <v>1</v>
      </c>
      <c r="F467" s="148">
        <v>1</v>
      </c>
      <c r="G467" s="149">
        <v>1</v>
      </c>
      <c r="H467" s="148">
        <v>1</v>
      </c>
      <c r="I467" s="147">
        <v>1</v>
      </c>
      <c r="J467" s="10"/>
      <c r="K467" s="11"/>
      <c r="L467" s="10"/>
      <c r="M467" s="11"/>
      <c r="N467" s="172"/>
      <c r="O467" s="192">
        <f t="shared" si="14"/>
        <v>5</v>
      </c>
      <c r="P467" s="192">
        <f t="shared" si="15"/>
        <v>5</v>
      </c>
    </row>
    <row r="468" spans="1:16" x14ac:dyDescent="0.25">
      <c r="A468" s="29" t="s">
        <v>409</v>
      </c>
      <c r="B468" s="29" t="s">
        <v>129</v>
      </c>
      <c r="C468" s="29">
        <v>33126216</v>
      </c>
      <c r="D468" s="29" t="s">
        <v>511</v>
      </c>
      <c r="E468" s="147">
        <v>1</v>
      </c>
      <c r="F468" s="148">
        <v>1</v>
      </c>
      <c r="G468" s="149">
        <v>1</v>
      </c>
      <c r="H468" s="148">
        <v>1</v>
      </c>
      <c r="I468" s="147">
        <v>1</v>
      </c>
      <c r="J468" s="150">
        <v>1</v>
      </c>
      <c r="K468" s="147">
        <v>1</v>
      </c>
      <c r="L468" s="150">
        <v>1</v>
      </c>
      <c r="M468" s="147">
        <v>1</v>
      </c>
      <c r="N468" s="152">
        <v>1</v>
      </c>
      <c r="O468" s="192">
        <f t="shared" si="14"/>
        <v>10</v>
      </c>
      <c r="P468" s="192">
        <f t="shared" si="15"/>
        <v>0</v>
      </c>
    </row>
    <row r="469" spans="1:16" x14ac:dyDescent="0.25">
      <c r="A469" s="29" t="s">
        <v>409</v>
      </c>
      <c r="B469" s="29" t="s">
        <v>129</v>
      </c>
      <c r="C469" s="29">
        <v>33063907</v>
      </c>
      <c r="D469" s="29" t="s">
        <v>512</v>
      </c>
      <c r="E469" s="147">
        <v>1</v>
      </c>
      <c r="F469" s="148">
        <v>1</v>
      </c>
      <c r="G469" s="149">
        <v>1</v>
      </c>
      <c r="H469" s="148">
        <v>1</v>
      </c>
      <c r="I469" s="147">
        <v>1</v>
      </c>
      <c r="J469" s="150">
        <v>1</v>
      </c>
      <c r="K469" s="147">
        <v>1</v>
      </c>
      <c r="L469" s="150">
        <v>1</v>
      </c>
      <c r="M469" s="147">
        <v>1</v>
      </c>
      <c r="N469" s="152">
        <v>1</v>
      </c>
      <c r="O469" s="192">
        <f t="shared" si="14"/>
        <v>10</v>
      </c>
      <c r="P469" s="192">
        <f t="shared" si="15"/>
        <v>0</v>
      </c>
    </row>
    <row r="470" spans="1:16" x14ac:dyDescent="0.25">
      <c r="A470" s="29" t="s">
        <v>513</v>
      </c>
      <c r="B470" s="29" t="s">
        <v>514</v>
      </c>
      <c r="C470" s="12">
        <v>33044880</v>
      </c>
      <c r="D470" s="5" t="s">
        <v>515</v>
      </c>
      <c r="E470" s="147">
        <v>1</v>
      </c>
      <c r="F470" s="148">
        <v>1</v>
      </c>
      <c r="G470" s="149">
        <v>1</v>
      </c>
      <c r="H470" s="148">
        <v>1</v>
      </c>
      <c r="I470" s="53"/>
      <c r="J470" s="54"/>
      <c r="K470" s="55"/>
      <c r="L470" s="54"/>
      <c r="M470" s="56"/>
      <c r="N470" s="178"/>
      <c r="O470" s="192">
        <f t="shared" si="14"/>
        <v>4</v>
      </c>
      <c r="P470" s="192">
        <f t="shared" si="15"/>
        <v>6</v>
      </c>
    </row>
    <row r="471" spans="1:16" x14ac:dyDescent="0.25">
      <c r="A471" s="29" t="s">
        <v>513</v>
      </c>
      <c r="B471" s="29" t="s">
        <v>514</v>
      </c>
      <c r="C471" s="12">
        <v>33044899</v>
      </c>
      <c r="D471" s="5" t="s">
        <v>516</v>
      </c>
      <c r="E471" s="147">
        <v>1</v>
      </c>
      <c r="F471" s="148">
        <v>1</v>
      </c>
      <c r="G471" s="149">
        <v>1</v>
      </c>
      <c r="H471" s="148">
        <v>1</v>
      </c>
      <c r="I471" s="147">
        <v>1</v>
      </c>
      <c r="J471" s="150">
        <v>1</v>
      </c>
      <c r="K471" s="147">
        <v>1</v>
      </c>
      <c r="L471" s="150">
        <v>1</v>
      </c>
      <c r="M471" s="58"/>
      <c r="N471" s="179"/>
      <c r="O471" s="192">
        <f t="shared" si="14"/>
        <v>8</v>
      </c>
      <c r="P471" s="192">
        <f t="shared" si="15"/>
        <v>2</v>
      </c>
    </row>
    <row r="472" spans="1:16" x14ac:dyDescent="0.25">
      <c r="A472" s="29" t="s">
        <v>513</v>
      </c>
      <c r="B472" s="29" t="s">
        <v>514</v>
      </c>
      <c r="C472" s="12">
        <v>33044929</v>
      </c>
      <c r="D472" s="5" t="s">
        <v>517</v>
      </c>
      <c r="E472" s="147">
        <v>1</v>
      </c>
      <c r="F472" s="148">
        <v>1</v>
      </c>
      <c r="G472" s="149">
        <v>1</v>
      </c>
      <c r="H472" s="148">
        <v>1</v>
      </c>
      <c r="I472" s="147">
        <v>1</v>
      </c>
      <c r="J472" s="150">
        <v>1</v>
      </c>
      <c r="K472" s="147">
        <v>1</v>
      </c>
      <c r="L472" s="150">
        <v>1</v>
      </c>
      <c r="M472" s="58"/>
      <c r="N472" s="179"/>
      <c r="O472" s="192">
        <f t="shared" si="14"/>
        <v>8</v>
      </c>
      <c r="P472" s="192">
        <f t="shared" si="15"/>
        <v>2</v>
      </c>
    </row>
    <row r="473" spans="1:16" x14ac:dyDescent="0.25">
      <c r="A473" s="29" t="s">
        <v>513</v>
      </c>
      <c r="B473" s="29" t="s">
        <v>514</v>
      </c>
      <c r="C473" s="12">
        <v>33044953</v>
      </c>
      <c r="D473" s="5" t="s">
        <v>518</v>
      </c>
      <c r="E473" s="147">
        <v>1</v>
      </c>
      <c r="F473" s="148">
        <v>1</v>
      </c>
      <c r="G473" s="149">
        <v>1</v>
      </c>
      <c r="H473" s="148">
        <v>1</v>
      </c>
      <c r="I473" s="147">
        <v>1</v>
      </c>
      <c r="J473" s="150">
        <v>1</v>
      </c>
      <c r="K473" s="147">
        <v>1</v>
      </c>
      <c r="L473" s="150">
        <v>1</v>
      </c>
      <c r="M473" s="147">
        <v>1</v>
      </c>
      <c r="N473" s="152">
        <v>1</v>
      </c>
      <c r="O473" s="192">
        <f t="shared" si="14"/>
        <v>10</v>
      </c>
      <c r="P473" s="192">
        <f t="shared" si="15"/>
        <v>0</v>
      </c>
    </row>
    <row r="474" spans="1:16" x14ac:dyDescent="0.25">
      <c r="A474" s="29" t="s">
        <v>513</v>
      </c>
      <c r="B474" s="29" t="s">
        <v>514</v>
      </c>
      <c r="C474" s="12">
        <v>33044961</v>
      </c>
      <c r="D474" s="5" t="s">
        <v>519</v>
      </c>
      <c r="E474" s="147">
        <v>1</v>
      </c>
      <c r="F474" s="148">
        <v>1</v>
      </c>
      <c r="G474" s="149">
        <v>1</v>
      </c>
      <c r="H474" s="148">
        <v>1</v>
      </c>
      <c r="I474" s="147">
        <v>1</v>
      </c>
      <c r="J474" s="150">
        <v>1</v>
      </c>
      <c r="K474" s="147">
        <v>1</v>
      </c>
      <c r="L474" s="150">
        <v>1</v>
      </c>
      <c r="M474" s="147">
        <v>1</v>
      </c>
      <c r="N474" s="152">
        <v>1</v>
      </c>
      <c r="O474" s="192">
        <f t="shared" si="14"/>
        <v>10</v>
      </c>
      <c r="P474" s="192">
        <f t="shared" si="15"/>
        <v>0</v>
      </c>
    </row>
    <row r="475" spans="1:16" x14ac:dyDescent="0.25">
      <c r="A475" s="29" t="s">
        <v>513</v>
      </c>
      <c r="B475" s="29" t="s">
        <v>514</v>
      </c>
      <c r="C475" s="12">
        <v>33045062</v>
      </c>
      <c r="D475" s="5" t="s">
        <v>520</v>
      </c>
      <c r="E475" s="147">
        <v>1</v>
      </c>
      <c r="F475" s="148">
        <v>1</v>
      </c>
      <c r="G475" s="149">
        <v>1</v>
      </c>
      <c r="H475" s="148">
        <v>1</v>
      </c>
      <c r="I475" s="147">
        <v>1</v>
      </c>
      <c r="J475" s="150">
        <v>1</v>
      </c>
      <c r="K475" s="147">
        <v>1</v>
      </c>
      <c r="L475" s="150">
        <v>1</v>
      </c>
      <c r="M475" s="147">
        <v>1</v>
      </c>
      <c r="N475" s="152">
        <v>1</v>
      </c>
      <c r="O475" s="192">
        <f t="shared" si="14"/>
        <v>10</v>
      </c>
      <c r="P475" s="192">
        <f t="shared" si="15"/>
        <v>0</v>
      </c>
    </row>
    <row r="476" spans="1:16" ht="13.5" customHeight="1" x14ac:dyDescent="0.25">
      <c r="A476" s="29" t="s">
        <v>513</v>
      </c>
      <c r="B476" s="29" t="s">
        <v>514</v>
      </c>
      <c r="C476" s="12">
        <v>33045070</v>
      </c>
      <c r="D476" s="5" t="s">
        <v>521</v>
      </c>
      <c r="E476" s="147">
        <v>1</v>
      </c>
      <c r="F476" s="148">
        <v>1</v>
      </c>
      <c r="G476" s="149">
        <v>1</v>
      </c>
      <c r="H476" s="52"/>
      <c r="I476" s="59"/>
      <c r="J476" s="60"/>
      <c r="K476" s="62"/>
      <c r="L476" s="63"/>
      <c r="M476" s="58"/>
      <c r="N476" s="180"/>
      <c r="O476" s="192">
        <f t="shared" si="14"/>
        <v>3</v>
      </c>
      <c r="P476" s="192">
        <f t="shared" si="15"/>
        <v>7</v>
      </c>
    </row>
    <row r="477" spans="1:16" ht="13.5" customHeight="1" x14ac:dyDescent="0.25">
      <c r="A477" s="29" t="s">
        <v>522</v>
      </c>
      <c r="B477" s="29" t="s">
        <v>514</v>
      </c>
      <c r="C477" s="64">
        <v>33045089</v>
      </c>
      <c r="D477" s="29" t="s">
        <v>523</v>
      </c>
      <c r="E477" s="147">
        <v>1</v>
      </c>
      <c r="F477" s="148">
        <v>1</v>
      </c>
      <c r="G477" s="149">
        <v>1</v>
      </c>
      <c r="H477" s="148">
        <v>1</v>
      </c>
      <c r="I477" s="147">
        <v>1</v>
      </c>
      <c r="J477" s="150">
        <v>1</v>
      </c>
      <c r="K477" s="147">
        <v>1</v>
      </c>
      <c r="L477" s="150">
        <v>1</v>
      </c>
      <c r="M477" s="147">
        <v>1</v>
      </c>
      <c r="N477" s="152">
        <v>1</v>
      </c>
      <c r="O477" s="192">
        <f t="shared" si="14"/>
        <v>10</v>
      </c>
      <c r="P477" s="192">
        <f t="shared" si="15"/>
        <v>0</v>
      </c>
    </row>
    <row r="478" spans="1:16" x14ac:dyDescent="0.25">
      <c r="A478" s="29" t="s">
        <v>513</v>
      </c>
      <c r="B478" s="29" t="s">
        <v>514</v>
      </c>
      <c r="C478" s="12">
        <v>33045291</v>
      </c>
      <c r="D478" s="5" t="s">
        <v>524</v>
      </c>
      <c r="E478" s="147">
        <v>1</v>
      </c>
      <c r="F478" s="148">
        <v>1</v>
      </c>
      <c r="G478" s="149">
        <v>1</v>
      </c>
      <c r="H478" s="148">
        <v>1</v>
      </c>
      <c r="I478" s="147">
        <v>1</v>
      </c>
      <c r="J478" s="150">
        <v>1</v>
      </c>
      <c r="K478" s="147">
        <v>1</v>
      </c>
      <c r="L478" s="150">
        <v>1</v>
      </c>
      <c r="M478" s="147">
        <v>1</v>
      </c>
      <c r="N478" s="152">
        <v>1</v>
      </c>
      <c r="O478" s="192">
        <f t="shared" si="14"/>
        <v>10</v>
      </c>
      <c r="P478" s="192">
        <f t="shared" si="15"/>
        <v>0</v>
      </c>
    </row>
    <row r="479" spans="1:16" x14ac:dyDescent="0.25">
      <c r="A479" s="29" t="s">
        <v>513</v>
      </c>
      <c r="B479" s="29" t="s">
        <v>514</v>
      </c>
      <c r="C479" s="12">
        <v>33097135</v>
      </c>
      <c r="D479" s="5" t="s">
        <v>525</v>
      </c>
      <c r="E479" s="147">
        <v>1</v>
      </c>
      <c r="F479" s="148">
        <v>1</v>
      </c>
      <c r="G479" s="149">
        <v>1</v>
      </c>
      <c r="H479" s="148">
        <v>1</v>
      </c>
      <c r="I479" s="147">
        <v>1</v>
      </c>
      <c r="J479" s="150">
        <v>1</v>
      </c>
      <c r="K479" s="147">
        <v>1</v>
      </c>
      <c r="L479" s="60"/>
      <c r="M479" s="58"/>
      <c r="N479" s="179"/>
      <c r="O479" s="192">
        <f t="shared" si="14"/>
        <v>7</v>
      </c>
      <c r="P479" s="192">
        <f t="shared" si="15"/>
        <v>3</v>
      </c>
    </row>
    <row r="480" spans="1:16" x14ac:dyDescent="0.25">
      <c r="A480" s="29" t="s">
        <v>522</v>
      </c>
      <c r="B480" s="29" t="s">
        <v>514</v>
      </c>
      <c r="C480" s="12">
        <v>33137846</v>
      </c>
      <c r="D480" s="5" t="s">
        <v>526</v>
      </c>
      <c r="E480" s="147">
        <v>1</v>
      </c>
      <c r="F480" s="148">
        <v>1</v>
      </c>
      <c r="G480" s="149">
        <v>1</v>
      </c>
      <c r="H480" s="148">
        <v>1</v>
      </c>
      <c r="I480" s="147">
        <v>1</v>
      </c>
      <c r="J480" s="150">
        <v>1</v>
      </c>
      <c r="K480" s="147">
        <v>1</v>
      </c>
      <c r="L480" s="150">
        <v>1</v>
      </c>
      <c r="M480" s="147">
        <v>1</v>
      </c>
      <c r="N480" s="179"/>
      <c r="O480" s="192">
        <f t="shared" si="14"/>
        <v>9</v>
      </c>
      <c r="P480" s="192">
        <f t="shared" si="15"/>
        <v>1</v>
      </c>
    </row>
    <row r="481" spans="1:16" x14ac:dyDescent="0.25">
      <c r="A481" s="29" t="s">
        <v>513</v>
      </c>
      <c r="B481" s="29" t="s">
        <v>527</v>
      </c>
      <c r="C481" s="12">
        <v>33045437</v>
      </c>
      <c r="D481" s="5" t="s">
        <v>528</v>
      </c>
      <c r="E481" s="147">
        <v>1</v>
      </c>
      <c r="F481" s="148">
        <v>1</v>
      </c>
      <c r="G481" s="149">
        <v>1</v>
      </c>
      <c r="H481" s="148">
        <v>1</v>
      </c>
      <c r="I481" s="147">
        <v>1</v>
      </c>
      <c r="J481" s="150">
        <v>1</v>
      </c>
      <c r="K481" s="147">
        <v>1</v>
      </c>
      <c r="L481" s="150">
        <v>1</v>
      </c>
      <c r="M481" s="147">
        <v>1</v>
      </c>
      <c r="N481" s="152">
        <v>1</v>
      </c>
      <c r="O481" s="192">
        <f t="shared" si="14"/>
        <v>10</v>
      </c>
      <c r="P481" s="192">
        <f t="shared" si="15"/>
        <v>0</v>
      </c>
    </row>
    <row r="482" spans="1:16" x14ac:dyDescent="0.25">
      <c r="A482" s="29" t="s">
        <v>513</v>
      </c>
      <c r="B482" s="29" t="s">
        <v>527</v>
      </c>
      <c r="C482" s="12">
        <v>33045445</v>
      </c>
      <c r="D482" s="5" t="s">
        <v>529</v>
      </c>
      <c r="E482" s="147">
        <v>1</v>
      </c>
      <c r="F482" s="148">
        <v>1</v>
      </c>
      <c r="G482" s="149">
        <v>1</v>
      </c>
      <c r="H482" s="52"/>
      <c r="I482" s="147">
        <v>1</v>
      </c>
      <c r="J482" s="150">
        <v>1</v>
      </c>
      <c r="K482" s="147">
        <v>1</v>
      </c>
      <c r="L482" s="150">
        <v>1</v>
      </c>
      <c r="M482" s="147">
        <v>1</v>
      </c>
      <c r="N482" s="179"/>
      <c r="O482" s="192">
        <f t="shared" si="14"/>
        <v>8</v>
      </c>
      <c r="P482" s="192">
        <f t="shared" si="15"/>
        <v>2</v>
      </c>
    </row>
    <row r="483" spans="1:16" x14ac:dyDescent="0.25">
      <c r="A483" s="29" t="s">
        <v>513</v>
      </c>
      <c r="B483" s="29" t="s">
        <v>527</v>
      </c>
      <c r="C483" s="12">
        <v>33045470</v>
      </c>
      <c r="D483" s="5" t="s">
        <v>530</v>
      </c>
      <c r="E483" s="147">
        <v>1</v>
      </c>
      <c r="F483" s="148">
        <v>1</v>
      </c>
      <c r="G483" s="149">
        <v>1</v>
      </c>
      <c r="H483" s="148">
        <v>1</v>
      </c>
      <c r="I483" s="147">
        <v>1</v>
      </c>
      <c r="J483" s="150">
        <v>1</v>
      </c>
      <c r="K483" s="61"/>
      <c r="L483" s="150">
        <v>1</v>
      </c>
      <c r="M483" s="147">
        <v>1</v>
      </c>
      <c r="N483" s="152">
        <v>1</v>
      </c>
      <c r="O483" s="192">
        <f t="shared" si="14"/>
        <v>9</v>
      </c>
      <c r="P483" s="192">
        <f t="shared" si="15"/>
        <v>1</v>
      </c>
    </row>
    <row r="484" spans="1:16" x14ac:dyDescent="0.25">
      <c r="A484" s="29" t="s">
        <v>513</v>
      </c>
      <c r="B484" s="29" t="s">
        <v>527</v>
      </c>
      <c r="C484" s="12">
        <v>33045496</v>
      </c>
      <c r="D484" s="5" t="s">
        <v>531</v>
      </c>
      <c r="E484" s="147">
        <v>1</v>
      </c>
      <c r="F484" s="148">
        <v>1</v>
      </c>
      <c r="G484" s="149">
        <v>1</v>
      </c>
      <c r="H484" s="148">
        <v>1</v>
      </c>
      <c r="I484" s="147">
        <v>1</v>
      </c>
      <c r="J484" s="150">
        <v>1</v>
      </c>
      <c r="K484" s="147">
        <v>1</v>
      </c>
      <c r="L484" s="60"/>
      <c r="M484" s="58"/>
      <c r="N484" s="179"/>
      <c r="O484" s="192">
        <f t="shared" si="14"/>
        <v>7</v>
      </c>
      <c r="P484" s="192">
        <f t="shared" si="15"/>
        <v>3</v>
      </c>
    </row>
    <row r="485" spans="1:16" x14ac:dyDescent="0.25">
      <c r="A485" s="29" t="s">
        <v>513</v>
      </c>
      <c r="B485" s="29" t="s">
        <v>527</v>
      </c>
      <c r="C485" s="12">
        <v>33045542</v>
      </c>
      <c r="D485" s="5" t="s">
        <v>532</v>
      </c>
      <c r="E485" s="147">
        <v>1</v>
      </c>
      <c r="F485" s="148">
        <v>1</v>
      </c>
      <c r="G485" s="149">
        <v>1</v>
      </c>
      <c r="H485" s="148">
        <v>1</v>
      </c>
      <c r="I485" s="147">
        <v>1</v>
      </c>
      <c r="J485" s="150">
        <v>1</v>
      </c>
      <c r="K485" s="147">
        <v>1</v>
      </c>
      <c r="L485" s="150">
        <v>1</v>
      </c>
      <c r="M485" s="147">
        <v>1</v>
      </c>
      <c r="N485" s="152">
        <v>1</v>
      </c>
      <c r="O485" s="192">
        <f t="shared" si="14"/>
        <v>10</v>
      </c>
      <c r="P485" s="192">
        <f t="shared" si="15"/>
        <v>0</v>
      </c>
    </row>
    <row r="486" spans="1:16" x14ac:dyDescent="0.25">
      <c r="A486" s="29" t="s">
        <v>513</v>
      </c>
      <c r="B486" s="29" t="s">
        <v>527</v>
      </c>
      <c r="C486" s="12">
        <v>33045550</v>
      </c>
      <c r="D486" s="5" t="s">
        <v>533</v>
      </c>
      <c r="E486" s="147">
        <v>1</v>
      </c>
      <c r="F486" s="148">
        <v>1</v>
      </c>
      <c r="G486" s="149">
        <v>1</v>
      </c>
      <c r="H486" s="148">
        <v>1</v>
      </c>
      <c r="I486" s="147">
        <v>1</v>
      </c>
      <c r="J486" s="150">
        <v>1</v>
      </c>
      <c r="K486" s="147">
        <v>1</v>
      </c>
      <c r="L486" s="60"/>
      <c r="M486" s="58"/>
      <c r="N486" s="152">
        <v>1</v>
      </c>
      <c r="O486" s="192">
        <f t="shared" si="14"/>
        <v>8</v>
      </c>
      <c r="P486" s="192">
        <f t="shared" si="15"/>
        <v>2</v>
      </c>
    </row>
    <row r="487" spans="1:16" x14ac:dyDescent="0.25">
      <c r="A487" s="29" t="s">
        <v>513</v>
      </c>
      <c r="B487" s="29" t="s">
        <v>527</v>
      </c>
      <c r="C487" s="12">
        <v>33045569</v>
      </c>
      <c r="D487" s="5" t="s">
        <v>534</v>
      </c>
      <c r="E487" s="147">
        <v>1</v>
      </c>
      <c r="F487" s="148">
        <v>1</v>
      </c>
      <c r="G487" s="149">
        <v>1</v>
      </c>
      <c r="H487" s="148">
        <v>1</v>
      </c>
      <c r="I487" s="147">
        <v>1</v>
      </c>
      <c r="J487" s="150">
        <v>1</v>
      </c>
      <c r="K487" s="147">
        <v>1</v>
      </c>
      <c r="L487" s="150">
        <v>1</v>
      </c>
      <c r="M487" s="147">
        <v>1</v>
      </c>
      <c r="N487" s="152">
        <v>1</v>
      </c>
      <c r="O487" s="192">
        <f t="shared" si="14"/>
        <v>10</v>
      </c>
      <c r="P487" s="192">
        <f t="shared" si="15"/>
        <v>0</v>
      </c>
    </row>
    <row r="488" spans="1:16" x14ac:dyDescent="0.25">
      <c r="A488" s="29" t="s">
        <v>513</v>
      </c>
      <c r="B488" s="29" t="s">
        <v>527</v>
      </c>
      <c r="C488" s="12">
        <v>33045577</v>
      </c>
      <c r="D488" s="5" t="s">
        <v>535</v>
      </c>
      <c r="E488" s="147">
        <v>1</v>
      </c>
      <c r="F488" s="148">
        <v>1</v>
      </c>
      <c r="G488" s="149">
        <v>1</v>
      </c>
      <c r="H488" s="148">
        <v>1</v>
      </c>
      <c r="I488" s="147">
        <v>1</v>
      </c>
      <c r="J488" s="150">
        <v>1</v>
      </c>
      <c r="K488" s="147">
        <v>1</v>
      </c>
      <c r="L488" s="150">
        <v>1</v>
      </c>
      <c r="M488" s="147">
        <v>1</v>
      </c>
      <c r="N488" s="152">
        <v>1</v>
      </c>
      <c r="O488" s="192">
        <f t="shared" si="14"/>
        <v>10</v>
      </c>
      <c r="P488" s="192">
        <f t="shared" si="15"/>
        <v>0</v>
      </c>
    </row>
    <row r="489" spans="1:16" x14ac:dyDescent="0.25">
      <c r="A489" s="29" t="s">
        <v>513</v>
      </c>
      <c r="B489" s="29" t="s">
        <v>527</v>
      </c>
      <c r="C489" s="12">
        <v>33166382</v>
      </c>
      <c r="D489" s="5" t="s">
        <v>536</v>
      </c>
      <c r="E489" s="147">
        <v>1</v>
      </c>
      <c r="F489" s="148">
        <v>1</v>
      </c>
      <c r="G489" s="149">
        <v>1</v>
      </c>
      <c r="H489" s="148">
        <v>1</v>
      </c>
      <c r="I489" s="147">
        <v>1</v>
      </c>
      <c r="J489" s="150">
        <v>1</v>
      </c>
      <c r="K489" s="147">
        <v>1</v>
      </c>
      <c r="L489" s="150">
        <v>1</v>
      </c>
      <c r="M489" s="147">
        <v>1</v>
      </c>
      <c r="N489" s="179"/>
      <c r="O489" s="192">
        <f t="shared" si="14"/>
        <v>9</v>
      </c>
      <c r="P489" s="192">
        <f t="shared" si="15"/>
        <v>1</v>
      </c>
    </row>
    <row r="490" spans="1:16" x14ac:dyDescent="0.25">
      <c r="A490" s="29" t="s">
        <v>513</v>
      </c>
      <c r="B490" s="29" t="s">
        <v>129</v>
      </c>
      <c r="C490" s="12">
        <v>33062250</v>
      </c>
      <c r="D490" s="5" t="s">
        <v>537</v>
      </c>
      <c r="E490" s="147">
        <v>1</v>
      </c>
      <c r="F490" s="148">
        <v>1</v>
      </c>
      <c r="G490" s="149">
        <v>1</v>
      </c>
      <c r="H490" s="148">
        <v>1</v>
      </c>
      <c r="I490" s="147">
        <v>1</v>
      </c>
      <c r="J490" s="150">
        <v>1</v>
      </c>
      <c r="K490" s="147">
        <v>1</v>
      </c>
      <c r="L490" s="150">
        <v>1</v>
      </c>
      <c r="M490" s="147">
        <v>1</v>
      </c>
      <c r="N490" s="179"/>
      <c r="O490" s="192">
        <f t="shared" si="14"/>
        <v>9</v>
      </c>
      <c r="P490" s="192">
        <f t="shared" si="15"/>
        <v>1</v>
      </c>
    </row>
    <row r="491" spans="1:16" x14ac:dyDescent="0.25">
      <c r="A491" s="29" t="s">
        <v>513</v>
      </c>
      <c r="B491" s="29" t="s">
        <v>129</v>
      </c>
      <c r="C491" s="12">
        <v>33062293</v>
      </c>
      <c r="D491" s="5" t="s">
        <v>538</v>
      </c>
      <c r="E491" s="147">
        <v>1</v>
      </c>
      <c r="F491" s="148">
        <v>1</v>
      </c>
      <c r="G491" s="149">
        <v>1</v>
      </c>
      <c r="H491" s="148">
        <v>1</v>
      </c>
      <c r="I491" s="147">
        <v>1</v>
      </c>
      <c r="J491" s="150">
        <v>1</v>
      </c>
      <c r="K491" s="147">
        <v>1</v>
      </c>
      <c r="L491" s="150">
        <v>1</v>
      </c>
      <c r="M491" s="147">
        <v>1</v>
      </c>
      <c r="N491" s="152">
        <v>1</v>
      </c>
      <c r="O491" s="192">
        <f t="shared" si="14"/>
        <v>10</v>
      </c>
      <c r="P491" s="192">
        <f t="shared" si="15"/>
        <v>0</v>
      </c>
    </row>
    <row r="492" spans="1:16" x14ac:dyDescent="0.25">
      <c r="A492" s="29" t="s">
        <v>513</v>
      </c>
      <c r="B492" s="29" t="s">
        <v>129</v>
      </c>
      <c r="C492" s="12">
        <v>33075883</v>
      </c>
      <c r="D492" s="5" t="s">
        <v>539</v>
      </c>
      <c r="E492" s="147">
        <v>1</v>
      </c>
      <c r="F492" s="148">
        <v>1</v>
      </c>
      <c r="G492" s="149">
        <v>1</v>
      </c>
      <c r="H492" s="148">
        <v>1</v>
      </c>
      <c r="I492" s="147">
        <v>1</v>
      </c>
      <c r="J492" s="150">
        <v>1</v>
      </c>
      <c r="K492" s="147">
        <v>1</v>
      </c>
      <c r="L492" s="150">
        <v>1</v>
      </c>
      <c r="M492" s="147">
        <v>1</v>
      </c>
      <c r="N492" s="152">
        <v>1</v>
      </c>
      <c r="O492" s="192">
        <f t="shared" si="14"/>
        <v>10</v>
      </c>
      <c r="P492" s="192">
        <f t="shared" si="15"/>
        <v>0</v>
      </c>
    </row>
    <row r="493" spans="1:16" x14ac:dyDescent="0.25">
      <c r="A493" s="29" t="s">
        <v>513</v>
      </c>
      <c r="B493" s="29" t="s">
        <v>129</v>
      </c>
      <c r="C493" s="12">
        <v>33079323</v>
      </c>
      <c r="D493" s="5" t="s">
        <v>540</v>
      </c>
      <c r="E493" s="147">
        <v>1</v>
      </c>
      <c r="F493" s="148">
        <v>1</v>
      </c>
      <c r="G493" s="149">
        <v>1</v>
      </c>
      <c r="H493" s="148">
        <v>1</v>
      </c>
      <c r="I493" s="147">
        <v>1</v>
      </c>
      <c r="J493" s="150">
        <v>1</v>
      </c>
      <c r="K493" s="147">
        <v>1</v>
      </c>
      <c r="L493" s="150">
        <v>1</v>
      </c>
      <c r="M493" s="147">
        <v>1</v>
      </c>
      <c r="N493" s="152">
        <v>1</v>
      </c>
      <c r="O493" s="192">
        <f t="shared" si="14"/>
        <v>10</v>
      </c>
      <c r="P493" s="192">
        <f t="shared" si="15"/>
        <v>0</v>
      </c>
    </row>
    <row r="494" spans="1:16" x14ac:dyDescent="0.25">
      <c r="A494" s="29" t="s">
        <v>513</v>
      </c>
      <c r="B494" s="29" t="s">
        <v>129</v>
      </c>
      <c r="C494" s="12">
        <v>33079331</v>
      </c>
      <c r="D494" s="5" t="s">
        <v>541</v>
      </c>
      <c r="E494" s="147">
        <v>1</v>
      </c>
      <c r="F494" s="148">
        <v>1</v>
      </c>
      <c r="G494" s="149">
        <v>1</v>
      </c>
      <c r="H494" s="148">
        <v>1</v>
      </c>
      <c r="I494" s="147">
        <v>1</v>
      </c>
      <c r="J494" s="150">
        <v>1</v>
      </c>
      <c r="K494" s="147">
        <v>1</v>
      </c>
      <c r="L494" s="150">
        <v>1</v>
      </c>
      <c r="M494" s="147">
        <v>1</v>
      </c>
      <c r="N494" s="152">
        <v>1</v>
      </c>
      <c r="O494" s="192">
        <f t="shared" si="14"/>
        <v>10</v>
      </c>
      <c r="P494" s="192">
        <f t="shared" si="15"/>
        <v>0</v>
      </c>
    </row>
    <row r="495" spans="1:16" x14ac:dyDescent="0.25">
      <c r="A495" s="29" t="s">
        <v>513</v>
      </c>
      <c r="B495" s="29" t="s">
        <v>129</v>
      </c>
      <c r="C495" s="12">
        <v>33079340</v>
      </c>
      <c r="D495" s="5" t="s">
        <v>542</v>
      </c>
      <c r="E495" s="147">
        <v>1</v>
      </c>
      <c r="F495" s="148">
        <v>1</v>
      </c>
      <c r="G495" s="149">
        <v>1</v>
      </c>
      <c r="H495" s="148">
        <v>1</v>
      </c>
      <c r="I495" s="147">
        <v>1</v>
      </c>
      <c r="J495" s="150">
        <v>1</v>
      </c>
      <c r="K495" s="147">
        <v>1</v>
      </c>
      <c r="L495" s="150">
        <v>1</v>
      </c>
      <c r="M495" s="147">
        <v>1</v>
      </c>
      <c r="N495" s="152">
        <v>1</v>
      </c>
      <c r="O495" s="192">
        <f t="shared" si="14"/>
        <v>10</v>
      </c>
      <c r="P495" s="192">
        <f t="shared" si="15"/>
        <v>0</v>
      </c>
    </row>
    <row r="496" spans="1:16" x14ac:dyDescent="0.25">
      <c r="A496" s="29" t="s">
        <v>513</v>
      </c>
      <c r="B496" s="29" t="s">
        <v>129</v>
      </c>
      <c r="C496" s="12">
        <v>33079358</v>
      </c>
      <c r="D496" s="5" t="s">
        <v>543</v>
      </c>
      <c r="E496" s="147">
        <v>1</v>
      </c>
      <c r="F496" s="148">
        <v>1</v>
      </c>
      <c r="G496" s="149">
        <v>1</v>
      </c>
      <c r="H496" s="148">
        <v>1</v>
      </c>
      <c r="I496" s="147">
        <v>1</v>
      </c>
      <c r="J496" s="150">
        <v>1</v>
      </c>
      <c r="K496" s="147">
        <v>1</v>
      </c>
      <c r="L496" s="150">
        <v>1</v>
      </c>
      <c r="M496" s="147">
        <v>1</v>
      </c>
      <c r="N496" s="152">
        <v>1</v>
      </c>
      <c r="O496" s="192">
        <f t="shared" si="14"/>
        <v>10</v>
      </c>
      <c r="P496" s="192">
        <f t="shared" si="15"/>
        <v>0</v>
      </c>
    </row>
    <row r="497" spans="1:16" x14ac:dyDescent="0.25">
      <c r="A497" s="29" t="s">
        <v>513</v>
      </c>
      <c r="B497" s="29" t="s">
        <v>129</v>
      </c>
      <c r="C497" s="12">
        <v>33079366</v>
      </c>
      <c r="D497" s="5" t="s">
        <v>544</v>
      </c>
      <c r="E497" s="147">
        <v>1</v>
      </c>
      <c r="F497" s="148">
        <v>1</v>
      </c>
      <c r="G497" s="149">
        <v>1</v>
      </c>
      <c r="H497" s="148">
        <v>1</v>
      </c>
      <c r="I497" s="147">
        <v>1</v>
      </c>
      <c r="J497" s="150">
        <v>1</v>
      </c>
      <c r="K497" s="147">
        <v>1</v>
      </c>
      <c r="L497" s="150">
        <v>1</v>
      </c>
      <c r="M497" s="147">
        <v>1</v>
      </c>
      <c r="N497" s="152">
        <v>1</v>
      </c>
      <c r="O497" s="192">
        <f t="shared" si="14"/>
        <v>10</v>
      </c>
      <c r="P497" s="192">
        <f t="shared" si="15"/>
        <v>0</v>
      </c>
    </row>
    <row r="498" spans="1:16" x14ac:dyDescent="0.25">
      <c r="A498" s="29" t="s">
        <v>513</v>
      </c>
      <c r="B498" s="29" t="s">
        <v>129</v>
      </c>
      <c r="C498" s="12">
        <v>33079374</v>
      </c>
      <c r="D498" s="5" t="s">
        <v>545</v>
      </c>
      <c r="E498" s="147">
        <v>1</v>
      </c>
      <c r="F498" s="148">
        <v>1</v>
      </c>
      <c r="G498" s="149">
        <v>1</v>
      </c>
      <c r="H498" s="148">
        <v>1</v>
      </c>
      <c r="I498" s="147">
        <v>1</v>
      </c>
      <c r="J498" s="150">
        <v>1</v>
      </c>
      <c r="K498" s="147">
        <v>1</v>
      </c>
      <c r="L498" s="150">
        <v>1</v>
      </c>
      <c r="M498" s="147">
        <v>1</v>
      </c>
      <c r="N498" s="152">
        <v>1</v>
      </c>
      <c r="O498" s="192">
        <f t="shared" si="14"/>
        <v>10</v>
      </c>
      <c r="P498" s="192">
        <f t="shared" si="15"/>
        <v>0</v>
      </c>
    </row>
    <row r="499" spans="1:16" x14ac:dyDescent="0.25">
      <c r="A499" s="29" t="s">
        <v>513</v>
      </c>
      <c r="B499" s="29" t="s">
        <v>129</v>
      </c>
      <c r="C499" s="12">
        <v>33079382</v>
      </c>
      <c r="D499" s="5" t="s">
        <v>546</v>
      </c>
      <c r="E499" s="147">
        <v>1</v>
      </c>
      <c r="F499" s="148">
        <v>1</v>
      </c>
      <c r="G499" s="149">
        <v>1</v>
      </c>
      <c r="H499" s="148">
        <v>1</v>
      </c>
      <c r="I499" s="147">
        <v>1</v>
      </c>
      <c r="J499" s="150">
        <v>1</v>
      </c>
      <c r="K499" s="147">
        <v>1</v>
      </c>
      <c r="L499" s="150">
        <v>1</v>
      </c>
      <c r="M499" s="147">
        <v>1</v>
      </c>
      <c r="N499" s="152">
        <v>1</v>
      </c>
      <c r="O499" s="192">
        <f t="shared" si="14"/>
        <v>10</v>
      </c>
      <c r="P499" s="192">
        <f t="shared" si="15"/>
        <v>0</v>
      </c>
    </row>
    <row r="500" spans="1:16" x14ac:dyDescent="0.25">
      <c r="A500" s="29" t="s">
        <v>513</v>
      </c>
      <c r="B500" s="29" t="s">
        <v>129</v>
      </c>
      <c r="C500" s="12">
        <v>33079390</v>
      </c>
      <c r="D500" s="5" t="s">
        <v>547</v>
      </c>
      <c r="E500" s="147">
        <v>1</v>
      </c>
      <c r="F500" s="148">
        <v>1</v>
      </c>
      <c r="G500" s="149">
        <v>1</v>
      </c>
      <c r="H500" s="148">
        <v>1</v>
      </c>
      <c r="I500" s="147">
        <v>1</v>
      </c>
      <c r="J500" s="150">
        <v>1</v>
      </c>
      <c r="K500" s="147">
        <v>1</v>
      </c>
      <c r="L500" s="150">
        <v>1</v>
      </c>
      <c r="M500" s="147">
        <v>1</v>
      </c>
      <c r="N500" s="179"/>
      <c r="O500" s="192">
        <f t="shared" si="14"/>
        <v>9</v>
      </c>
      <c r="P500" s="192">
        <f t="shared" si="15"/>
        <v>1</v>
      </c>
    </row>
    <row r="501" spans="1:16" x14ac:dyDescent="0.25">
      <c r="A501" s="29" t="s">
        <v>513</v>
      </c>
      <c r="B501" s="29" t="s">
        <v>129</v>
      </c>
      <c r="C501" s="12">
        <v>33079404</v>
      </c>
      <c r="D501" s="5" t="s">
        <v>548</v>
      </c>
      <c r="E501" s="147">
        <v>1</v>
      </c>
      <c r="F501" s="148">
        <v>1</v>
      </c>
      <c r="G501" s="149">
        <v>1</v>
      </c>
      <c r="H501" s="148">
        <v>1</v>
      </c>
      <c r="I501" s="147">
        <v>1</v>
      </c>
      <c r="J501" s="150">
        <v>1</v>
      </c>
      <c r="K501" s="147">
        <v>1</v>
      </c>
      <c r="L501" s="150">
        <v>1</v>
      </c>
      <c r="M501" s="147">
        <v>1</v>
      </c>
      <c r="N501" s="152">
        <v>1</v>
      </c>
      <c r="O501" s="192">
        <f t="shared" si="14"/>
        <v>10</v>
      </c>
      <c r="P501" s="192">
        <f t="shared" si="15"/>
        <v>0</v>
      </c>
    </row>
    <row r="502" spans="1:16" x14ac:dyDescent="0.25">
      <c r="A502" s="29" t="s">
        <v>513</v>
      </c>
      <c r="B502" s="29" t="s">
        <v>129</v>
      </c>
      <c r="C502" s="12">
        <v>33079668</v>
      </c>
      <c r="D502" s="5" t="s">
        <v>549</v>
      </c>
      <c r="E502" s="147">
        <v>1</v>
      </c>
      <c r="F502" s="148">
        <v>1</v>
      </c>
      <c r="G502" s="149">
        <v>1</v>
      </c>
      <c r="H502" s="148">
        <v>1</v>
      </c>
      <c r="I502" s="147">
        <v>1</v>
      </c>
      <c r="J502" s="150">
        <v>1</v>
      </c>
      <c r="K502" s="147">
        <v>1</v>
      </c>
      <c r="L502" s="150">
        <v>1</v>
      </c>
      <c r="M502" s="58"/>
      <c r="N502" s="179"/>
      <c r="O502" s="192">
        <f t="shared" si="14"/>
        <v>8</v>
      </c>
      <c r="P502" s="192">
        <f t="shared" si="15"/>
        <v>2</v>
      </c>
    </row>
    <row r="503" spans="1:16" x14ac:dyDescent="0.25">
      <c r="A503" s="29" t="s">
        <v>513</v>
      </c>
      <c r="B503" s="29" t="s">
        <v>129</v>
      </c>
      <c r="C503" s="12">
        <v>33079692</v>
      </c>
      <c r="D503" s="5" t="s">
        <v>550</v>
      </c>
      <c r="E503" s="147">
        <v>1</v>
      </c>
      <c r="F503" s="148">
        <v>1</v>
      </c>
      <c r="G503" s="149">
        <v>1</v>
      </c>
      <c r="H503" s="148">
        <v>1</v>
      </c>
      <c r="I503" s="147">
        <v>1</v>
      </c>
      <c r="J503" s="150">
        <v>1</v>
      </c>
      <c r="K503" s="147">
        <v>1</v>
      </c>
      <c r="L503" s="150">
        <v>1</v>
      </c>
      <c r="M503" s="147">
        <v>1</v>
      </c>
      <c r="N503" s="179"/>
      <c r="O503" s="192">
        <f t="shared" si="14"/>
        <v>9</v>
      </c>
      <c r="P503" s="192">
        <f t="shared" si="15"/>
        <v>1</v>
      </c>
    </row>
    <row r="504" spans="1:16" x14ac:dyDescent="0.25">
      <c r="A504" s="29" t="s">
        <v>513</v>
      </c>
      <c r="B504" s="29" t="s">
        <v>129</v>
      </c>
      <c r="C504" s="12">
        <v>33079706</v>
      </c>
      <c r="D504" s="5" t="s">
        <v>551</v>
      </c>
      <c r="E504" s="147">
        <v>1</v>
      </c>
      <c r="F504" s="148">
        <v>1</v>
      </c>
      <c r="G504" s="149">
        <v>1</v>
      </c>
      <c r="H504" s="148">
        <v>1</v>
      </c>
      <c r="I504" s="147">
        <v>1</v>
      </c>
      <c r="J504" s="150">
        <v>1</v>
      </c>
      <c r="K504" s="147">
        <v>1</v>
      </c>
      <c r="L504" s="150">
        <v>1</v>
      </c>
      <c r="M504" s="147">
        <v>1</v>
      </c>
      <c r="N504" s="179"/>
      <c r="O504" s="192">
        <f t="shared" si="14"/>
        <v>9</v>
      </c>
      <c r="P504" s="192">
        <f t="shared" si="15"/>
        <v>1</v>
      </c>
    </row>
    <row r="505" spans="1:16" x14ac:dyDescent="0.25">
      <c r="A505" s="29" t="s">
        <v>513</v>
      </c>
      <c r="B505" s="29" t="s">
        <v>129</v>
      </c>
      <c r="C505" s="12">
        <v>33079714</v>
      </c>
      <c r="D505" s="5" t="s">
        <v>552</v>
      </c>
      <c r="E505" s="147">
        <v>1</v>
      </c>
      <c r="F505" s="148">
        <v>1</v>
      </c>
      <c r="G505" s="149">
        <v>1</v>
      </c>
      <c r="H505" s="148">
        <v>1</v>
      </c>
      <c r="I505" s="147">
        <v>1</v>
      </c>
      <c r="J505" s="150">
        <v>1</v>
      </c>
      <c r="K505" s="147">
        <v>1</v>
      </c>
      <c r="L505" s="150">
        <v>1</v>
      </c>
      <c r="M505" s="147">
        <v>1</v>
      </c>
      <c r="N505" s="179"/>
      <c r="O505" s="192">
        <f t="shared" si="14"/>
        <v>9</v>
      </c>
      <c r="P505" s="192">
        <f t="shared" si="15"/>
        <v>1</v>
      </c>
    </row>
    <row r="506" spans="1:16" x14ac:dyDescent="0.25">
      <c r="A506" s="29" t="s">
        <v>513</v>
      </c>
      <c r="B506" s="29" t="s">
        <v>129</v>
      </c>
      <c r="C506" s="12">
        <v>33079722</v>
      </c>
      <c r="D506" s="5" t="s">
        <v>553</v>
      </c>
      <c r="E506" s="147">
        <v>1</v>
      </c>
      <c r="F506" s="148">
        <v>1</v>
      </c>
      <c r="G506" s="149">
        <v>1</v>
      </c>
      <c r="H506" s="148">
        <v>1</v>
      </c>
      <c r="I506" s="147">
        <v>1</v>
      </c>
      <c r="J506" s="150">
        <v>1</v>
      </c>
      <c r="K506" s="147">
        <v>1</v>
      </c>
      <c r="L506" s="150">
        <v>1</v>
      </c>
      <c r="M506" s="147">
        <v>1</v>
      </c>
      <c r="N506" s="152">
        <v>1</v>
      </c>
      <c r="O506" s="192">
        <f t="shared" si="14"/>
        <v>10</v>
      </c>
      <c r="P506" s="192">
        <f t="shared" si="15"/>
        <v>0</v>
      </c>
    </row>
    <row r="507" spans="1:16" x14ac:dyDescent="0.25">
      <c r="A507" s="29" t="s">
        <v>513</v>
      </c>
      <c r="B507" s="29" t="s">
        <v>129</v>
      </c>
      <c r="C507" s="12">
        <v>33079803</v>
      </c>
      <c r="D507" s="5" t="s">
        <v>554</v>
      </c>
      <c r="E507" s="147">
        <v>1</v>
      </c>
      <c r="F507" s="148">
        <v>1</v>
      </c>
      <c r="G507" s="149">
        <v>1</v>
      </c>
      <c r="H507" s="148">
        <v>1</v>
      </c>
      <c r="I507" s="147">
        <v>1</v>
      </c>
      <c r="J507" s="150">
        <v>1</v>
      </c>
      <c r="K507" s="147">
        <v>1</v>
      </c>
      <c r="L507" s="150">
        <v>1</v>
      </c>
      <c r="M507" s="147">
        <v>1</v>
      </c>
      <c r="N507" s="152">
        <v>1</v>
      </c>
      <c r="O507" s="192">
        <f t="shared" si="14"/>
        <v>10</v>
      </c>
      <c r="P507" s="192">
        <f t="shared" si="15"/>
        <v>0</v>
      </c>
    </row>
    <row r="508" spans="1:16" x14ac:dyDescent="0.25">
      <c r="A508" s="29" t="s">
        <v>513</v>
      </c>
      <c r="B508" s="29" t="s">
        <v>129</v>
      </c>
      <c r="C508" s="12">
        <v>33079811</v>
      </c>
      <c r="D508" s="5" t="s">
        <v>347</v>
      </c>
      <c r="E508" s="147">
        <v>1</v>
      </c>
      <c r="F508" s="148">
        <v>1</v>
      </c>
      <c r="G508" s="149">
        <v>1</v>
      </c>
      <c r="H508" s="148">
        <v>1</v>
      </c>
      <c r="I508" s="147">
        <v>1</v>
      </c>
      <c r="J508" s="150">
        <v>1</v>
      </c>
      <c r="K508" s="147">
        <v>1</v>
      </c>
      <c r="L508" s="150">
        <v>1</v>
      </c>
      <c r="M508" s="147">
        <v>1</v>
      </c>
      <c r="N508" s="152">
        <v>1</v>
      </c>
      <c r="O508" s="192">
        <f t="shared" si="14"/>
        <v>10</v>
      </c>
      <c r="P508" s="192">
        <f t="shared" si="15"/>
        <v>0</v>
      </c>
    </row>
    <row r="509" spans="1:16" x14ac:dyDescent="0.25">
      <c r="A509" s="29" t="s">
        <v>513</v>
      </c>
      <c r="B509" s="29" t="s">
        <v>129</v>
      </c>
      <c r="C509" s="12">
        <v>33079820</v>
      </c>
      <c r="D509" s="5" t="s">
        <v>555</v>
      </c>
      <c r="E509" s="147">
        <v>1</v>
      </c>
      <c r="F509" s="148">
        <v>1</v>
      </c>
      <c r="G509" s="149">
        <v>1</v>
      </c>
      <c r="H509" s="148">
        <v>1</v>
      </c>
      <c r="I509" s="147">
        <v>1</v>
      </c>
      <c r="J509" s="150">
        <v>1</v>
      </c>
      <c r="K509" s="147">
        <v>1</v>
      </c>
      <c r="L509" s="150">
        <v>1</v>
      </c>
      <c r="M509" s="147">
        <v>1</v>
      </c>
      <c r="N509" s="152">
        <v>1</v>
      </c>
      <c r="O509" s="192">
        <f t="shared" si="14"/>
        <v>10</v>
      </c>
      <c r="P509" s="192">
        <f t="shared" si="15"/>
        <v>0</v>
      </c>
    </row>
    <row r="510" spans="1:16" x14ac:dyDescent="0.25">
      <c r="A510" s="29" t="s">
        <v>513</v>
      </c>
      <c r="B510" s="29" t="s">
        <v>129</v>
      </c>
      <c r="C510" s="12">
        <v>33079900</v>
      </c>
      <c r="D510" s="5" t="s">
        <v>556</v>
      </c>
      <c r="E510" s="147">
        <v>1</v>
      </c>
      <c r="F510" s="148">
        <v>1</v>
      </c>
      <c r="G510" s="149">
        <v>1</v>
      </c>
      <c r="H510" s="148">
        <v>1</v>
      </c>
      <c r="I510" s="147">
        <v>1</v>
      </c>
      <c r="J510" s="150">
        <v>1</v>
      </c>
      <c r="K510" s="147">
        <v>1</v>
      </c>
      <c r="L510" s="150">
        <v>1</v>
      </c>
      <c r="M510" s="58"/>
      <c r="N510" s="179"/>
      <c r="O510" s="192">
        <f t="shared" si="14"/>
        <v>8</v>
      </c>
      <c r="P510" s="192">
        <f t="shared" si="15"/>
        <v>2</v>
      </c>
    </row>
    <row r="511" spans="1:16" x14ac:dyDescent="0.25">
      <c r="A511" s="29" t="s">
        <v>513</v>
      </c>
      <c r="B511" s="29" t="s">
        <v>129</v>
      </c>
      <c r="C511" s="12">
        <v>33079943</v>
      </c>
      <c r="D511" s="5" t="s">
        <v>557</v>
      </c>
      <c r="E511" s="147">
        <v>1</v>
      </c>
      <c r="F511" s="148">
        <v>1</v>
      </c>
      <c r="G511" s="149">
        <v>1</v>
      </c>
      <c r="H511" s="148">
        <v>1</v>
      </c>
      <c r="I511" s="147">
        <v>1</v>
      </c>
      <c r="J511" s="150">
        <v>1</v>
      </c>
      <c r="K511" s="147">
        <v>1</v>
      </c>
      <c r="L511" s="150">
        <v>1</v>
      </c>
      <c r="M511" s="147">
        <v>1</v>
      </c>
      <c r="N511" s="152">
        <v>1</v>
      </c>
      <c r="O511" s="192">
        <f t="shared" si="14"/>
        <v>10</v>
      </c>
      <c r="P511" s="192">
        <f t="shared" si="15"/>
        <v>0</v>
      </c>
    </row>
    <row r="512" spans="1:16" x14ac:dyDescent="0.25">
      <c r="A512" s="29" t="s">
        <v>513</v>
      </c>
      <c r="B512" s="29" t="s">
        <v>129</v>
      </c>
      <c r="C512" s="12">
        <v>33081743</v>
      </c>
      <c r="D512" s="5" t="s">
        <v>558</v>
      </c>
      <c r="E512" s="147">
        <v>1</v>
      </c>
      <c r="F512" s="148">
        <v>1</v>
      </c>
      <c r="G512" s="149">
        <v>1</v>
      </c>
      <c r="H512" s="148">
        <v>1</v>
      </c>
      <c r="I512" s="147">
        <v>1</v>
      </c>
      <c r="J512" s="150">
        <v>1</v>
      </c>
      <c r="K512" s="147">
        <v>1</v>
      </c>
      <c r="L512" s="150">
        <v>1</v>
      </c>
      <c r="M512" s="147">
        <v>1</v>
      </c>
      <c r="N512" s="152">
        <v>1</v>
      </c>
      <c r="O512" s="192">
        <f t="shared" si="14"/>
        <v>10</v>
      </c>
      <c r="P512" s="192">
        <f t="shared" si="15"/>
        <v>0</v>
      </c>
    </row>
    <row r="513" spans="1:16" x14ac:dyDescent="0.25">
      <c r="A513" s="29" t="s">
        <v>522</v>
      </c>
      <c r="B513" s="29" t="s">
        <v>129</v>
      </c>
      <c r="C513" s="12">
        <v>33082022</v>
      </c>
      <c r="D513" s="5" t="s">
        <v>559</v>
      </c>
      <c r="E513" s="147">
        <v>1</v>
      </c>
      <c r="F513" s="148">
        <v>1</v>
      </c>
      <c r="G513" s="149">
        <v>1</v>
      </c>
      <c r="H513" s="148">
        <v>1</v>
      </c>
      <c r="I513" s="147">
        <v>1</v>
      </c>
      <c r="J513" s="150">
        <v>1</v>
      </c>
      <c r="K513" s="147">
        <v>1</v>
      </c>
      <c r="L513" s="150">
        <v>1</v>
      </c>
      <c r="M513" s="147">
        <v>1</v>
      </c>
      <c r="N513" s="179"/>
      <c r="O513" s="192">
        <f t="shared" si="14"/>
        <v>9</v>
      </c>
      <c r="P513" s="192">
        <f t="shared" si="15"/>
        <v>1</v>
      </c>
    </row>
    <row r="514" spans="1:16" x14ac:dyDescent="0.25">
      <c r="A514" s="29" t="s">
        <v>513</v>
      </c>
      <c r="B514" s="29" t="s">
        <v>129</v>
      </c>
      <c r="C514" s="12">
        <v>33082030</v>
      </c>
      <c r="D514" s="5" t="s">
        <v>560</v>
      </c>
      <c r="E514" s="147">
        <v>1</v>
      </c>
      <c r="F514" s="148">
        <v>1</v>
      </c>
      <c r="G514" s="149">
        <v>1</v>
      </c>
      <c r="H514" s="148">
        <v>1</v>
      </c>
      <c r="I514" s="147">
        <v>1</v>
      </c>
      <c r="J514" s="150">
        <v>1</v>
      </c>
      <c r="K514" s="147">
        <v>1</v>
      </c>
      <c r="L514" s="150">
        <v>1</v>
      </c>
      <c r="M514" s="147">
        <v>1</v>
      </c>
      <c r="N514" s="152">
        <v>1</v>
      </c>
      <c r="O514" s="192">
        <f t="shared" si="14"/>
        <v>10</v>
      </c>
      <c r="P514" s="192">
        <f t="shared" si="15"/>
        <v>0</v>
      </c>
    </row>
    <row r="515" spans="1:16" x14ac:dyDescent="0.25">
      <c r="A515" s="29" t="s">
        <v>513</v>
      </c>
      <c r="B515" s="29" t="s">
        <v>129</v>
      </c>
      <c r="C515" s="12">
        <v>33082049</v>
      </c>
      <c r="D515" s="5" t="s">
        <v>561</v>
      </c>
      <c r="E515" s="147">
        <v>1</v>
      </c>
      <c r="F515" s="148">
        <v>1</v>
      </c>
      <c r="G515" s="149">
        <v>1</v>
      </c>
      <c r="H515" s="148">
        <v>1</v>
      </c>
      <c r="I515" s="147">
        <v>1</v>
      </c>
      <c r="J515" s="150">
        <v>1</v>
      </c>
      <c r="K515" s="147">
        <v>1</v>
      </c>
      <c r="L515" s="150">
        <v>1</v>
      </c>
      <c r="M515" s="147">
        <v>1</v>
      </c>
      <c r="N515" s="152">
        <v>1</v>
      </c>
      <c r="O515" s="192">
        <f t="shared" si="14"/>
        <v>10</v>
      </c>
      <c r="P515" s="192">
        <f t="shared" si="15"/>
        <v>0</v>
      </c>
    </row>
    <row r="516" spans="1:16" x14ac:dyDescent="0.25">
      <c r="A516" s="29" t="s">
        <v>513</v>
      </c>
      <c r="B516" s="29" t="s">
        <v>129</v>
      </c>
      <c r="C516" s="12">
        <v>33082146</v>
      </c>
      <c r="D516" s="5" t="s">
        <v>562</v>
      </c>
      <c r="E516" s="147">
        <v>1</v>
      </c>
      <c r="F516" s="148">
        <v>1</v>
      </c>
      <c r="G516" s="149">
        <v>1</v>
      </c>
      <c r="H516" s="148">
        <v>1</v>
      </c>
      <c r="I516" s="147">
        <v>1</v>
      </c>
      <c r="J516" s="150">
        <v>1</v>
      </c>
      <c r="K516" s="147">
        <v>1</v>
      </c>
      <c r="L516" s="150">
        <v>1</v>
      </c>
      <c r="M516" s="147">
        <v>1</v>
      </c>
      <c r="N516" s="152">
        <v>1</v>
      </c>
      <c r="O516" s="192">
        <f t="shared" ref="O516:O579" si="16">SUM(E516:N516)</f>
        <v>10</v>
      </c>
      <c r="P516" s="192">
        <f t="shared" ref="P516:P579" si="17">10-O516</f>
        <v>0</v>
      </c>
    </row>
    <row r="517" spans="1:16" x14ac:dyDescent="0.25">
      <c r="A517" s="29" t="s">
        <v>513</v>
      </c>
      <c r="B517" s="29" t="s">
        <v>129</v>
      </c>
      <c r="C517" s="12">
        <v>33082227</v>
      </c>
      <c r="D517" s="5" t="s">
        <v>563</v>
      </c>
      <c r="E517" s="147">
        <v>1</v>
      </c>
      <c r="F517" s="148">
        <v>1</v>
      </c>
      <c r="G517" s="149">
        <v>1</v>
      </c>
      <c r="H517" s="148">
        <v>1</v>
      </c>
      <c r="I517" s="147">
        <v>1</v>
      </c>
      <c r="J517" s="150">
        <v>1</v>
      </c>
      <c r="K517" s="147">
        <v>1</v>
      </c>
      <c r="L517" s="150">
        <v>1</v>
      </c>
      <c r="M517" s="147">
        <v>1</v>
      </c>
      <c r="N517" s="180"/>
      <c r="O517" s="192">
        <f t="shared" si="16"/>
        <v>9</v>
      </c>
      <c r="P517" s="192">
        <f t="shared" si="17"/>
        <v>1</v>
      </c>
    </row>
    <row r="518" spans="1:16" x14ac:dyDescent="0.25">
      <c r="A518" s="29" t="s">
        <v>513</v>
      </c>
      <c r="B518" s="29" t="s">
        <v>129</v>
      </c>
      <c r="C518" s="12">
        <v>33082235</v>
      </c>
      <c r="D518" s="5" t="s">
        <v>564</v>
      </c>
      <c r="E518" s="147">
        <v>1</v>
      </c>
      <c r="F518" s="148">
        <v>1</v>
      </c>
      <c r="G518" s="149">
        <v>1</v>
      </c>
      <c r="H518" s="148">
        <v>1</v>
      </c>
      <c r="I518" s="147">
        <v>1</v>
      </c>
      <c r="J518" s="150">
        <v>1</v>
      </c>
      <c r="K518" s="147">
        <v>1</v>
      </c>
      <c r="L518" s="150">
        <v>1</v>
      </c>
      <c r="M518" s="147">
        <v>1</v>
      </c>
      <c r="N518" s="152">
        <v>1</v>
      </c>
      <c r="O518" s="192">
        <f t="shared" si="16"/>
        <v>10</v>
      </c>
      <c r="P518" s="192">
        <f t="shared" si="17"/>
        <v>0</v>
      </c>
    </row>
    <row r="519" spans="1:16" x14ac:dyDescent="0.25">
      <c r="A519" s="29" t="s">
        <v>513</v>
      </c>
      <c r="B519" s="29" t="s">
        <v>129</v>
      </c>
      <c r="C519" s="12">
        <v>33082251</v>
      </c>
      <c r="D519" s="5" t="s">
        <v>565</v>
      </c>
      <c r="E519" s="147">
        <v>1</v>
      </c>
      <c r="F519" s="148">
        <v>1</v>
      </c>
      <c r="G519" s="149">
        <v>1</v>
      </c>
      <c r="H519" s="148">
        <v>1</v>
      </c>
      <c r="I519" s="147">
        <v>1</v>
      </c>
      <c r="J519" s="150">
        <v>1</v>
      </c>
      <c r="K519" s="147">
        <v>1</v>
      </c>
      <c r="L519" s="150">
        <v>1</v>
      </c>
      <c r="M519" s="147">
        <v>1</v>
      </c>
      <c r="N519" s="152">
        <v>1</v>
      </c>
      <c r="O519" s="192">
        <f t="shared" si="16"/>
        <v>10</v>
      </c>
      <c r="P519" s="192">
        <f t="shared" si="17"/>
        <v>0</v>
      </c>
    </row>
    <row r="520" spans="1:16" x14ac:dyDescent="0.25">
      <c r="A520" s="29" t="s">
        <v>513</v>
      </c>
      <c r="B520" s="29" t="s">
        <v>129</v>
      </c>
      <c r="C520" s="12">
        <v>33082286</v>
      </c>
      <c r="D520" s="5" t="s">
        <v>566</v>
      </c>
      <c r="E520" s="147">
        <v>1</v>
      </c>
      <c r="F520" s="148">
        <v>1</v>
      </c>
      <c r="G520" s="149">
        <v>1</v>
      </c>
      <c r="H520" s="148">
        <v>1</v>
      </c>
      <c r="I520" s="147">
        <v>1</v>
      </c>
      <c r="J520" s="150">
        <v>1</v>
      </c>
      <c r="K520" s="147">
        <v>1</v>
      </c>
      <c r="L520" s="150">
        <v>1</v>
      </c>
      <c r="M520" s="58"/>
      <c r="N520" s="179"/>
      <c r="O520" s="192">
        <f t="shared" si="16"/>
        <v>8</v>
      </c>
      <c r="P520" s="192">
        <f t="shared" si="17"/>
        <v>2</v>
      </c>
    </row>
    <row r="521" spans="1:16" x14ac:dyDescent="0.25">
      <c r="A521" s="29" t="s">
        <v>513</v>
      </c>
      <c r="B521" s="29" t="s">
        <v>129</v>
      </c>
      <c r="C521" s="12">
        <v>33082316</v>
      </c>
      <c r="D521" s="5" t="s">
        <v>567</v>
      </c>
      <c r="E521" s="147">
        <v>1</v>
      </c>
      <c r="F521" s="148">
        <v>1</v>
      </c>
      <c r="G521" s="149">
        <v>1</v>
      </c>
      <c r="H521" s="148">
        <v>1</v>
      </c>
      <c r="I521" s="147">
        <v>1</v>
      </c>
      <c r="J521" s="150">
        <v>1</v>
      </c>
      <c r="K521" s="147">
        <v>1</v>
      </c>
      <c r="L521" s="150">
        <v>1</v>
      </c>
      <c r="M521" s="58"/>
      <c r="N521" s="179"/>
      <c r="O521" s="192">
        <f t="shared" si="16"/>
        <v>8</v>
      </c>
      <c r="P521" s="192">
        <f t="shared" si="17"/>
        <v>2</v>
      </c>
    </row>
    <row r="522" spans="1:16" x14ac:dyDescent="0.25">
      <c r="A522" s="29" t="s">
        <v>513</v>
      </c>
      <c r="B522" s="29" t="s">
        <v>129</v>
      </c>
      <c r="C522" s="12">
        <v>33082324</v>
      </c>
      <c r="D522" s="5" t="s">
        <v>568</v>
      </c>
      <c r="E522" s="147">
        <v>1</v>
      </c>
      <c r="F522" s="148">
        <v>1</v>
      </c>
      <c r="G522" s="149">
        <v>1</v>
      </c>
      <c r="H522" s="148">
        <v>1</v>
      </c>
      <c r="I522" s="147">
        <v>1</v>
      </c>
      <c r="J522" s="150">
        <v>1</v>
      </c>
      <c r="K522" s="147">
        <v>1</v>
      </c>
      <c r="L522" s="150">
        <v>1</v>
      </c>
      <c r="M522" s="147">
        <v>1</v>
      </c>
      <c r="N522" s="152">
        <v>1</v>
      </c>
      <c r="O522" s="192">
        <f t="shared" si="16"/>
        <v>10</v>
      </c>
      <c r="P522" s="192">
        <f t="shared" si="17"/>
        <v>0</v>
      </c>
    </row>
    <row r="523" spans="1:16" x14ac:dyDescent="0.25">
      <c r="A523" s="29" t="s">
        <v>513</v>
      </c>
      <c r="B523" s="29" t="s">
        <v>129</v>
      </c>
      <c r="C523" s="12">
        <v>33082332</v>
      </c>
      <c r="D523" s="5" t="s">
        <v>569</v>
      </c>
      <c r="E523" s="147">
        <v>1</v>
      </c>
      <c r="F523" s="148">
        <v>1</v>
      </c>
      <c r="G523" s="149">
        <v>1</v>
      </c>
      <c r="H523" s="148">
        <v>1</v>
      </c>
      <c r="I523" s="147">
        <v>1</v>
      </c>
      <c r="J523" s="150">
        <v>1</v>
      </c>
      <c r="K523" s="147">
        <v>1</v>
      </c>
      <c r="L523" s="60"/>
      <c r="M523" s="58"/>
      <c r="N523" s="179"/>
      <c r="O523" s="192">
        <f t="shared" si="16"/>
        <v>7</v>
      </c>
      <c r="P523" s="192">
        <f t="shared" si="17"/>
        <v>3</v>
      </c>
    </row>
    <row r="524" spans="1:16" x14ac:dyDescent="0.25">
      <c r="A524" s="29" t="s">
        <v>513</v>
      </c>
      <c r="B524" s="29" t="s">
        <v>129</v>
      </c>
      <c r="C524" s="12">
        <v>33082340</v>
      </c>
      <c r="D524" s="5" t="s">
        <v>570</v>
      </c>
      <c r="E524" s="147">
        <v>1</v>
      </c>
      <c r="F524" s="148">
        <v>1</v>
      </c>
      <c r="G524" s="149">
        <v>1</v>
      </c>
      <c r="H524" s="148">
        <v>1</v>
      </c>
      <c r="I524" s="147">
        <v>1</v>
      </c>
      <c r="J524" s="150">
        <v>1</v>
      </c>
      <c r="K524" s="147">
        <v>1</v>
      </c>
      <c r="L524" s="150">
        <v>1</v>
      </c>
      <c r="M524" s="147">
        <v>1</v>
      </c>
      <c r="N524" s="152">
        <v>1</v>
      </c>
      <c r="O524" s="192">
        <f t="shared" si="16"/>
        <v>10</v>
      </c>
      <c r="P524" s="192">
        <f t="shared" si="17"/>
        <v>0</v>
      </c>
    </row>
    <row r="525" spans="1:16" x14ac:dyDescent="0.25">
      <c r="A525" s="29" t="s">
        <v>513</v>
      </c>
      <c r="B525" s="29" t="s">
        <v>129</v>
      </c>
      <c r="C525" s="12">
        <v>33082359</v>
      </c>
      <c r="D525" s="5" t="s">
        <v>571</v>
      </c>
      <c r="E525" s="147">
        <v>1</v>
      </c>
      <c r="F525" s="148">
        <v>1</v>
      </c>
      <c r="G525" s="149">
        <v>1</v>
      </c>
      <c r="H525" s="148">
        <v>1</v>
      </c>
      <c r="I525" s="147">
        <v>1</v>
      </c>
      <c r="J525" s="150">
        <v>1</v>
      </c>
      <c r="K525" s="147">
        <v>1</v>
      </c>
      <c r="L525" s="150">
        <v>1</v>
      </c>
      <c r="M525" s="147">
        <v>1</v>
      </c>
      <c r="N525" s="152">
        <v>1</v>
      </c>
      <c r="O525" s="192">
        <f t="shared" si="16"/>
        <v>10</v>
      </c>
      <c r="P525" s="192">
        <f t="shared" si="17"/>
        <v>0</v>
      </c>
    </row>
    <row r="526" spans="1:16" x14ac:dyDescent="0.25">
      <c r="A526" s="29" t="s">
        <v>513</v>
      </c>
      <c r="B526" s="29" t="s">
        <v>129</v>
      </c>
      <c r="C526" s="12">
        <v>33082375</v>
      </c>
      <c r="D526" s="5" t="s">
        <v>572</v>
      </c>
      <c r="E526" s="147">
        <v>1</v>
      </c>
      <c r="F526" s="148">
        <v>1</v>
      </c>
      <c r="G526" s="149">
        <v>1</v>
      </c>
      <c r="H526" s="148">
        <v>1</v>
      </c>
      <c r="I526" s="147">
        <v>1</v>
      </c>
      <c r="J526" s="150">
        <v>1</v>
      </c>
      <c r="K526" s="147">
        <v>1</v>
      </c>
      <c r="L526" s="150">
        <v>1</v>
      </c>
      <c r="M526" s="147">
        <v>1</v>
      </c>
      <c r="N526" s="179"/>
      <c r="O526" s="192">
        <f t="shared" si="16"/>
        <v>9</v>
      </c>
      <c r="P526" s="192">
        <f t="shared" si="17"/>
        <v>1</v>
      </c>
    </row>
    <row r="527" spans="1:16" x14ac:dyDescent="0.25">
      <c r="A527" s="29" t="s">
        <v>513</v>
      </c>
      <c r="B527" s="29" t="s">
        <v>129</v>
      </c>
      <c r="C527" s="12">
        <v>33082430</v>
      </c>
      <c r="D527" s="5" t="s">
        <v>573</v>
      </c>
      <c r="E527" s="147">
        <v>1</v>
      </c>
      <c r="F527" s="148">
        <v>1</v>
      </c>
      <c r="G527" s="149">
        <v>1</v>
      </c>
      <c r="H527" s="148">
        <v>1</v>
      </c>
      <c r="I527" s="147">
        <v>1</v>
      </c>
      <c r="J527" s="150">
        <v>1</v>
      </c>
      <c r="K527" s="147">
        <v>1</v>
      </c>
      <c r="L527" s="150">
        <v>1</v>
      </c>
      <c r="M527" s="147">
        <v>1</v>
      </c>
      <c r="N527" s="152">
        <v>1</v>
      </c>
      <c r="O527" s="192">
        <f t="shared" si="16"/>
        <v>10</v>
      </c>
      <c r="P527" s="192">
        <f t="shared" si="17"/>
        <v>0</v>
      </c>
    </row>
    <row r="528" spans="1:16" ht="15.75" customHeight="1" x14ac:dyDescent="0.25">
      <c r="A528" s="29" t="s">
        <v>513</v>
      </c>
      <c r="B528" s="29" t="s">
        <v>129</v>
      </c>
      <c r="C528" s="12">
        <v>33083592</v>
      </c>
      <c r="D528" s="5" t="s">
        <v>574</v>
      </c>
      <c r="E528" s="147">
        <v>1</v>
      </c>
      <c r="F528" s="148">
        <v>1</v>
      </c>
      <c r="G528" s="149">
        <v>1</v>
      </c>
      <c r="H528" s="148">
        <v>1</v>
      </c>
      <c r="I528" s="147">
        <v>1</v>
      </c>
      <c r="J528" s="150">
        <v>1</v>
      </c>
      <c r="K528" s="147">
        <v>1</v>
      </c>
      <c r="L528" s="150">
        <v>1</v>
      </c>
      <c r="M528" s="147">
        <v>1</v>
      </c>
      <c r="N528" s="152">
        <v>1</v>
      </c>
      <c r="O528" s="192">
        <f t="shared" si="16"/>
        <v>10</v>
      </c>
      <c r="P528" s="192">
        <f t="shared" si="17"/>
        <v>0</v>
      </c>
    </row>
    <row r="529" spans="1:16" x14ac:dyDescent="0.25">
      <c r="A529" s="29" t="s">
        <v>513</v>
      </c>
      <c r="B529" s="29" t="s">
        <v>129</v>
      </c>
      <c r="C529" s="12">
        <v>33084238</v>
      </c>
      <c r="D529" s="5" t="s">
        <v>117</v>
      </c>
      <c r="E529" s="147">
        <v>1</v>
      </c>
      <c r="F529" s="148">
        <v>1</v>
      </c>
      <c r="G529" s="149">
        <v>1</v>
      </c>
      <c r="H529" s="148">
        <v>1</v>
      </c>
      <c r="I529" s="147">
        <v>1</v>
      </c>
      <c r="J529" s="150">
        <v>1</v>
      </c>
      <c r="K529" s="147">
        <v>1</v>
      </c>
      <c r="L529" s="150">
        <v>1</v>
      </c>
      <c r="M529" s="147">
        <v>1</v>
      </c>
      <c r="N529" s="152">
        <v>1</v>
      </c>
      <c r="O529" s="192">
        <f t="shared" si="16"/>
        <v>10</v>
      </c>
      <c r="P529" s="192">
        <f t="shared" si="17"/>
        <v>0</v>
      </c>
    </row>
    <row r="530" spans="1:16" x14ac:dyDescent="0.25">
      <c r="A530" s="29" t="s">
        <v>513</v>
      </c>
      <c r="B530" s="29" t="s">
        <v>129</v>
      </c>
      <c r="C530" s="12">
        <v>33084459</v>
      </c>
      <c r="D530" s="5" t="s">
        <v>575</v>
      </c>
      <c r="E530" s="147">
        <v>1</v>
      </c>
      <c r="F530" s="148">
        <v>1</v>
      </c>
      <c r="G530" s="149">
        <v>1</v>
      </c>
      <c r="H530" s="148">
        <v>1</v>
      </c>
      <c r="I530" s="147">
        <v>1</v>
      </c>
      <c r="J530" s="150">
        <v>1</v>
      </c>
      <c r="K530" s="147">
        <v>1</v>
      </c>
      <c r="L530" s="150">
        <v>1</v>
      </c>
      <c r="M530" s="147">
        <v>1</v>
      </c>
      <c r="N530" s="179"/>
      <c r="O530" s="192">
        <f t="shared" si="16"/>
        <v>9</v>
      </c>
      <c r="P530" s="192">
        <f t="shared" si="17"/>
        <v>1</v>
      </c>
    </row>
    <row r="531" spans="1:16" x14ac:dyDescent="0.25">
      <c r="A531" t="s">
        <v>513</v>
      </c>
      <c r="B531" s="29" t="s">
        <v>129</v>
      </c>
      <c r="C531" s="12">
        <v>33086737</v>
      </c>
      <c r="D531" s="5" t="s">
        <v>576</v>
      </c>
      <c r="E531" s="147">
        <v>1</v>
      </c>
      <c r="F531" s="148">
        <v>1</v>
      </c>
      <c r="G531" s="149">
        <v>1</v>
      </c>
      <c r="H531" s="148">
        <v>1</v>
      </c>
      <c r="I531" s="147">
        <v>1</v>
      </c>
      <c r="J531" s="150">
        <v>1</v>
      </c>
      <c r="K531" s="147">
        <v>1</v>
      </c>
      <c r="L531" s="63"/>
      <c r="M531" s="59"/>
      <c r="N531" s="180"/>
      <c r="O531" s="192">
        <f t="shared" si="16"/>
        <v>7</v>
      </c>
      <c r="P531" s="192">
        <f t="shared" si="17"/>
        <v>3</v>
      </c>
    </row>
    <row r="532" spans="1:16" x14ac:dyDescent="0.25">
      <c r="A532" s="29" t="s">
        <v>513</v>
      </c>
      <c r="B532" s="29" t="s">
        <v>129</v>
      </c>
      <c r="C532" s="12">
        <v>33088420</v>
      </c>
      <c r="D532" s="5" t="s">
        <v>577</v>
      </c>
      <c r="E532" s="147">
        <v>1</v>
      </c>
      <c r="F532" s="148">
        <v>1</v>
      </c>
      <c r="G532" s="149">
        <v>1</v>
      </c>
      <c r="H532" s="148">
        <v>1</v>
      </c>
      <c r="I532" s="147">
        <v>1</v>
      </c>
      <c r="J532" s="150">
        <v>1</v>
      </c>
      <c r="K532" s="147">
        <v>1</v>
      </c>
      <c r="L532" s="150">
        <v>1</v>
      </c>
      <c r="M532" s="147">
        <v>1</v>
      </c>
      <c r="N532" s="179"/>
      <c r="O532" s="192">
        <f t="shared" si="16"/>
        <v>9</v>
      </c>
      <c r="P532" s="192">
        <f t="shared" si="17"/>
        <v>1</v>
      </c>
    </row>
    <row r="533" spans="1:16" x14ac:dyDescent="0.25">
      <c r="A533" s="29" t="s">
        <v>513</v>
      </c>
      <c r="B533" s="29" t="s">
        <v>129</v>
      </c>
      <c r="C533" s="12">
        <v>33100659</v>
      </c>
      <c r="D533" s="5" t="s">
        <v>578</v>
      </c>
      <c r="E533" s="147">
        <v>1</v>
      </c>
      <c r="F533" s="148">
        <v>1</v>
      </c>
      <c r="G533" s="149">
        <v>1</v>
      </c>
      <c r="H533" s="148">
        <v>1</v>
      </c>
      <c r="I533" s="147">
        <v>1</v>
      </c>
      <c r="J533" s="150">
        <v>1</v>
      </c>
      <c r="K533" s="147">
        <v>1</v>
      </c>
      <c r="L533" s="150">
        <v>1</v>
      </c>
      <c r="M533" s="147">
        <v>1</v>
      </c>
      <c r="N533" s="179"/>
      <c r="O533" s="192">
        <f t="shared" si="16"/>
        <v>9</v>
      </c>
      <c r="P533" s="192">
        <f t="shared" si="17"/>
        <v>1</v>
      </c>
    </row>
    <row r="534" spans="1:16" x14ac:dyDescent="0.25">
      <c r="A534" s="29" t="s">
        <v>513</v>
      </c>
      <c r="B534" s="29" t="s">
        <v>129</v>
      </c>
      <c r="C534" s="12">
        <v>33100675</v>
      </c>
      <c r="D534" s="5" t="s">
        <v>401</v>
      </c>
      <c r="E534" s="147">
        <v>1</v>
      </c>
      <c r="F534" s="148">
        <v>1</v>
      </c>
      <c r="G534" s="149">
        <v>1</v>
      </c>
      <c r="H534" s="148">
        <v>1</v>
      </c>
      <c r="I534" s="147">
        <v>1</v>
      </c>
      <c r="J534" s="150">
        <v>1</v>
      </c>
      <c r="K534" s="147">
        <v>1</v>
      </c>
      <c r="L534" s="150">
        <v>1</v>
      </c>
      <c r="M534" s="147">
        <v>1</v>
      </c>
      <c r="N534" s="152">
        <v>1</v>
      </c>
      <c r="O534" s="192">
        <f t="shared" si="16"/>
        <v>10</v>
      </c>
      <c r="P534" s="192">
        <f t="shared" si="17"/>
        <v>0</v>
      </c>
    </row>
    <row r="535" spans="1:16" x14ac:dyDescent="0.25">
      <c r="A535" s="29" t="s">
        <v>513</v>
      </c>
      <c r="B535" s="29" t="s">
        <v>129</v>
      </c>
      <c r="C535" s="12">
        <v>33105294</v>
      </c>
      <c r="D535" s="5" t="s">
        <v>579</v>
      </c>
      <c r="E535" s="147">
        <v>1</v>
      </c>
      <c r="F535" s="148">
        <v>1</v>
      </c>
      <c r="G535" s="149">
        <v>1</v>
      </c>
      <c r="H535" s="148">
        <v>1</v>
      </c>
      <c r="I535" s="147">
        <v>1</v>
      </c>
      <c r="J535" s="65"/>
      <c r="K535" s="66"/>
      <c r="L535" s="65"/>
      <c r="M535" s="66"/>
      <c r="N535" s="181"/>
      <c r="O535" s="192">
        <f t="shared" si="16"/>
        <v>5</v>
      </c>
      <c r="P535" s="192">
        <f t="shared" si="17"/>
        <v>5</v>
      </c>
    </row>
    <row r="536" spans="1:16" x14ac:dyDescent="0.25">
      <c r="A536" s="29" t="s">
        <v>513</v>
      </c>
      <c r="B536" s="29" t="s">
        <v>129</v>
      </c>
      <c r="C536" s="12">
        <v>33106550</v>
      </c>
      <c r="D536" s="5" t="s">
        <v>580</v>
      </c>
      <c r="E536" s="147">
        <v>1</v>
      </c>
      <c r="F536" s="148">
        <v>1</v>
      </c>
      <c r="G536" s="149">
        <v>1</v>
      </c>
      <c r="H536" s="148">
        <v>1</v>
      </c>
      <c r="I536" s="147">
        <v>1</v>
      </c>
      <c r="J536" s="150">
        <v>1</v>
      </c>
      <c r="K536" s="66"/>
      <c r="L536" s="65"/>
      <c r="M536" s="66"/>
      <c r="N536" s="181"/>
      <c r="O536" s="192">
        <f t="shared" si="16"/>
        <v>6</v>
      </c>
      <c r="P536" s="192">
        <f t="shared" si="17"/>
        <v>4</v>
      </c>
    </row>
    <row r="537" spans="1:16" x14ac:dyDescent="0.25">
      <c r="A537" s="29" t="s">
        <v>513</v>
      </c>
      <c r="B537" s="29" t="s">
        <v>129</v>
      </c>
      <c r="C537" s="12">
        <v>33106584</v>
      </c>
      <c r="D537" s="5" t="s">
        <v>581</v>
      </c>
      <c r="E537" s="147">
        <v>1</v>
      </c>
      <c r="F537" s="148">
        <v>1</v>
      </c>
      <c r="G537" s="149">
        <v>1</v>
      </c>
      <c r="H537" s="148">
        <v>1</v>
      </c>
      <c r="I537" s="147">
        <v>1</v>
      </c>
      <c r="J537" s="150">
        <v>1</v>
      </c>
      <c r="K537" s="147">
        <v>1</v>
      </c>
      <c r="L537" s="150">
        <v>1</v>
      </c>
      <c r="M537" s="58"/>
      <c r="N537" s="179"/>
      <c r="O537" s="192">
        <f t="shared" si="16"/>
        <v>8</v>
      </c>
      <c r="P537" s="192">
        <f t="shared" si="17"/>
        <v>2</v>
      </c>
    </row>
    <row r="538" spans="1:16" x14ac:dyDescent="0.25">
      <c r="A538" s="29" t="s">
        <v>513</v>
      </c>
      <c r="B538" s="29" t="s">
        <v>129</v>
      </c>
      <c r="C538" s="12">
        <v>33106592</v>
      </c>
      <c r="D538" s="5" t="s">
        <v>582</v>
      </c>
      <c r="E538" s="147">
        <v>1</v>
      </c>
      <c r="F538" s="148">
        <v>1</v>
      </c>
      <c r="G538" s="149">
        <v>1</v>
      </c>
      <c r="H538" s="148">
        <v>1</v>
      </c>
      <c r="I538" s="147">
        <v>1</v>
      </c>
      <c r="J538" s="150">
        <v>1</v>
      </c>
      <c r="K538" s="147">
        <v>1</v>
      </c>
      <c r="L538" s="150">
        <v>1</v>
      </c>
      <c r="M538" s="147">
        <v>1</v>
      </c>
      <c r="N538" s="152">
        <v>1</v>
      </c>
      <c r="O538" s="192">
        <f t="shared" si="16"/>
        <v>10</v>
      </c>
      <c r="P538" s="192">
        <f t="shared" si="17"/>
        <v>0</v>
      </c>
    </row>
    <row r="539" spans="1:16" x14ac:dyDescent="0.25">
      <c r="A539" s="29" t="s">
        <v>513</v>
      </c>
      <c r="B539" s="29" t="s">
        <v>129</v>
      </c>
      <c r="C539" s="12">
        <v>33106606</v>
      </c>
      <c r="D539" s="5" t="s">
        <v>583</v>
      </c>
      <c r="E539" s="147">
        <v>1</v>
      </c>
      <c r="F539" s="148">
        <v>1</v>
      </c>
      <c r="G539" s="149">
        <v>1</v>
      </c>
      <c r="H539" s="148">
        <v>1</v>
      </c>
      <c r="I539" s="147">
        <v>1</v>
      </c>
      <c r="J539" s="150">
        <v>1</v>
      </c>
      <c r="K539" s="147">
        <v>1</v>
      </c>
      <c r="L539" s="150">
        <v>1</v>
      </c>
      <c r="M539" s="147">
        <v>1</v>
      </c>
      <c r="N539" s="179"/>
      <c r="O539" s="192">
        <f t="shared" si="16"/>
        <v>9</v>
      </c>
      <c r="P539" s="192">
        <f t="shared" si="17"/>
        <v>1</v>
      </c>
    </row>
    <row r="540" spans="1:16" x14ac:dyDescent="0.25">
      <c r="A540" s="29" t="s">
        <v>513</v>
      </c>
      <c r="B540" s="29" t="s">
        <v>129</v>
      </c>
      <c r="C540" s="12">
        <v>33106614</v>
      </c>
      <c r="D540" s="5" t="s">
        <v>584</v>
      </c>
      <c r="E540" s="147">
        <v>1</v>
      </c>
      <c r="F540" s="148">
        <v>1</v>
      </c>
      <c r="G540" s="149">
        <v>1</v>
      </c>
      <c r="H540" s="148">
        <v>1</v>
      </c>
      <c r="I540" s="147">
        <v>1</v>
      </c>
      <c r="J540" s="150">
        <v>1</v>
      </c>
      <c r="K540" s="147">
        <v>1</v>
      </c>
      <c r="L540" s="150">
        <v>1</v>
      </c>
      <c r="M540" s="147">
        <v>1</v>
      </c>
      <c r="N540" s="152">
        <v>1</v>
      </c>
      <c r="O540" s="192">
        <f t="shared" si="16"/>
        <v>10</v>
      </c>
      <c r="P540" s="192">
        <f t="shared" si="17"/>
        <v>0</v>
      </c>
    </row>
    <row r="541" spans="1:16" x14ac:dyDescent="0.25">
      <c r="A541" s="29" t="s">
        <v>513</v>
      </c>
      <c r="B541" s="29" t="s">
        <v>129</v>
      </c>
      <c r="C541" s="12">
        <v>33106630</v>
      </c>
      <c r="D541" s="5" t="s">
        <v>585</v>
      </c>
      <c r="E541" s="147">
        <v>1</v>
      </c>
      <c r="F541" s="148">
        <v>1</v>
      </c>
      <c r="G541" s="149">
        <v>1</v>
      </c>
      <c r="H541" s="148">
        <v>1</v>
      </c>
      <c r="I541" s="147">
        <v>1</v>
      </c>
      <c r="J541" s="150">
        <v>1</v>
      </c>
      <c r="K541" s="147">
        <v>1</v>
      </c>
      <c r="L541" s="150">
        <v>1</v>
      </c>
      <c r="M541" s="147">
        <v>1</v>
      </c>
      <c r="N541" s="152">
        <v>1</v>
      </c>
      <c r="O541" s="192">
        <f t="shared" si="16"/>
        <v>10</v>
      </c>
      <c r="P541" s="192">
        <f t="shared" si="17"/>
        <v>0</v>
      </c>
    </row>
    <row r="542" spans="1:16" x14ac:dyDescent="0.25">
      <c r="A542" s="29" t="s">
        <v>513</v>
      </c>
      <c r="B542" s="29" t="s">
        <v>129</v>
      </c>
      <c r="C542" s="12">
        <v>33106649</v>
      </c>
      <c r="D542" s="5" t="s">
        <v>586</v>
      </c>
      <c r="E542" s="147">
        <v>1</v>
      </c>
      <c r="F542" s="148">
        <v>1</v>
      </c>
      <c r="G542" s="149">
        <v>1</v>
      </c>
      <c r="H542" s="148">
        <v>1</v>
      </c>
      <c r="I542" s="147">
        <v>1</v>
      </c>
      <c r="J542" s="150">
        <v>1</v>
      </c>
      <c r="K542" s="147">
        <v>1</v>
      </c>
      <c r="L542" s="150">
        <v>1</v>
      </c>
      <c r="M542" s="147">
        <v>1</v>
      </c>
      <c r="N542" s="152">
        <v>1</v>
      </c>
      <c r="O542" s="192">
        <f t="shared" si="16"/>
        <v>10</v>
      </c>
      <c r="P542" s="192">
        <f t="shared" si="17"/>
        <v>0</v>
      </c>
    </row>
    <row r="543" spans="1:16" x14ac:dyDescent="0.25">
      <c r="A543" s="29" t="s">
        <v>513</v>
      </c>
      <c r="B543" s="29" t="s">
        <v>129</v>
      </c>
      <c r="C543" s="12">
        <v>33106657</v>
      </c>
      <c r="D543" s="5" t="s">
        <v>587</v>
      </c>
      <c r="E543" s="147">
        <v>1</v>
      </c>
      <c r="F543" s="148">
        <v>1</v>
      </c>
      <c r="G543" s="149">
        <v>1</v>
      </c>
      <c r="H543" s="148">
        <v>1</v>
      </c>
      <c r="I543" s="147">
        <v>1</v>
      </c>
      <c r="J543" s="150">
        <v>1</v>
      </c>
      <c r="K543" s="147">
        <v>1</v>
      </c>
      <c r="L543" s="150">
        <v>1</v>
      </c>
      <c r="M543" s="147">
        <v>1</v>
      </c>
      <c r="N543" s="152">
        <v>1</v>
      </c>
      <c r="O543" s="192">
        <f t="shared" si="16"/>
        <v>10</v>
      </c>
      <c r="P543" s="192">
        <f t="shared" si="17"/>
        <v>0</v>
      </c>
    </row>
    <row r="544" spans="1:16" x14ac:dyDescent="0.25">
      <c r="A544" s="29" t="s">
        <v>513</v>
      </c>
      <c r="B544" s="29" t="s">
        <v>129</v>
      </c>
      <c r="C544" s="12">
        <v>33106665</v>
      </c>
      <c r="D544" s="5" t="s">
        <v>588</v>
      </c>
      <c r="E544" s="147">
        <v>1</v>
      </c>
      <c r="F544" s="148">
        <v>1</v>
      </c>
      <c r="G544" s="149">
        <v>1</v>
      </c>
      <c r="H544" s="148">
        <v>1</v>
      </c>
      <c r="I544" s="147">
        <v>1</v>
      </c>
      <c r="J544" s="150">
        <v>1</v>
      </c>
      <c r="K544" s="147">
        <v>1</v>
      </c>
      <c r="L544" s="150">
        <v>1</v>
      </c>
      <c r="M544" s="147">
        <v>1</v>
      </c>
      <c r="N544" s="152">
        <v>1</v>
      </c>
      <c r="O544" s="192">
        <f t="shared" si="16"/>
        <v>10</v>
      </c>
      <c r="P544" s="192">
        <f t="shared" si="17"/>
        <v>0</v>
      </c>
    </row>
    <row r="545" spans="1:16" x14ac:dyDescent="0.25">
      <c r="A545" s="29" t="s">
        <v>513</v>
      </c>
      <c r="B545" s="29" t="s">
        <v>129</v>
      </c>
      <c r="C545" s="12">
        <v>33106673</v>
      </c>
      <c r="D545" s="5" t="s">
        <v>589</v>
      </c>
      <c r="E545" s="147">
        <v>1</v>
      </c>
      <c r="F545" s="148">
        <v>1</v>
      </c>
      <c r="G545" s="149">
        <v>1</v>
      </c>
      <c r="H545" s="148">
        <v>1</v>
      </c>
      <c r="I545" s="147">
        <v>1</v>
      </c>
      <c r="J545" s="150">
        <v>1</v>
      </c>
      <c r="K545" s="61"/>
      <c r="L545" s="60"/>
      <c r="M545" s="58"/>
      <c r="N545" s="179"/>
      <c r="O545" s="192">
        <f t="shared" si="16"/>
        <v>6</v>
      </c>
      <c r="P545" s="192">
        <f t="shared" si="17"/>
        <v>4</v>
      </c>
    </row>
    <row r="546" spans="1:16" x14ac:dyDescent="0.25">
      <c r="A546" s="29" t="s">
        <v>513</v>
      </c>
      <c r="B546" s="29" t="s">
        <v>129</v>
      </c>
      <c r="C546" s="12">
        <v>33106681</v>
      </c>
      <c r="D546" s="5" t="s">
        <v>590</v>
      </c>
      <c r="E546" s="147">
        <v>1</v>
      </c>
      <c r="F546" s="148">
        <v>1</v>
      </c>
      <c r="G546" s="149">
        <v>1</v>
      </c>
      <c r="H546" s="148">
        <v>1</v>
      </c>
      <c r="I546" s="147">
        <v>1</v>
      </c>
      <c r="J546" s="150">
        <v>1</v>
      </c>
      <c r="K546" s="147">
        <v>1</v>
      </c>
      <c r="L546" s="150">
        <v>1</v>
      </c>
      <c r="M546" s="147">
        <v>1</v>
      </c>
      <c r="N546" s="152">
        <v>1</v>
      </c>
      <c r="O546" s="192">
        <f t="shared" si="16"/>
        <v>10</v>
      </c>
      <c r="P546" s="192">
        <f t="shared" si="17"/>
        <v>0</v>
      </c>
    </row>
    <row r="547" spans="1:16" x14ac:dyDescent="0.25">
      <c r="A547" s="29" t="s">
        <v>513</v>
      </c>
      <c r="B547" s="29" t="s">
        <v>129</v>
      </c>
      <c r="C547" s="12">
        <v>33106690</v>
      </c>
      <c r="D547" s="5" t="s">
        <v>591</v>
      </c>
      <c r="E547" s="147">
        <v>1</v>
      </c>
      <c r="F547" s="148">
        <v>1</v>
      </c>
      <c r="G547" s="149">
        <v>1</v>
      </c>
      <c r="H547" s="148">
        <v>1</v>
      </c>
      <c r="I547" s="147">
        <v>1</v>
      </c>
      <c r="J547" s="150">
        <v>1</v>
      </c>
      <c r="K547" s="147">
        <v>1</v>
      </c>
      <c r="L547" s="150">
        <v>1</v>
      </c>
      <c r="M547" s="147">
        <v>1</v>
      </c>
      <c r="N547" s="179"/>
      <c r="O547" s="192">
        <f t="shared" si="16"/>
        <v>9</v>
      </c>
      <c r="P547" s="192">
        <f t="shared" si="17"/>
        <v>1</v>
      </c>
    </row>
    <row r="548" spans="1:16" x14ac:dyDescent="0.25">
      <c r="A548" s="29" t="s">
        <v>513</v>
      </c>
      <c r="B548" s="29" t="s">
        <v>129</v>
      </c>
      <c r="C548" s="12">
        <v>33106703</v>
      </c>
      <c r="D548" s="5" t="s">
        <v>592</v>
      </c>
      <c r="E548" s="147">
        <v>1</v>
      </c>
      <c r="F548" s="148">
        <v>1</v>
      </c>
      <c r="G548" s="149">
        <v>1</v>
      </c>
      <c r="H548" s="148">
        <v>1</v>
      </c>
      <c r="I548" s="147">
        <v>1</v>
      </c>
      <c r="J548" s="150">
        <v>1</v>
      </c>
      <c r="K548" s="147">
        <v>1</v>
      </c>
      <c r="L548" s="150">
        <v>1</v>
      </c>
      <c r="M548" s="147">
        <v>1</v>
      </c>
      <c r="N548" s="152">
        <v>1</v>
      </c>
      <c r="O548" s="192">
        <f t="shared" si="16"/>
        <v>10</v>
      </c>
      <c r="P548" s="192">
        <f t="shared" si="17"/>
        <v>0</v>
      </c>
    </row>
    <row r="549" spans="1:16" x14ac:dyDescent="0.25">
      <c r="A549" s="29" t="s">
        <v>513</v>
      </c>
      <c r="B549" s="29" t="s">
        <v>129</v>
      </c>
      <c r="C549" s="12">
        <v>33106711</v>
      </c>
      <c r="D549" s="5" t="s">
        <v>593</v>
      </c>
      <c r="E549" s="147">
        <v>1</v>
      </c>
      <c r="F549" s="148">
        <v>1</v>
      </c>
      <c r="G549" s="149">
        <v>1</v>
      </c>
      <c r="H549" s="148">
        <v>1</v>
      </c>
      <c r="I549" s="147">
        <v>1</v>
      </c>
      <c r="J549" s="150">
        <v>1</v>
      </c>
      <c r="K549" s="147">
        <v>1</v>
      </c>
      <c r="L549" s="150">
        <v>1</v>
      </c>
      <c r="M549" s="147">
        <v>1</v>
      </c>
      <c r="N549" s="179"/>
      <c r="O549" s="192">
        <f t="shared" si="16"/>
        <v>9</v>
      </c>
      <c r="P549" s="192">
        <f t="shared" si="17"/>
        <v>1</v>
      </c>
    </row>
    <row r="550" spans="1:16" x14ac:dyDescent="0.25">
      <c r="A550" s="29" t="s">
        <v>513</v>
      </c>
      <c r="B550" s="29" t="s">
        <v>129</v>
      </c>
      <c r="C550" s="12">
        <v>33106720</v>
      </c>
      <c r="D550" s="5" t="s">
        <v>594</v>
      </c>
      <c r="E550" s="147">
        <v>1</v>
      </c>
      <c r="F550" s="148">
        <v>1</v>
      </c>
      <c r="G550" s="149">
        <v>1</v>
      </c>
      <c r="H550" s="148">
        <v>1</v>
      </c>
      <c r="I550" s="147">
        <v>1</v>
      </c>
      <c r="J550" s="150">
        <v>1</v>
      </c>
      <c r="K550" s="147">
        <v>1</v>
      </c>
      <c r="L550" s="150">
        <v>1</v>
      </c>
      <c r="M550" s="147">
        <v>1</v>
      </c>
      <c r="N550" s="152">
        <v>1</v>
      </c>
      <c r="O550" s="192">
        <f t="shared" si="16"/>
        <v>10</v>
      </c>
      <c r="P550" s="192">
        <f t="shared" si="17"/>
        <v>0</v>
      </c>
    </row>
    <row r="551" spans="1:16" x14ac:dyDescent="0.25">
      <c r="A551" s="29" t="s">
        <v>513</v>
      </c>
      <c r="B551" s="29" t="s">
        <v>129</v>
      </c>
      <c r="C551" s="12">
        <v>33106738</v>
      </c>
      <c r="D551" s="5" t="s">
        <v>595</v>
      </c>
      <c r="E551" s="147">
        <v>1</v>
      </c>
      <c r="F551" s="148">
        <v>1</v>
      </c>
      <c r="G551" s="149">
        <v>1</v>
      </c>
      <c r="H551" s="148">
        <v>1</v>
      </c>
      <c r="I551" s="147">
        <v>1</v>
      </c>
      <c r="J551" s="150">
        <v>1</v>
      </c>
      <c r="K551" s="147">
        <v>1</v>
      </c>
      <c r="L551" s="150">
        <v>1</v>
      </c>
      <c r="M551" s="147">
        <v>1</v>
      </c>
      <c r="N551" s="152">
        <v>1</v>
      </c>
      <c r="O551" s="192">
        <f t="shared" si="16"/>
        <v>10</v>
      </c>
      <c r="P551" s="192">
        <f t="shared" si="17"/>
        <v>0</v>
      </c>
    </row>
    <row r="552" spans="1:16" x14ac:dyDescent="0.25">
      <c r="A552" s="29" t="s">
        <v>513</v>
      </c>
      <c r="B552" s="29" t="s">
        <v>129</v>
      </c>
      <c r="C552" s="12">
        <v>33106746</v>
      </c>
      <c r="D552" s="5" t="s">
        <v>596</v>
      </c>
      <c r="E552" s="147">
        <v>1</v>
      </c>
      <c r="F552" s="148">
        <v>1</v>
      </c>
      <c r="G552" s="149">
        <v>1</v>
      </c>
      <c r="H552" s="148">
        <v>1</v>
      </c>
      <c r="I552" s="147">
        <v>1</v>
      </c>
      <c r="J552" s="150">
        <v>1</v>
      </c>
      <c r="K552" s="147">
        <v>1</v>
      </c>
      <c r="L552" s="150">
        <v>1</v>
      </c>
      <c r="M552" s="147">
        <v>1</v>
      </c>
      <c r="N552" s="152">
        <v>1</v>
      </c>
      <c r="O552" s="192">
        <f t="shared" si="16"/>
        <v>10</v>
      </c>
      <c r="P552" s="192">
        <f t="shared" si="17"/>
        <v>0</v>
      </c>
    </row>
    <row r="553" spans="1:16" x14ac:dyDescent="0.25">
      <c r="A553" s="29" t="s">
        <v>513</v>
      </c>
      <c r="B553" s="29" t="s">
        <v>129</v>
      </c>
      <c r="C553" s="12">
        <v>33110476</v>
      </c>
      <c r="D553" s="5" t="s">
        <v>597</v>
      </c>
      <c r="E553" s="147">
        <v>1</v>
      </c>
      <c r="F553" s="148">
        <v>1</v>
      </c>
      <c r="G553" s="149">
        <v>1</v>
      </c>
      <c r="H553" s="148">
        <v>1</v>
      </c>
      <c r="I553" s="147">
        <v>1</v>
      </c>
      <c r="J553" s="150">
        <v>1</v>
      </c>
      <c r="K553" s="147">
        <v>1</v>
      </c>
      <c r="L553" s="150">
        <v>1</v>
      </c>
      <c r="M553" s="147">
        <v>1</v>
      </c>
      <c r="N553" s="152">
        <v>1</v>
      </c>
      <c r="O553" s="192">
        <f t="shared" si="16"/>
        <v>10</v>
      </c>
      <c r="P553" s="192">
        <f t="shared" si="17"/>
        <v>0</v>
      </c>
    </row>
    <row r="554" spans="1:16" x14ac:dyDescent="0.25">
      <c r="A554" s="29" t="s">
        <v>513</v>
      </c>
      <c r="B554" s="29" t="s">
        <v>129</v>
      </c>
      <c r="C554" s="12">
        <v>33125304</v>
      </c>
      <c r="D554" s="5" t="s">
        <v>598</v>
      </c>
      <c r="E554" s="147">
        <v>1</v>
      </c>
      <c r="F554" s="148">
        <v>1</v>
      </c>
      <c r="G554" s="149">
        <v>1</v>
      </c>
      <c r="H554" s="148">
        <v>1</v>
      </c>
      <c r="I554" s="147">
        <v>1</v>
      </c>
      <c r="J554" s="150">
        <v>1</v>
      </c>
      <c r="K554" s="147">
        <v>1</v>
      </c>
      <c r="L554" s="150">
        <v>1</v>
      </c>
      <c r="M554" s="147">
        <v>1</v>
      </c>
      <c r="N554" s="152">
        <v>1</v>
      </c>
      <c r="O554" s="192">
        <f t="shared" si="16"/>
        <v>10</v>
      </c>
      <c r="P554" s="192">
        <f t="shared" si="17"/>
        <v>0</v>
      </c>
    </row>
    <row r="555" spans="1:16" x14ac:dyDescent="0.25">
      <c r="A555" s="29" t="s">
        <v>513</v>
      </c>
      <c r="B555" s="29" t="s">
        <v>129</v>
      </c>
      <c r="C555" s="12">
        <v>33125333</v>
      </c>
      <c r="D555" s="5" t="s">
        <v>599</v>
      </c>
      <c r="E555" s="147">
        <v>1</v>
      </c>
      <c r="F555" s="148">
        <v>1</v>
      </c>
      <c r="G555" s="149">
        <v>1</v>
      </c>
      <c r="H555" s="148">
        <v>1</v>
      </c>
      <c r="I555" s="147">
        <v>1</v>
      </c>
      <c r="J555" s="150">
        <v>1</v>
      </c>
      <c r="K555" s="147">
        <v>1</v>
      </c>
      <c r="L555" s="150">
        <v>1</v>
      </c>
      <c r="M555" s="147">
        <v>1</v>
      </c>
      <c r="N555" s="152">
        <v>1</v>
      </c>
      <c r="O555" s="192">
        <f t="shared" si="16"/>
        <v>10</v>
      </c>
      <c r="P555" s="192">
        <f t="shared" si="17"/>
        <v>0</v>
      </c>
    </row>
    <row r="556" spans="1:16" x14ac:dyDescent="0.25">
      <c r="A556" s="29" t="s">
        <v>513</v>
      </c>
      <c r="B556" s="29" t="s">
        <v>129</v>
      </c>
      <c r="C556" s="12">
        <v>33125341</v>
      </c>
      <c r="D556" s="5" t="s">
        <v>600</v>
      </c>
      <c r="E556" s="147">
        <v>1</v>
      </c>
      <c r="F556" s="148">
        <v>1</v>
      </c>
      <c r="G556" s="149">
        <v>1</v>
      </c>
      <c r="H556" s="148">
        <v>1</v>
      </c>
      <c r="I556" s="147">
        <v>1</v>
      </c>
      <c r="J556" s="150">
        <v>1</v>
      </c>
      <c r="K556" s="147">
        <v>1</v>
      </c>
      <c r="L556" s="60"/>
      <c r="M556" s="58"/>
      <c r="N556" s="179"/>
      <c r="O556" s="192">
        <f t="shared" si="16"/>
        <v>7</v>
      </c>
      <c r="P556" s="192">
        <f t="shared" si="17"/>
        <v>3</v>
      </c>
    </row>
    <row r="557" spans="1:16" x14ac:dyDescent="0.25">
      <c r="A557" s="29" t="s">
        <v>513</v>
      </c>
      <c r="B557" s="29" t="s">
        <v>129</v>
      </c>
      <c r="C557" s="12">
        <v>33125627</v>
      </c>
      <c r="D557" s="5" t="s">
        <v>601</v>
      </c>
      <c r="E557" s="147">
        <v>1</v>
      </c>
      <c r="F557" s="148">
        <v>1</v>
      </c>
      <c r="G557" s="149">
        <v>1</v>
      </c>
      <c r="H557" s="148">
        <v>1</v>
      </c>
      <c r="I557" s="147">
        <v>1</v>
      </c>
      <c r="J557" s="150">
        <v>1</v>
      </c>
      <c r="K557" s="147">
        <v>1</v>
      </c>
      <c r="L557" s="150">
        <v>1</v>
      </c>
      <c r="M557" s="147">
        <v>1</v>
      </c>
      <c r="N557" s="152">
        <v>1</v>
      </c>
      <c r="O557" s="192">
        <f t="shared" si="16"/>
        <v>10</v>
      </c>
      <c r="P557" s="192">
        <f t="shared" si="17"/>
        <v>0</v>
      </c>
    </row>
    <row r="558" spans="1:16" x14ac:dyDescent="0.25">
      <c r="A558" s="29" t="s">
        <v>513</v>
      </c>
      <c r="B558" s="29" t="s">
        <v>129</v>
      </c>
      <c r="C558" s="12">
        <v>33126747</v>
      </c>
      <c r="D558" s="5" t="s">
        <v>602</v>
      </c>
      <c r="E558" s="147">
        <v>1</v>
      </c>
      <c r="F558" s="148">
        <v>1</v>
      </c>
      <c r="G558" s="149">
        <v>1</v>
      </c>
      <c r="H558" s="148">
        <v>1</v>
      </c>
      <c r="I558" s="147">
        <v>1</v>
      </c>
      <c r="J558" s="150">
        <v>1</v>
      </c>
      <c r="K558" s="147">
        <v>1</v>
      </c>
      <c r="L558" s="150">
        <v>1</v>
      </c>
      <c r="M558" s="147">
        <v>1</v>
      </c>
      <c r="N558" s="179"/>
      <c r="O558" s="192">
        <f t="shared" si="16"/>
        <v>9</v>
      </c>
      <c r="P558" s="192">
        <f t="shared" si="17"/>
        <v>1</v>
      </c>
    </row>
    <row r="559" spans="1:16" x14ac:dyDescent="0.25">
      <c r="A559" s="29" t="s">
        <v>513</v>
      </c>
      <c r="B559" s="29" t="s">
        <v>129</v>
      </c>
      <c r="C559" s="12">
        <v>33127514</v>
      </c>
      <c r="D559" s="5" t="s">
        <v>603</v>
      </c>
      <c r="E559" s="147">
        <v>1</v>
      </c>
      <c r="F559" s="148">
        <v>1</v>
      </c>
      <c r="G559" s="149">
        <v>1</v>
      </c>
      <c r="H559" s="148">
        <v>1</v>
      </c>
      <c r="I559" s="147">
        <v>1</v>
      </c>
      <c r="J559" s="150">
        <v>1</v>
      </c>
      <c r="K559" s="147">
        <v>1</v>
      </c>
      <c r="L559" s="150">
        <v>1</v>
      </c>
      <c r="M559" s="147">
        <v>1</v>
      </c>
      <c r="N559" s="152">
        <v>1</v>
      </c>
      <c r="O559" s="192">
        <f t="shared" si="16"/>
        <v>10</v>
      </c>
      <c r="P559" s="192">
        <f t="shared" si="17"/>
        <v>0</v>
      </c>
    </row>
    <row r="560" spans="1:16" x14ac:dyDescent="0.25">
      <c r="A560" s="29" t="s">
        <v>513</v>
      </c>
      <c r="B560" s="29" t="s">
        <v>129</v>
      </c>
      <c r="C560" s="12">
        <v>33128600</v>
      </c>
      <c r="D560" s="5" t="s">
        <v>604</v>
      </c>
      <c r="E560" s="58"/>
      <c r="F560" s="52"/>
      <c r="G560" s="58"/>
      <c r="H560" s="52"/>
      <c r="I560" s="59"/>
      <c r="J560" s="63"/>
      <c r="K560" s="62"/>
      <c r="L560" s="63"/>
      <c r="M560" s="57"/>
      <c r="N560" s="180"/>
      <c r="O560" s="192">
        <f t="shared" si="16"/>
        <v>0</v>
      </c>
      <c r="P560" s="192">
        <f t="shared" si="17"/>
        <v>10</v>
      </c>
    </row>
    <row r="561" spans="1:16" x14ac:dyDescent="0.25">
      <c r="A561" s="29" t="s">
        <v>513</v>
      </c>
      <c r="B561" s="29" t="s">
        <v>129</v>
      </c>
      <c r="C561" s="12">
        <v>33128618</v>
      </c>
      <c r="D561" s="5" t="s">
        <v>605</v>
      </c>
      <c r="E561" s="147">
        <v>1</v>
      </c>
      <c r="F561" s="148">
        <v>1</v>
      </c>
      <c r="G561" s="149">
        <v>1</v>
      </c>
      <c r="H561" s="148">
        <v>1</v>
      </c>
      <c r="I561" s="147">
        <v>1</v>
      </c>
      <c r="J561" s="150">
        <v>1</v>
      </c>
      <c r="K561" s="147">
        <v>1</v>
      </c>
      <c r="L561" s="60"/>
      <c r="M561" s="58"/>
      <c r="N561" s="179"/>
      <c r="O561" s="192">
        <f t="shared" si="16"/>
        <v>7</v>
      </c>
      <c r="P561" s="192">
        <f t="shared" si="17"/>
        <v>3</v>
      </c>
    </row>
    <row r="562" spans="1:16" x14ac:dyDescent="0.25">
      <c r="A562" s="29" t="s">
        <v>513</v>
      </c>
      <c r="B562" s="29" t="s">
        <v>129</v>
      </c>
      <c r="C562" s="12">
        <v>33136424</v>
      </c>
      <c r="D562" s="5" t="s">
        <v>606</v>
      </c>
      <c r="E562" s="147">
        <v>1</v>
      </c>
      <c r="F562" s="148">
        <v>1</v>
      </c>
      <c r="G562" s="149">
        <v>1</v>
      </c>
      <c r="H562" s="148">
        <v>1</v>
      </c>
      <c r="I562" s="147">
        <v>1</v>
      </c>
      <c r="J562" s="150">
        <v>1</v>
      </c>
      <c r="K562" s="147">
        <v>1</v>
      </c>
      <c r="L562" s="150">
        <v>1</v>
      </c>
      <c r="M562" s="147">
        <v>1</v>
      </c>
      <c r="N562" s="152">
        <v>1</v>
      </c>
      <c r="O562" s="192">
        <f t="shared" si="16"/>
        <v>10</v>
      </c>
      <c r="P562" s="192">
        <f t="shared" si="17"/>
        <v>0</v>
      </c>
    </row>
    <row r="563" spans="1:16" x14ac:dyDescent="0.25">
      <c r="A563" s="29" t="s">
        <v>513</v>
      </c>
      <c r="B563" s="29" t="s">
        <v>129</v>
      </c>
      <c r="C563" s="12">
        <v>33136432</v>
      </c>
      <c r="D563" s="5" t="s">
        <v>607</v>
      </c>
      <c r="E563" s="147">
        <v>1</v>
      </c>
      <c r="F563" s="148">
        <v>1</v>
      </c>
      <c r="G563" s="149">
        <v>1</v>
      </c>
      <c r="H563" s="148">
        <v>1</v>
      </c>
      <c r="I563" s="147">
        <v>1</v>
      </c>
      <c r="J563" s="150">
        <v>1</v>
      </c>
      <c r="K563" s="147">
        <v>1</v>
      </c>
      <c r="L563" s="150">
        <v>1</v>
      </c>
      <c r="M563" s="147">
        <v>1</v>
      </c>
      <c r="N563" s="152">
        <v>1</v>
      </c>
      <c r="O563" s="192">
        <f t="shared" si="16"/>
        <v>10</v>
      </c>
      <c r="P563" s="192">
        <f t="shared" si="17"/>
        <v>0</v>
      </c>
    </row>
    <row r="564" spans="1:16" x14ac:dyDescent="0.25">
      <c r="A564" s="29" t="s">
        <v>513</v>
      </c>
      <c r="B564" s="29" t="s">
        <v>129</v>
      </c>
      <c r="C564" s="12">
        <v>33136459</v>
      </c>
      <c r="D564" s="5" t="s">
        <v>608</v>
      </c>
      <c r="E564" s="147">
        <v>1</v>
      </c>
      <c r="F564" s="148">
        <v>1</v>
      </c>
      <c r="G564" s="149">
        <v>1</v>
      </c>
      <c r="H564" s="148">
        <v>1</v>
      </c>
      <c r="I564" s="147">
        <v>1</v>
      </c>
      <c r="J564" s="60"/>
      <c r="K564" s="147">
        <v>1</v>
      </c>
      <c r="L564" s="150">
        <v>1</v>
      </c>
      <c r="M564" s="147">
        <v>1</v>
      </c>
      <c r="N564" s="179"/>
      <c r="O564" s="192">
        <f t="shared" si="16"/>
        <v>8</v>
      </c>
      <c r="P564" s="192">
        <f t="shared" si="17"/>
        <v>2</v>
      </c>
    </row>
    <row r="565" spans="1:16" x14ac:dyDescent="0.25">
      <c r="A565" s="29" t="s">
        <v>513</v>
      </c>
      <c r="B565" s="29" t="s">
        <v>129</v>
      </c>
      <c r="C565" s="12">
        <v>33136475</v>
      </c>
      <c r="D565" s="5" t="s">
        <v>609</v>
      </c>
      <c r="E565" s="147">
        <v>1</v>
      </c>
      <c r="F565" s="148">
        <v>1</v>
      </c>
      <c r="G565" s="149">
        <v>1</v>
      </c>
      <c r="H565" s="148">
        <v>1</v>
      </c>
      <c r="I565" s="147">
        <v>1</v>
      </c>
      <c r="J565" s="150">
        <v>1</v>
      </c>
      <c r="K565" s="147">
        <v>1</v>
      </c>
      <c r="L565" s="150">
        <v>1</v>
      </c>
      <c r="M565" s="147">
        <v>1</v>
      </c>
      <c r="N565" s="152">
        <v>1</v>
      </c>
      <c r="O565" s="192">
        <f t="shared" si="16"/>
        <v>10</v>
      </c>
      <c r="P565" s="192">
        <f t="shared" si="17"/>
        <v>0</v>
      </c>
    </row>
    <row r="566" spans="1:16" x14ac:dyDescent="0.25">
      <c r="A566" s="29" t="s">
        <v>513</v>
      </c>
      <c r="B566" s="29" t="s">
        <v>129</v>
      </c>
      <c r="C566" s="12">
        <v>33136483</v>
      </c>
      <c r="D566" s="5" t="s">
        <v>610</v>
      </c>
      <c r="E566" s="147">
        <v>1</v>
      </c>
      <c r="F566" s="148">
        <v>1</v>
      </c>
      <c r="G566" s="149">
        <v>1</v>
      </c>
      <c r="H566" s="148">
        <v>1</v>
      </c>
      <c r="I566" s="147">
        <v>1</v>
      </c>
      <c r="J566" s="150">
        <v>1</v>
      </c>
      <c r="K566" s="147">
        <v>1</v>
      </c>
      <c r="L566" s="150">
        <v>1</v>
      </c>
      <c r="M566" s="147">
        <v>1</v>
      </c>
      <c r="N566" s="152">
        <v>1</v>
      </c>
      <c r="O566" s="192">
        <f t="shared" si="16"/>
        <v>10</v>
      </c>
      <c r="P566" s="192">
        <f t="shared" si="17"/>
        <v>0</v>
      </c>
    </row>
    <row r="567" spans="1:16" x14ac:dyDescent="0.25">
      <c r="A567" s="29" t="s">
        <v>513</v>
      </c>
      <c r="B567" s="29" t="s">
        <v>129</v>
      </c>
      <c r="C567" s="12">
        <v>33136505</v>
      </c>
      <c r="D567" s="5" t="s">
        <v>611</v>
      </c>
      <c r="E567" s="147">
        <v>1</v>
      </c>
      <c r="F567" s="148">
        <v>1</v>
      </c>
      <c r="G567" s="149">
        <v>1</v>
      </c>
      <c r="H567" s="148">
        <v>1</v>
      </c>
      <c r="I567" s="147">
        <v>1</v>
      </c>
      <c r="J567" s="150">
        <v>1</v>
      </c>
      <c r="K567" s="147">
        <v>1</v>
      </c>
      <c r="L567" s="150">
        <v>1</v>
      </c>
      <c r="M567" s="147">
        <v>1</v>
      </c>
      <c r="N567" s="152">
        <v>1</v>
      </c>
      <c r="O567" s="192">
        <f t="shared" si="16"/>
        <v>10</v>
      </c>
      <c r="P567" s="192">
        <f t="shared" si="17"/>
        <v>0</v>
      </c>
    </row>
    <row r="568" spans="1:16" x14ac:dyDescent="0.25">
      <c r="A568" s="29" t="s">
        <v>513</v>
      </c>
      <c r="B568" s="29" t="s">
        <v>129</v>
      </c>
      <c r="C568" s="12">
        <v>33136513</v>
      </c>
      <c r="D568" s="5" t="s">
        <v>612</v>
      </c>
      <c r="E568" s="147">
        <v>1</v>
      </c>
      <c r="F568" s="148">
        <v>1</v>
      </c>
      <c r="G568" s="149">
        <v>1</v>
      </c>
      <c r="H568" s="148">
        <v>1</v>
      </c>
      <c r="I568" s="147">
        <v>1</v>
      </c>
      <c r="J568" s="150">
        <v>1</v>
      </c>
      <c r="K568" s="147">
        <v>1</v>
      </c>
      <c r="L568" s="150">
        <v>1</v>
      </c>
      <c r="M568" s="147">
        <v>1</v>
      </c>
      <c r="N568" s="179"/>
      <c r="O568" s="192">
        <f t="shared" si="16"/>
        <v>9</v>
      </c>
      <c r="P568" s="192">
        <f t="shared" si="17"/>
        <v>1</v>
      </c>
    </row>
    <row r="569" spans="1:16" x14ac:dyDescent="0.25">
      <c r="A569" s="29" t="s">
        <v>513</v>
      </c>
      <c r="B569" s="29" t="s">
        <v>129</v>
      </c>
      <c r="C569" s="12">
        <v>33136696</v>
      </c>
      <c r="D569" s="5" t="s">
        <v>613</v>
      </c>
      <c r="E569" s="147">
        <v>1</v>
      </c>
      <c r="F569" s="148">
        <v>1</v>
      </c>
      <c r="G569" s="149">
        <v>1</v>
      </c>
      <c r="H569" s="148">
        <v>1</v>
      </c>
      <c r="I569" s="59"/>
      <c r="J569" s="60"/>
      <c r="K569" s="59"/>
      <c r="L569" s="63"/>
      <c r="M569" s="59"/>
      <c r="N569" s="179"/>
      <c r="O569" s="192">
        <f t="shared" si="16"/>
        <v>4</v>
      </c>
      <c r="P569" s="192">
        <f t="shared" si="17"/>
        <v>6</v>
      </c>
    </row>
    <row r="570" spans="1:16" x14ac:dyDescent="0.25">
      <c r="A570" s="29" t="s">
        <v>513</v>
      </c>
      <c r="B570" s="29" t="s">
        <v>129</v>
      </c>
      <c r="C570" s="12">
        <v>33138354</v>
      </c>
      <c r="D570" s="5" t="s">
        <v>614</v>
      </c>
      <c r="E570" s="147">
        <v>1</v>
      </c>
      <c r="F570" s="148">
        <v>1</v>
      </c>
      <c r="G570" s="149">
        <v>1</v>
      </c>
      <c r="H570" s="148">
        <v>1</v>
      </c>
      <c r="I570" s="147">
        <v>1</v>
      </c>
      <c r="J570" s="150">
        <v>1</v>
      </c>
      <c r="K570" s="147">
        <v>1</v>
      </c>
      <c r="L570" s="60"/>
      <c r="M570" s="58"/>
      <c r="N570" s="179"/>
      <c r="O570" s="192">
        <f t="shared" si="16"/>
        <v>7</v>
      </c>
      <c r="P570" s="192">
        <f t="shared" si="17"/>
        <v>3</v>
      </c>
    </row>
    <row r="571" spans="1:16" x14ac:dyDescent="0.25">
      <c r="A571" s="29" t="s">
        <v>513</v>
      </c>
      <c r="B571" s="29" t="s">
        <v>129</v>
      </c>
      <c r="C571" s="12">
        <v>33149119</v>
      </c>
      <c r="D571" s="5" t="s">
        <v>615</v>
      </c>
      <c r="E571" s="58"/>
      <c r="F571" s="148">
        <v>1</v>
      </c>
      <c r="G571" s="149">
        <v>1</v>
      </c>
      <c r="H571" s="148">
        <v>1</v>
      </c>
      <c r="I571" s="59"/>
      <c r="J571" s="60"/>
      <c r="K571" s="59"/>
      <c r="L571" s="60"/>
      <c r="M571" s="59"/>
      <c r="N571" s="179"/>
      <c r="O571" s="192">
        <f t="shared" si="16"/>
        <v>3</v>
      </c>
      <c r="P571" s="192">
        <f t="shared" si="17"/>
        <v>7</v>
      </c>
    </row>
    <row r="572" spans="1:16" x14ac:dyDescent="0.25">
      <c r="A572" s="29" t="s">
        <v>513</v>
      </c>
      <c r="B572" s="29" t="s">
        <v>129</v>
      </c>
      <c r="C572" s="12">
        <v>33157065</v>
      </c>
      <c r="D572" s="5" t="s">
        <v>616</v>
      </c>
      <c r="E572" s="147">
        <v>1</v>
      </c>
      <c r="F572" s="148">
        <v>1</v>
      </c>
      <c r="G572" s="149">
        <v>1</v>
      </c>
      <c r="H572" s="148">
        <v>1</v>
      </c>
      <c r="I572" s="147">
        <v>1</v>
      </c>
      <c r="J572" s="150">
        <v>1</v>
      </c>
      <c r="K572" s="147">
        <v>1</v>
      </c>
      <c r="L572" s="150">
        <v>1</v>
      </c>
      <c r="M572" s="147">
        <v>1</v>
      </c>
      <c r="N572" s="152">
        <v>1</v>
      </c>
      <c r="O572" s="192">
        <f t="shared" si="16"/>
        <v>10</v>
      </c>
      <c r="P572" s="192">
        <f t="shared" si="17"/>
        <v>0</v>
      </c>
    </row>
    <row r="573" spans="1:16" x14ac:dyDescent="0.25">
      <c r="A573" s="29" t="s">
        <v>513</v>
      </c>
      <c r="B573" s="29" t="s">
        <v>129</v>
      </c>
      <c r="C573" s="12">
        <v>33170150</v>
      </c>
      <c r="D573" s="5" t="s">
        <v>617</v>
      </c>
      <c r="E573" s="147">
        <v>1</v>
      </c>
      <c r="F573" s="148">
        <v>1</v>
      </c>
      <c r="G573" s="149">
        <v>1</v>
      </c>
      <c r="H573" s="148">
        <v>1</v>
      </c>
      <c r="I573" s="59"/>
      <c r="J573" s="60"/>
      <c r="K573" s="147">
        <v>1</v>
      </c>
      <c r="L573" s="150">
        <v>1</v>
      </c>
      <c r="M573" s="58"/>
      <c r="N573" s="179"/>
      <c r="O573" s="192">
        <f t="shared" si="16"/>
        <v>6</v>
      </c>
      <c r="P573" s="192">
        <f t="shared" si="17"/>
        <v>4</v>
      </c>
    </row>
    <row r="574" spans="1:16" x14ac:dyDescent="0.25">
      <c r="A574" s="29" t="s">
        <v>513</v>
      </c>
      <c r="B574" s="29" t="s">
        <v>129</v>
      </c>
      <c r="C574" s="12">
        <v>33508232</v>
      </c>
      <c r="D574" s="67" t="s">
        <v>618</v>
      </c>
      <c r="E574" s="147">
        <v>1</v>
      </c>
      <c r="F574" s="148">
        <v>1</v>
      </c>
      <c r="G574" s="149">
        <v>1</v>
      </c>
      <c r="H574" s="148">
        <v>1</v>
      </c>
      <c r="I574" s="147">
        <v>1</v>
      </c>
      <c r="J574" s="150">
        <v>1</v>
      </c>
      <c r="K574" s="147">
        <v>1</v>
      </c>
      <c r="L574" s="150">
        <v>1</v>
      </c>
      <c r="M574" s="147">
        <v>1</v>
      </c>
      <c r="N574" s="152">
        <v>1</v>
      </c>
      <c r="O574" s="192">
        <f t="shared" si="16"/>
        <v>10</v>
      </c>
      <c r="P574" s="192">
        <f t="shared" si="17"/>
        <v>0</v>
      </c>
    </row>
    <row r="575" spans="1:16" x14ac:dyDescent="0.25">
      <c r="A575" s="29" t="s">
        <v>619</v>
      </c>
      <c r="B575" s="29" t="s">
        <v>620</v>
      </c>
      <c r="C575" s="29">
        <v>33049920</v>
      </c>
      <c r="D575" s="68" t="s">
        <v>621</v>
      </c>
      <c r="E575" s="147">
        <v>1</v>
      </c>
      <c r="F575" s="148">
        <v>1</v>
      </c>
      <c r="G575" s="149">
        <v>1</v>
      </c>
      <c r="H575" s="148">
        <v>1</v>
      </c>
      <c r="I575" s="147">
        <v>1</v>
      </c>
      <c r="J575" s="150">
        <v>1</v>
      </c>
      <c r="K575" s="147">
        <v>1</v>
      </c>
      <c r="L575" s="150">
        <v>1</v>
      </c>
      <c r="M575" s="147">
        <v>1</v>
      </c>
      <c r="N575" s="172"/>
      <c r="O575" s="192">
        <f t="shared" si="16"/>
        <v>9</v>
      </c>
      <c r="P575" s="192">
        <f t="shared" si="17"/>
        <v>1</v>
      </c>
    </row>
    <row r="576" spans="1:16" x14ac:dyDescent="0.25">
      <c r="A576" s="29" t="s">
        <v>619</v>
      </c>
      <c r="B576" s="29" t="s">
        <v>620</v>
      </c>
      <c r="C576" s="29">
        <v>33049785</v>
      </c>
      <c r="D576" s="68" t="s">
        <v>622</v>
      </c>
      <c r="E576" s="147">
        <v>1</v>
      </c>
      <c r="F576" s="148">
        <v>1</v>
      </c>
      <c r="G576" s="149">
        <v>1</v>
      </c>
      <c r="H576" s="148">
        <v>1</v>
      </c>
      <c r="I576" s="147">
        <v>1</v>
      </c>
      <c r="J576" s="150">
        <v>1</v>
      </c>
      <c r="K576" s="147">
        <v>1</v>
      </c>
      <c r="L576" s="150">
        <v>1</v>
      </c>
      <c r="M576" s="147">
        <v>1</v>
      </c>
      <c r="N576" s="152">
        <v>1</v>
      </c>
      <c r="O576" s="192">
        <f t="shared" si="16"/>
        <v>10</v>
      </c>
      <c r="P576" s="192">
        <f t="shared" si="17"/>
        <v>0</v>
      </c>
    </row>
    <row r="577" spans="1:16" x14ac:dyDescent="0.25">
      <c r="A577" s="29" t="s">
        <v>619</v>
      </c>
      <c r="B577" s="29" t="s">
        <v>620</v>
      </c>
      <c r="C577" s="29">
        <v>33050791</v>
      </c>
      <c r="D577" s="68" t="s">
        <v>623</v>
      </c>
      <c r="E577" s="147">
        <v>1</v>
      </c>
      <c r="F577" s="148">
        <v>1</v>
      </c>
      <c r="G577" s="149">
        <v>1</v>
      </c>
      <c r="H577" s="148">
        <v>1</v>
      </c>
      <c r="I577" s="147">
        <v>1</v>
      </c>
      <c r="J577" s="150">
        <v>1</v>
      </c>
      <c r="K577" s="147">
        <v>1</v>
      </c>
      <c r="L577" s="8"/>
      <c r="M577" s="9"/>
      <c r="N577" s="25"/>
      <c r="O577" s="192">
        <f t="shared" si="16"/>
        <v>7</v>
      </c>
      <c r="P577" s="192">
        <f t="shared" si="17"/>
        <v>3</v>
      </c>
    </row>
    <row r="578" spans="1:16" x14ac:dyDescent="0.25">
      <c r="A578" s="29" t="s">
        <v>619</v>
      </c>
      <c r="B578" s="29" t="s">
        <v>620</v>
      </c>
      <c r="C578" s="29">
        <v>33049793</v>
      </c>
      <c r="D578" s="68" t="s">
        <v>624</v>
      </c>
      <c r="E578" s="147">
        <v>1</v>
      </c>
      <c r="F578" s="148">
        <v>1</v>
      </c>
      <c r="G578" s="149">
        <v>1</v>
      </c>
      <c r="H578" s="148">
        <v>1</v>
      </c>
      <c r="I578" s="147">
        <v>1</v>
      </c>
      <c r="J578" s="150">
        <v>1</v>
      </c>
      <c r="K578" s="147">
        <v>1</v>
      </c>
      <c r="L578" s="150">
        <v>1</v>
      </c>
      <c r="M578" s="147">
        <v>1</v>
      </c>
      <c r="N578" s="152">
        <v>1</v>
      </c>
      <c r="O578" s="192">
        <f t="shared" si="16"/>
        <v>10</v>
      </c>
      <c r="P578" s="192">
        <f t="shared" si="17"/>
        <v>0</v>
      </c>
    </row>
    <row r="579" spans="1:16" x14ac:dyDescent="0.25">
      <c r="A579" s="29" t="s">
        <v>619</v>
      </c>
      <c r="B579" s="29" t="s">
        <v>620</v>
      </c>
      <c r="C579" s="29">
        <v>33048444</v>
      </c>
      <c r="D579" s="68" t="s">
        <v>625</v>
      </c>
      <c r="E579" s="147">
        <v>1</v>
      </c>
      <c r="F579" s="148">
        <v>1</v>
      </c>
      <c r="G579" s="149">
        <v>1</v>
      </c>
      <c r="H579" s="148">
        <v>1</v>
      </c>
      <c r="I579" s="147">
        <v>1</v>
      </c>
      <c r="J579" s="150">
        <v>1</v>
      </c>
      <c r="K579" s="147">
        <v>1</v>
      </c>
      <c r="L579" s="150">
        <v>1</v>
      </c>
      <c r="M579" s="147">
        <v>1</v>
      </c>
      <c r="N579" s="152">
        <v>1</v>
      </c>
      <c r="O579" s="192">
        <f t="shared" si="16"/>
        <v>10</v>
      </c>
      <c r="P579" s="192">
        <f t="shared" si="17"/>
        <v>0</v>
      </c>
    </row>
    <row r="580" spans="1:16" s="3" customFormat="1" ht="15.75" customHeight="1" x14ac:dyDescent="0.25">
      <c r="A580" s="29" t="s">
        <v>619</v>
      </c>
      <c r="B580" s="29" t="s">
        <v>620</v>
      </c>
      <c r="C580" s="29">
        <v>33048452</v>
      </c>
      <c r="D580" s="68" t="s">
        <v>626</v>
      </c>
      <c r="E580" s="147">
        <v>1</v>
      </c>
      <c r="F580" s="148">
        <v>1</v>
      </c>
      <c r="G580" s="149">
        <v>1</v>
      </c>
      <c r="H580" s="148">
        <v>1</v>
      </c>
      <c r="I580" s="147">
        <v>1</v>
      </c>
      <c r="J580" s="150">
        <v>1</v>
      </c>
      <c r="K580" s="147">
        <v>1</v>
      </c>
      <c r="L580" s="150">
        <v>1</v>
      </c>
      <c r="M580" s="9"/>
      <c r="N580" s="25"/>
      <c r="O580" s="192">
        <f t="shared" ref="O580:O643" si="18">SUM(E580:N580)</f>
        <v>8</v>
      </c>
      <c r="P580" s="192">
        <f t="shared" ref="P580:P643" si="19">10-O580</f>
        <v>2</v>
      </c>
    </row>
    <row r="581" spans="1:16" x14ac:dyDescent="0.25">
      <c r="A581" s="29" t="s">
        <v>619</v>
      </c>
      <c r="B581" s="29" t="s">
        <v>620</v>
      </c>
      <c r="C581" s="29">
        <v>33050759</v>
      </c>
      <c r="D581" s="68" t="s">
        <v>627</v>
      </c>
      <c r="E581" s="147">
        <v>1</v>
      </c>
      <c r="F581" s="148">
        <v>1</v>
      </c>
      <c r="G581" s="149">
        <v>1</v>
      </c>
      <c r="H581" s="148">
        <v>1</v>
      </c>
      <c r="I581" s="147">
        <v>1</v>
      </c>
      <c r="J581" s="150">
        <v>1</v>
      </c>
      <c r="K581" s="147">
        <v>1</v>
      </c>
      <c r="L581" s="150">
        <v>1</v>
      </c>
      <c r="M581" s="147">
        <v>1</v>
      </c>
      <c r="N581" s="152">
        <v>1</v>
      </c>
      <c r="O581" s="192">
        <f t="shared" si="18"/>
        <v>10</v>
      </c>
      <c r="P581" s="192">
        <f t="shared" si="19"/>
        <v>0</v>
      </c>
    </row>
    <row r="582" spans="1:16" x14ac:dyDescent="0.25">
      <c r="A582" s="29" t="s">
        <v>619</v>
      </c>
      <c r="B582" s="29" t="s">
        <v>620</v>
      </c>
      <c r="C582" s="29">
        <v>33050767</v>
      </c>
      <c r="D582" s="68" t="s">
        <v>628</v>
      </c>
      <c r="E582" s="147">
        <v>1</v>
      </c>
      <c r="F582" s="148">
        <v>1</v>
      </c>
      <c r="G582" s="149">
        <v>1</v>
      </c>
      <c r="H582" s="148">
        <v>1</v>
      </c>
      <c r="I582" s="147">
        <v>1</v>
      </c>
      <c r="J582" s="150">
        <v>1</v>
      </c>
      <c r="K582" s="147">
        <v>1</v>
      </c>
      <c r="L582" s="150">
        <v>1</v>
      </c>
      <c r="M582" s="147">
        <v>1</v>
      </c>
      <c r="N582" s="152">
        <v>1</v>
      </c>
      <c r="O582" s="192">
        <f t="shared" si="18"/>
        <v>10</v>
      </c>
      <c r="P582" s="192">
        <f t="shared" si="19"/>
        <v>0</v>
      </c>
    </row>
    <row r="583" spans="1:16" x14ac:dyDescent="0.25">
      <c r="A583" s="29" t="s">
        <v>619</v>
      </c>
      <c r="B583" s="29" t="s">
        <v>620</v>
      </c>
      <c r="C583" s="29">
        <v>33050490</v>
      </c>
      <c r="D583" s="68" t="s">
        <v>629</v>
      </c>
      <c r="E583" s="147">
        <v>1</v>
      </c>
      <c r="F583" s="148">
        <v>1</v>
      </c>
      <c r="G583" s="149">
        <v>1</v>
      </c>
      <c r="H583" s="148">
        <v>1</v>
      </c>
      <c r="I583" s="147">
        <v>1</v>
      </c>
      <c r="J583" s="150">
        <v>1</v>
      </c>
      <c r="K583" s="147">
        <v>1</v>
      </c>
      <c r="L583" s="150">
        <v>1</v>
      </c>
      <c r="M583" s="147">
        <v>1</v>
      </c>
      <c r="N583" s="25"/>
      <c r="O583" s="192">
        <f t="shared" si="18"/>
        <v>9</v>
      </c>
      <c r="P583" s="192">
        <f t="shared" si="19"/>
        <v>1</v>
      </c>
    </row>
    <row r="584" spans="1:16" x14ac:dyDescent="0.25">
      <c r="A584" s="29" t="s">
        <v>619</v>
      </c>
      <c r="B584" s="29" t="s">
        <v>620</v>
      </c>
      <c r="C584" s="29">
        <v>33048860</v>
      </c>
      <c r="D584" s="68" t="s">
        <v>630</v>
      </c>
      <c r="E584" s="147">
        <v>1</v>
      </c>
      <c r="F584" s="148">
        <v>1</v>
      </c>
      <c r="G584" s="149">
        <v>1</v>
      </c>
      <c r="H584" s="148">
        <v>1</v>
      </c>
      <c r="I584" s="147">
        <v>1</v>
      </c>
      <c r="J584" s="150">
        <v>1</v>
      </c>
      <c r="K584" s="147">
        <v>1</v>
      </c>
      <c r="L584" s="150">
        <v>1</v>
      </c>
      <c r="M584" s="147">
        <v>1</v>
      </c>
      <c r="N584" s="152">
        <v>1</v>
      </c>
      <c r="O584" s="192">
        <f t="shared" si="18"/>
        <v>10</v>
      </c>
      <c r="P584" s="192">
        <f t="shared" si="19"/>
        <v>0</v>
      </c>
    </row>
    <row r="585" spans="1:16" x14ac:dyDescent="0.25">
      <c r="A585" s="29" t="s">
        <v>619</v>
      </c>
      <c r="B585" s="29" t="s">
        <v>620</v>
      </c>
      <c r="C585" s="29">
        <v>33048460</v>
      </c>
      <c r="D585" s="68" t="s">
        <v>631</v>
      </c>
      <c r="E585" s="147">
        <v>1</v>
      </c>
      <c r="F585" s="148">
        <v>1</v>
      </c>
      <c r="G585" s="149">
        <v>1</v>
      </c>
      <c r="H585" s="148">
        <v>1</v>
      </c>
      <c r="I585" s="147">
        <v>1</v>
      </c>
      <c r="J585" s="150">
        <v>1</v>
      </c>
      <c r="K585" s="147">
        <v>1</v>
      </c>
      <c r="L585" s="150">
        <v>1</v>
      </c>
      <c r="M585" s="147">
        <v>1</v>
      </c>
      <c r="N585" s="25"/>
      <c r="O585" s="192">
        <f t="shared" si="18"/>
        <v>9</v>
      </c>
      <c r="P585" s="192">
        <f t="shared" si="19"/>
        <v>1</v>
      </c>
    </row>
    <row r="586" spans="1:16" x14ac:dyDescent="0.25">
      <c r="A586" s="29" t="s">
        <v>619</v>
      </c>
      <c r="B586" s="29" t="s">
        <v>620</v>
      </c>
      <c r="C586" s="29">
        <v>33048479</v>
      </c>
      <c r="D586" s="68" t="s">
        <v>92</v>
      </c>
      <c r="E586" s="147">
        <v>1</v>
      </c>
      <c r="F586" s="148">
        <v>1</v>
      </c>
      <c r="G586" s="149">
        <v>1</v>
      </c>
      <c r="H586" s="148">
        <v>1</v>
      </c>
      <c r="I586" s="147">
        <v>1</v>
      </c>
      <c r="J586" s="150">
        <v>1</v>
      </c>
      <c r="K586" s="147">
        <v>1</v>
      </c>
      <c r="L586" s="150">
        <v>1</v>
      </c>
      <c r="M586" s="147">
        <v>1</v>
      </c>
      <c r="N586" s="152">
        <v>1</v>
      </c>
      <c r="O586" s="192">
        <f t="shared" si="18"/>
        <v>10</v>
      </c>
      <c r="P586" s="192">
        <f t="shared" si="19"/>
        <v>0</v>
      </c>
    </row>
    <row r="587" spans="1:16" x14ac:dyDescent="0.25">
      <c r="A587" s="29" t="s">
        <v>619</v>
      </c>
      <c r="B587" s="29" t="s">
        <v>620</v>
      </c>
      <c r="C587" s="29">
        <v>33049963</v>
      </c>
      <c r="D587" s="68" t="s">
        <v>94</v>
      </c>
      <c r="E587" s="147">
        <v>1</v>
      </c>
      <c r="F587" s="148">
        <v>1</v>
      </c>
      <c r="G587" s="149">
        <v>1</v>
      </c>
      <c r="H587" s="148">
        <v>1</v>
      </c>
      <c r="I587" s="147">
        <v>1</v>
      </c>
      <c r="J587" s="150">
        <v>1</v>
      </c>
      <c r="K587" s="147">
        <v>1</v>
      </c>
      <c r="L587" s="150">
        <v>1</v>
      </c>
      <c r="M587" s="147">
        <v>1</v>
      </c>
      <c r="N587" s="152">
        <v>1</v>
      </c>
      <c r="O587" s="192">
        <f t="shared" si="18"/>
        <v>10</v>
      </c>
      <c r="P587" s="192">
        <f t="shared" si="19"/>
        <v>0</v>
      </c>
    </row>
    <row r="588" spans="1:16" x14ac:dyDescent="0.25">
      <c r="A588" s="29" t="s">
        <v>619</v>
      </c>
      <c r="B588" s="29" t="s">
        <v>620</v>
      </c>
      <c r="C588" s="29">
        <v>33048878</v>
      </c>
      <c r="D588" s="68" t="s">
        <v>632</v>
      </c>
      <c r="E588" s="147">
        <v>1</v>
      </c>
      <c r="F588" s="148">
        <v>1</v>
      </c>
      <c r="G588" s="149">
        <v>1</v>
      </c>
      <c r="H588" s="148">
        <v>1</v>
      </c>
      <c r="I588" s="147">
        <v>1</v>
      </c>
      <c r="J588" s="150">
        <v>1</v>
      </c>
      <c r="K588" s="147">
        <v>1</v>
      </c>
      <c r="L588" s="150">
        <v>1</v>
      </c>
      <c r="M588" s="9"/>
      <c r="N588" s="25"/>
      <c r="O588" s="192">
        <f t="shared" si="18"/>
        <v>8</v>
      </c>
      <c r="P588" s="192">
        <f t="shared" si="19"/>
        <v>2</v>
      </c>
    </row>
    <row r="589" spans="1:16" x14ac:dyDescent="0.25">
      <c r="A589" s="29" t="s">
        <v>619</v>
      </c>
      <c r="B589" s="29" t="s">
        <v>620</v>
      </c>
      <c r="C589" s="29">
        <v>33048886</v>
      </c>
      <c r="D589" s="68" t="s">
        <v>633</v>
      </c>
      <c r="E589" s="147">
        <v>1</v>
      </c>
      <c r="F589" s="148">
        <v>1</v>
      </c>
      <c r="G589" s="149">
        <v>1</v>
      </c>
      <c r="H589" s="148">
        <v>1</v>
      </c>
      <c r="I589" s="147">
        <v>1</v>
      </c>
      <c r="J589" s="150">
        <v>1</v>
      </c>
      <c r="K589" s="147">
        <v>1</v>
      </c>
      <c r="L589" s="150">
        <v>1</v>
      </c>
      <c r="M589" s="147">
        <v>1</v>
      </c>
      <c r="N589" s="25"/>
      <c r="O589" s="192">
        <f t="shared" si="18"/>
        <v>9</v>
      </c>
      <c r="P589" s="192">
        <f t="shared" si="19"/>
        <v>1</v>
      </c>
    </row>
    <row r="590" spans="1:16" x14ac:dyDescent="0.25">
      <c r="A590" s="29" t="s">
        <v>619</v>
      </c>
      <c r="B590" s="29" t="s">
        <v>620</v>
      </c>
      <c r="C590" s="29">
        <v>33050422</v>
      </c>
      <c r="D590" s="68" t="s">
        <v>634</v>
      </c>
      <c r="E590" s="147">
        <v>1</v>
      </c>
      <c r="F590" s="148">
        <v>1</v>
      </c>
      <c r="G590" s="149">
        <v>1</v>
      </c>
      <c r="H590" s="148">
        <v>1</v>
      </c>
      <c r="I590" s="147">
        <v>1</v>
      </c>
      <c r="J590" s="150">
        <v>1</v>
      </c>
      <c r="K590" s="147">
        <v>1</v>
      </c>
      <c r="L590" s="150">
        <v>1</v>
      </c>
      <c r="M590" s="147">
        <v>1</v>
      </c>
      <c r="N590" s="152">
        <v>1</v>
      </c>
      <c r="O590" s="192">
        <f t="shared" si="18"/>
        <v>10</v>
      </c>
      <c r="P590" s="192">
        <f t="shared" si="19"/>
        <v>0</v>
      </c>
    </row>
    <row r="591" spans="1:16" x14ac:dyDescent="0.25">
      <c r="A591" s="29" t="s">
        <v>619</v>
      </c>
      <c r="B591" s="29" t="s">
        <v>620</v>
      </c>
      <c r="C591" s="29">
        <v>33048487</v>
      </c>
      <c r="D591" s="68" t="s">
        <v>635</v>
      </c>
      <c r="E591" s="147">
        <v>1</v>
      </c>
      <c r="F591" s="148">
        <v>1</v>
      </c>
      <c r="G591" s="149">
        <v>1</v>
      </c>
      <c r="H591" s="148">
        <v>1</v>
      </c>
      <c r="I591" s="147">
        <v>1</v>
      </c>
      <c r="J591" s="150">
        <v>1</v>
      </c>
      <c r="K591" s="147">
        <v>1</v>
      </c>
      <c r="L591" s="150">
        <v>1</v>
      </c>
      <c r="M591" s="147">
        <v>1</v>
      </c>
      <c r="N591" s="25"/>
      <c r="O591" s="192">
        <f t="shared" si="18"/>
        <v>9</v>
      </c>
      <c r="P591" s="192">
        <f t="shared" si="19"/>
        <v>1</v>
      </c>
    </row>
    <row r="592" spans="1:16" x14ac:dyDescent="0.25">
      <c r="A592" s="29" t="s">
        <v>619</v>
      </c>
      <c r="B592" s="29" t="s">
        <v>620</v>
      </c>
      <c r="C592" s="29">
        <v>33049807</v>
      </c>
      <c r="D592" s="68" t="s">
        <v>636</v>
      </c>
      <c r="E592" s="147">
        <v>1</v>
      </c>
      <c r="F592" s="148">
        <v>1</v>
      </c>
      <c r="G592" s="149">
        <v>1</v>
      </c>
      <c r="H592" s="148">
        <v>1</v>
      </c>
      <c r="I592" s="147">
        <v>1</v>
      </c>
      <c r="J592" s="150">
        <v>1</v>
      </c>
      <c r="K592" s="147">
        <v>1</v>
      </c>
      <c r="L592" s="150">
        <v>1</v>
      </c>
      <c r="M592" s="147">
        <v>1</v>
      </c>
      <c r="N592" s="152">
        <v>1</v>
      </c>
      <c r="O592" s="192">
        <f t="shared" si="18"/>
        <v>10</v>
      </c>
      <c r="P592" s="192">
        <f t="shared" si="19"/>
        <v>0</v>
      </c>
    </row>
    <row r="593" spans="1:16" x14ac:dyDescent="0.25">
      <c r="A593" s="29" t="s">
        <v>619</v>
      </c>
      <c r="B593" s="29" t="s">
        <v>620</v>
      </c>
      <c r="C593" s="29">
        <v>33048908</v>
      </c>
      <c r="D593" s="68" t="s">
        <v>637</v>
      </c>
      <c r="E593" s="147">
        <v>1</v>
      </c>
      <c r="F593" s="148">
        <v>1</v>
      </c>
      <c r="G593" s="149">
        <v>1</v>
      </c>
      <c r="H593" s="148">
        <v>1</v>
      </c>
      <c r="I593" s="147">
        <v>1</v>
      </c>
      <c r="J593" s="150">
        <v>1</v>
      </c>
      <c r="K593" s="147">
        <v>1</v>
      </c>
      <c r="L593" s="150">
        <v>1</v>
      </c>
      <c r="M593" s="147">
        <v>1</v>
      </c>
      <c r="N593" s="152">
        <v>1</v>
      </c>
      <c r="O593" s="192">
        <f t="shared" si="18"/>
        <v>10</v>
      </c>
      <c r="P593" s="192">
        <f t="shared" si="19"/>
        <v>0</v>
      </c>
    </row>
    <row r="594" spans="1:16" x14ac:dyDescent="0.25">
      <c r="A594" s="29" t="s">
        <v>619</v>
      </c>
      <c r="B594" s="29" t="s">
        <v>620</v>
      </c>
      <c r="C594" s="29">
        <v>33048495</v>
      </c>
      <c r="D594" s="68" t="s">
        <v>638</v>
      </c>
      <c r="E594" s="147">
        <v>1</v>
      </c>
      <c r="F594" s="148">
        <v>1</v>
      </c>
      <c r="G594" s="149">
        <v>1</v>
      </c>
      <c r="H594" s="148">
        <v>1</v>
      </c>
      <c r="I594" s="147">
        <v>1</v>
      </c>
      <c r="J594" s="150">
        <v>1</v>
      </c>
      <c r="K594" s="147">
        <v>1</v>
      </c>
      <c r="L594" s="150">
        <v>1</v>
      </c>
      <c r="M594" s="147">
        <v>1</v>
      </c>
      <c r="N594" s="25"/>
      <c r="O594" s="192">
        <f t="shared" si="18"/>
        <v>9</v>
      </c>
      <c r="P594" s="192">
        <f t="shared" si="19"/>
        <v>1</v>
      </c>
    </row>
    <row r="595" spans="1:16" x14ac:dyDescent="0.25">
      <c r="A595" s="29" t="s">
        <v>619</v>
      </c>
      <c r="B595" s="29" t="s">
        <v>620</v>
      </c>
      <c r="C595" s="29">
        <v>33049980</v>
      </c>
      <c r="D595" s="68" t="s">
        <v>639</v>
      </c>
      <c r="E595" s="147">
        <v>1</v>
      </c>
      <c r="F595" s="148">
        <v>1</v>
      </c>
      <c r="G595" s="149">
        <v>1</v>
      </c>
      <c r="H595" s="8"/>
      <c r="I595" s="9"/>
      <c r="J595" s="8"/>
      <c r="K595" s="30"/>
      <c r="L595" s="8"/>
      <c r="M595" s="9"/>
      <c r="N595" s="25"/>
      <c r="O595" s="192">
        <f t="shared" si="18"/>
        <v>3</v>
      </c>
      <c r="P595" s="192">
        <f t="shared" si="19"/>
        <v>7</v>
      </c>
    </row>
    <row r="596" spans="1:16" x14ac:dyDescent="0.25">
      <c r="A596" s="29" t="s">
        <v>619</v>
      </c>
      <c r="B596" s="29" t="s">
        <v>620</v>
      </c>
      <c r="C596" s="29">
        <v>33048932</v>
      </c>
      <c r="D596" s="68" t="s">
        <v>640</v>
      </c>
      <c r="E596" s="147">
        <v>1</v>
      </c>
      <c r="F596" s="148">
        <v>1</v>
      </c>
      <c r="G596" s="149">
        <v>1</v>
      </c>
      <c r="H596" s="148">
        <v>1</v>
      </c>
      <c r="I596" s="147">
        <v>1</v>
      </c>
      <c r="J596" s="150">
        <v>1</v>
      </c>
      <c r="K596" s="147">
        <v>1</v>
      </c>
      <c r="L596" s="150">
        <v>1</v>
      </c>
      <c r="M596" s="9"/>
      <c r="N596" s="25"/>
      <c r="O596" s="192">
        <f t="shared" si="18"/>
        <v>8</v>
      </c>
      <c r="P596" s="192">
        <f t="shared" si="19"/>
        <v>2</v>
      </c>
    </row>
    <row r="597" spans="1:16" x14ac:dyDescent="0.25">
      <c r="A597" s="29" t="s">
        <v>619</v>
      </c>
      <c r="B597" s="29" t="s">
        <v>620</v>
      </c>
      <c r="C597" s="29">
        <v>33050805</v>
      </c>
      <c r="D597" s="68" t="s">
        <v>641</v>
      </c>
      <c r="E597" s="147">
        <v>1</v>
      </c>
      <c r="F597" s="148">
        <v>1</v>
      </c>
      <c r="G597" s="149">
        <v>1</v>
      </c>
      <c r="H597" s="148">
        <v>1</v>
      </c>
      <c r="I597" s="147">
        <v>1</v>
      </c>
      <c r="J597" s="150">
        <v>1</v>
      </c>
      <c r="K597" s="147">
        <v>1</v>
      </c>
      <c r="L597" s="150">
        <v>1</v>
      </c>
      <c r="M597" s="147">
        <v>1</v>
      </c>
      <c r="N597" s="152">
        <v>1</v>
      </c>
      <c r="O597" s="192">
        <f t="shared" si="18"/>
        <v>10</v>
      </c>
      <c r="P597" s="192">
        <f t="shared" si="19"/>
        <v>0</v>
      </c>
    </row>
    <row r="598" spans="1:16" x14ac:dyDescent="0.25">
      <c r="A598" s="29" t="s">
        <v>619</v>
      </c>
      <c r="B598" s="29" t="s">
        <v>620</v>
      </c>
      <c r="C598" s="29">
        <v>33048509</v>
      </c>
      <c r="D598" s="68" t="s">
        <v>642</v>
      </c>
      <c r="E598" s="147">
        <v>1</v>
      </c>
      <c r="F598" s="148">
        <v>1</v>
      </c>
      <c r="G598" s="149">
        <v>1</v>
      </c>
      <c r="H598" s="148">
        <v>1</v>
      </c>
      <c r="I598" s="147">
        <v>1</v>
      </c>
      <c r="J598" s="150">
        <v>1</v>
      </c>
      <c r="K598" s="147">
        <v>1</v>
      </c>
      <c r="L598" s="150">
        <v>1</v>
      </c>
      <c r="M598" s="147">
        <v>1</v>
      </c>
      <c r="N598" s="25"/>
      <c r="O598" s="192">
        <f t="shared" si="18"/>
        <v>9</v>
      </c>
      <c r="P598" s="192">
        <f t="shared" si="19"/>
        <v>1</v>
      </c>
    </row>
    <row r="599" spans="1:16" x14ac:dyDescent="0.25">
      <c r="A599" s="29" t="s">
        <v>619</v>
      </c>
      <c r="B599" s="29" t="s">
        <v>620</v>
      </c>
      <c r="C599" s="29">
        <v>33048940</v>
      </c>
      <c r="D599" s="68" t="s">
        <v>643</v>
      </c>
      <c r="E599" s="147">
        <v>1</v>
      </c>
      <c r="F599" s="148">
        <v>1</v>
      </c>
      <c r="G599" s="149">
        <v>1</v>
      </c>
      <c r="H599" s="148">
        <v>1</v>
      </c>
      <c r="I599" s="147">
        <v>1</v>
      </c>
      <c r="J599" s="150">
        <v>1</v>
      </c>
      <c r="K599" s="147">
        <v>1</v>
      </c>
      <c r="L599" s="150">
        <v>1</v>
      </c>
      <c r="M599" s="147">
        <v>1</v>
      </c>
      <c r="N599" s="152">
        <v>1</v>
      </c>
      <c r="O599" s="192">
        <f t="shared" si="18"/>
        <v>10</v>
      </c>
      <c r="P599" s="192">
        <f t="shared" si="19"/>
        <v>0</v>
      </c>
    </row>
    <row r="600" spans="1:16" x14ac:dyDescent="0.25">
      <c r="A600" s="29" t="s">
        <v>619</v>
      </c>
      <c r="B600" s="29" t="s">
        <v>620</v>
      </c>
      <c r="C600" s="29">
        <v>33048959</v>
      </c>
      <c r="D600" s="68" t="s">
        <v>644</v>
      </c>
      <c r="E600" s="147">
        <v>1</v>
      </c>
      <c r="F600" s="148">
        <v>1</v>
      </c>
      <c r="G600" s="149">
        <v>1</v>
      </c>
      <c r="H600" s="148">
        <v>1</v>
      </c>
      <c r="I600" s="147">
        <v>1</v>
      </c>
      <c r="J600" s="150">
        <v>1</v>
      </c>
      <c r="K600" s="147">
        <v>1</v>
      </c>
      <c r="L600" s="150">
        <v>1</v>
      </c>
      <c r="M600" s="147">
        <v>1</v>
      </c>
      <c r="N600" s="152">
        <v>1</v>
      </c>
      <c r="O600" s="192">
        <f t="shared" si="18"/>
        <v>10</v>
      </c>
      <c r="P600" s="192">
        <f t="shared" si="19"/>
        <v>0</v>
      </c>
    </row>
    <row r="601" spans="1:16" x14ac:dyDescent="0.25">
      <c r="A601" s="29" t="s">
        <v>619</v>
      </c>
      <c r="B601" s="29" t="s">
        <v>620</v>
      </c>
      <c r="C601" s="29">
        <v>33050503</v>
      </c>
      <c r="D601" s="68" t="s">
        <v>645</v>
      </c>
      <c r="E601" s="147">
        <v>1</v>
      </c>
      <c r="F601" s="148">
        <v>1</v>
      </c>
      <c r="G601" s="149">
        <v>1</v>
      </c>
      <c r="H601" s="148">
        <v>1</v>
      </c>
      <c r="I601" s="147">
        <v>1</v>
      </c>
      <c r="J601" s="150">
        <v>1</v>
      </c>
      <c r="K601" s="147">
        <v>1</v>
      </c>
      <c r="L601" s="150">
        <v>1</v>
      </c>
      <c r="M601" s="147">
        <v>1</v>
      </c>
      <c r="N601" s="152">
        <v>1</v>
      </c>
      <c r="O601" s="192">
        <f t="shared" si="18"/>
        <v>10</v>
      </c>
      <c r="P601" s="192">
        <f t="shared" si="19"/>
        <v>0</v>
      </c>
    </row>
    <row r="602" spans="1:16" x14ac:dyDescent="0.25">
      <c r="A602" s="29" t="s">
        <v>619</v>
      </c>
      <c r="B602" s="29" t="s">
        <v>620</v>
      </c>
      <c r="C602" s="29">
        <v>33050015</v>
      </c>
      <c r="D602" s="68" t="s">
        <v>603</v>
      </c>
      <c r="E602" s="147">
        <v>1</v>
      </c>
      <c r="F602" s="148">
        <v>1</v>
      </c>
      <c r="G602" s="149">
        <v>1</v>
      </c>
      <c r="H602" s="148">
        <v>1</v>
      </c>
      <c r="I602" s="147">
        <v>1</v>
      </c>
      <c r="J602" s="150">
        <v>1</v>
      </c>
      <c r="K602" s="147">
        <v>1</v>
      </c>
      <c r="L602" s="150">
        <v>1</v>
      </c>
      <c r="M602" s="147">
        <v>1</v>
      </c>
      <c r="N602" s="25"/>
      <c r="O602" s="192">
        <f t="shared" si="18"/>
        <v>9</v>
      </c>
      <c r="P602" s="192">
        <f t="shared" si="19"/>
        <v>1</v>
      </c>
    </row>
    <row r="603" spans="1:16" x14ac:dyDescent="0.25">
      <c r="A603" s="29" t="s">
        <v>619</v>
      </c>
      <c r="B603" s="29" t="s">
        <v>620</v>
      </c>
      <c r="C603" s="29">
        <v>33048975</v>
      </c>
      <c r="D603" s="68" t="s">
        <v>36</v>
      </c>
      <c r="E603" s="147">
        <v>1</v>
      </c>
      <c r="F603" s="148">
        <v>1</v>
      </c>
      <c r="G603" s="149">
        <v>1</v>
      </c>
      <c r="H603" s="148">
        <v>1</v>
      </c>
      <c r="I603" s="147">
        <v>1</v>
      </c>
      <c r="J603" s="150">
        <v>1</v>
      </c>
      <c r="K603" s="147">
        <v>1</v>
      </c>
      <c r="L603" s="150">
        <v>1</v>
      </c>
      <c r="M603" s="147">
        <v>1</v>
      </c>
      <c r="N603" s="152">
        <v>1</v>
      </c>
      <c r="O603" s="192">
        <f t="shared" si="18"/>
        <v>10</v>
      </c>
      <c r="P603" s="192">
        <f t="shared" si="19"/>
        <v>0</v>
      </c>
    </row>
    <row r="604" spans="1:16" x14ac:dyDescent="0.25">
      <c r="A604" s="29" t="s">
        <v>619</v>
      </c>
      <c r="B604" s="29" t="s">
        <v>620</v>
      </c>
      <c r="C604" s="29">
        <v>33050023</v>
      </c>
      <c r="D604" s="68" t="s">
        <v>646</v>
      </c>
      <c r="E604" s="147">
        <v>1</v>
      </c>
      <c r="F604" s="148">
        <v>1</v>
      </c>
      <c r="G604" s="149">
        <v>1</v>
      </c>
      <c r="H604" s="148">
        <v>1</v>
      </c>
      <c r="I604" s="147">
        <v>1</v>
      </c>
      <c r="J604" s="150">
        <v>1</v>
      </c>
      <c r="K604" s="147">
        <v>1</v>
      </c>
      <c r="L604" s="150">
        <v>1</v>
      </c>
      <c r="M604" s="147">
        <v>1</v>
      </c>
      <c r="N604" s="152">
        <v>1</v>
      </c>
      <c r="O604" s="192">
        <f t="shared" si="18"/>
        <v>10</v>
      </c>
      <c r="P604" s="192">
        <f t="shared" si="19"/>
        <v>0</v>
      </c>
    </row>
    <row r="605" spans="1:16" x14ac:dyDescent="0.25">
      <c r="A605" s="29" t="s">
        <v>619</v>
      </c>
      <c r="B605" s="29" t="s">
        <v>620</v>
      </c>
      <c r="C605" s="29">
        <v>33050813</v>
      </c>
      <c r="D605" s="68" t="s">
        <v>568</v>
      </c>
      <c r="E605" s="147">
        <v>1</v>
      </c>
      <c r="F605" s="148">
        <v>1</v>
      </c>
      <c r="G605" s="149">
        <v>1</v>
      </c>
      <c r="H605" s="148">
        <v>1</v>
      </c>
      <c r="I605" s="147">
        <v>1</v>
      </c>
      <c r="J605" s="150">
        <v>1</v>
      </c>
      <c r="K605" s="147">
        <v>1</v>
      </c>
      <c r="L605" s="150">
        <v>1</v>
      </c>
      <c r="M605" s="147">
        <v>1</v>
      </c>
      <c r="N605" s="152">
        <v>1</v>
      </c>
      <c r="O605" s="192">
        <f t="shared" si="18"/>
        <v>10</v>
      </c>
      <c r="P605" s="192">
        <f t="shared" si="19"/>
        <v>0</v>
      </c>
    </row>
    <row r="606" spans="1:16" x14ac:dyDescent="0.25">
      <c r="A606" s="29" t="s">
        <v>619</v>
      </c>
      <c r="B606" s="29" t="s">
        <v>620</v>
      </c>
      <c r="C606" s="29">
        <v>33050511</v>
      </c>
      <c r="D606" s="68" t="s">
        <v>647</v>
      </c>
      <c r="E606" s="147">
        <v>1</v>
      </c>
      <c r="F606" s="148">
        <v>1</v>
      </c>
      <c r="G606" s="149">
        <v>1</v>
      </c>
      <c r="H606" s="148">
        <v>1</v>
      </c>
      <c r="I606" s="147">
        <v>1</v>
      </c>
      <c r="J606" s="150">
        <v>1</v>
      </c>
      <c r="K606" s="147">
        <v>1</v>
      </c>
      <c r="L606" s="150">
        <v>1</v>
      </c>
      <c r="M606" s="147">
        <v>1</v>
      </c>
      <c r="N606" s="152">
        <v>1</v>
      </c>
      <c r="O606" s="192">
        <f t="shared" si="18"/>
        <v>10</v>
      </c>
      <c r="P606" s="192">
        <f t="shared" si="19"/>
        <v>0</v>
      </c>
    </row>
    <row r="607" spans="1:16" x14ac:dyDescent="0.25">
      <c r="A607" s="29" t="s">
        <v>619</v>
      </c>
      <c r="B607" s="29" t="s">
        <v>620</v>
      </c>
      <c r="C607" s="29">
        <v>33142882</v>
      </c>
      <c r="D607" s="68" t="s">
        <v>648</v>
      </c>
      <c r="E607" s="147">
        <v>1</v>
      </c>
      <c r="F607" s="148">
        <v>1</v>
      </c>
      <c r="G607" s="149">
        <v>1</v>
      </c>
      <c r="H607" s="148">
        <v>1</v>
      </c>
      <c r="I607" s="147">
        <v>1</v>
      </c>
      <c r="J607" s="150">
        <v>1</v>
      </c>
      <c r="K607" s="147">
        <v>1</v>
      </c>
      <c r="L607" s="150">
        <v>1</v>
      </c>
      <c r="M607" s="9"/>
      <c r="N607" s="25"/>
      <c r="O607" s="192">
        <f t="shared" si="18"/>
        <v>8</v>
      </c>
      <c r="P607" s="192">
        <f t="shared" si="19"/>
        <v>2</v>
      </c>
    </row>
    <row r="608" spans="1:16" x14ac:dyDescent="0.25">
      <c r="A608" s="29" t="s">
        <v>619</v>
      </c>
      <c r="B608" s="29" t="s">
        <v>620</v>
      </c>
      <c r="C608" s="29">
        <v>33050538</v>
      </c>
      <c r="D608" s="68" t="s">
        <v>649</v>
      </c>
      <c r="E608" s="147">
        <v>1</v>
      </c>
      <c r="F608" s="148">
        <v>1</v>
      </c>
      <c r="G608" s="149">
        <v>1</v>
      </c>
      <c r="H608" s="148">
        <v>1</v>
      </c>
      <c r="I608" s="147">
        <v>1</v>
      </c>
      <c r="J608" s="150">
        <v>1</v>
      </c>
      <c r="K608" s="147">
        <v>1</v>
      </c>
      <c r="L608" s="150">
        <v>1</v>
      </c>
      <c r="M608" s="147">
        <v>1</v>
      </c>
      <c r="N608" s="152">
        <v>1</v>
      </c>
      <c r="O608" s="192">
        <f t="shared" si="18"/>
        <v>10</v>
      </c>
      <c r="P608" s="192">
        <f t="shared" si="19"/>
        <v>0</v>
      </c>
    </row>
    <row r="609" spans="1:16" x14ac:dyDescent="0.25">
      <c r="A609" s="29" t="s">
        <v>619</v>
      </c>
      <c r="B609" s="29" t="s">
        <v>620</v>
      </c>
      <c r="C609" s="29">
        <v>33050430</v>
      </c>
      <c r="D609" s="68" t="s">
        <v>650</v>
      </c>
      <c r="E609" s="147">
        <v>1</v>
      </c>
      <c r="F609" s="148">
        <v>1</v>
      </c>
      <c r="G609" s="149">
        <v>1</v>
      </c>
      <c r="H609" s="148">
        <v>1</v>
      </c>
      <c r="I609" s="147">
        <v>1</v>
      </c>
      <c r="J609" s="150">
        <v>1</v>
      </c>
      <c r="K609" s="147">
        <v>1</v>
      </c>
      <c r="L609" s="150">
        <v>1</v>
      </c>
      <c r="M609" s="147">
        <v>1</v>
      </c>
      <c r="N609" s="152">
        <v>1</v>
      </c>
      <c r="O609" s="192">
        <f t="shared" si="18"/>
        <v>10</v>
      </c>
      <c r="P609" s="192">
        <f t="shared" si="19"/>
        <v>0</v>
      </c>
    </row>
    <row r="610" spans="1:16" x14ac:dyDescent="0.25">
      <c r="A610" s="29" t="s">
        <v>619</v>
      </c>
      <c r="B610" s="29" t="s">
        <v>620</v>
      </c>
      <c r="C610" s="29">
        <v>33050546</v>
      </c>
      <c r="D610" s="68" t="s">
        <v>651</v>
      </c>
      <c r="E610" s="147">
        <v>1</v>
      </c>
      <c r="F610" s="148">
        <v>1</v>
      </c>
      <c r="G610" s="149">
        <v>1</v>
      </c>
      <c r="H610" s="148">
        <v>1</v>
      </c>
      <c r="I610" s="147">
        <v>1</v>
      </c>
      <c r="J610" s="150">
        <v>1</v>
      </c>
      <c r="K610" s="147">
        <v>1</v>
      </c>
      <c r="L610" s="150">
        <v>1</v>
      </c>
      <c r="M610" s="147">
        <v>1</v>
      </c>
      <c r="N610" s="152">
        <v>1</v>
      </c>
      <c r="O610" s="192">
        <f t="shared" si="18"/>
        <v>10</v>
      </c>
      <c r="P610" s="192">
        <f t="shared" si="19"/>
        <v>0</v>
      </c>
    </row>
    <row r="611" spans="1:16" x14ac:dyDescent="0.25">
      <c r="A611" s="29" t="s">
        <v>619</v>
      </c>
      <c r="B611" s="29" t="s">
        <v>620</v>
      </c>
      <c r="C611" s="29">
        <v>33050554</v>
      </c>
      <c r="D611" s="68" t="s">
        <v>652</v>
      </c>
      <c r="E611" s="147">
        <v>1</v>
      </c>
      <c r="F611" s="148">
        <v>1</v>
      </c>
      <c r="G611" s="149">
        <v>1</v>
      </c>
      <c r="H611" s="148">
        <v>1</v>
      </c>
      <c r="I611" s="147">
        <v>1</v>
      </c>
      <c r="J611" s="150">
        <v>1</v>
      </c>
      <c r="K611" s="147">
        <v>1</v>
      </c>
      <c r="L611" s="150">
        <v>1</v>
      </c>
      <c r="M611" s="147">
        <v>1</v>
      </c>
      <c r="N611" s="25"/>
      <c r="O611" s="192">
        <f t="shared" si="18"/>
        <v>9</v>
      </c>
      <c r="P611" s="192">
        <f t="shared" si="19"/>
        <v>1</v>
      </c>
    </row>
    <row r="612" spans="1:16" x14ac:dyDescent="0.25">
      <c r="A612" s="29" t="s">
        <v>619</v>
      </c>
      <c r="B612" s="29" t="s">
        <v>620</v>
      </c>
      <c r="C612" s="29">
        <v>33048991</v>
      </c>
      <c r="D612" s="68" t="s">
        <v>653</v>
      </c>
      <c r="E612" s="147">
        <v>1</v>
      </c>
      <c r="F612" s="148">
        <v>1</v>
      </c>
      <c r="G612" s="149">
        <v>1</v>
      </c>
      <c r="H612" s="148">
        <v>1</v>
      </c>
      <c r="I612" s="147">
        <v>1</v>
      </c>
      <c r="J612" s="150">
        <v>1</v>
      </c>
      <c r="K612" s="147">
        <v>1</v>
      </c>
      <c r="L612" s="150">
        <v>1</v>
      </c>
      <c r="M612" s="147">
        <v>1</v>
      </c>
      <c r="N612" s="152">
        <v>1</v>
      </c>
      <c r="O612" s="192">
        <f t="shared" si="18"/>
        <v>10</v>
      </c>
      <c r="P612" s="192">
        <f t="shared" si="19"/>
        <v>0</v>
      </c>
    </row>
    <row r="613" spans="1:16" x14ac:dyDescent="0.25">
      <c r="A613" s="29" t="s">
        <v>619</v>
      </c>
      <c r="B613" s="29" t="s">
        <v>620</v>
      </c>
      <c r="C613" s="29">
        <v>33050570</v>
      </c>
      <c r="D613" s="68" t="s">
        <v>654</v>
      </c>
      <c r="E613" s="147">
        <v>1</v>
      </c>
      <c r="F613" s="148">
        <v>1</v>
      </c>
      <c r="G613" s="149">
        <v>1</v>
      </c>
      <c r="H613" s="148">
        <v>1</v>
      </c>
      <c r="I613" s="147">
        <v>1</v>
      </c>
      <c r="J613" s="150">
        <v>1</v>
      </c>
      <c r="K613" s="147">
        <v>1</v>
      </c>
      <c r="L613" s="150">
        <v>1</v>
      </c>
      <c r="M613" s="147">
        <v>1</v>
      </c>
      <c r="N613" s="152">
        <v>1</v>
      </c>
      <c r="O613" s="192">
        <f t="shared" si="18"/>
        <v>10</v>
      </c>
      <c r="P613" s="192">
        <f t="shared" si="19"/>
        <v>0</v>
      </c>
    </row>
    <row r="614" spans="1:16" x14ac:dyDescent="0.25">
      <c r="A614" s="29" t="s">
        <v>619</v>
      </c>
      <c r="B614" s="29" t="s">
        <v>620</v>
      </c>
      <c r="C614" s="29">
        <v>33048797</v>
      </c>
      <c r="D614" s="68" t="s">
        <v>655</v>
      </c>
      <c r="E614" s="147">
        <v>1</v>
      </c>
      <c r="F614" s="148">
        <v>1</v>
      </c>
      <c r="G614" s="149">
        <v>1</v>
      </c>
      <c r="H614" s="148">
        <v>1</v>
      </c>
      <c r="I614" s="147">
        <v>1</v>
      </c>
      <c r="J614" s="150">
        <v>1</v>
      </c>
      <c r="K614" s="147">
        <v>1</v>
      </c>
      <c r="L614" s="150">
        <v>1</v>
      </c>
      <c r="M614" s="9"/>
      <c r="N614" s="25"/>
      <c r="O614" s="192">
        <f t="shared" si="18"/>
        <v>8</v>
      </c>
      <c r="P614" s="192">
        <f t="shared" si="19"/>
        <v>2</v>
      </c>
    </row>
    <row r="615" spans="1:16" x14ac:dyDescent="0.25">
      <c r="A615" s="29" t="s">
        <v>619</v>
      </c>
      <c r="B615" s="29" t="s">
        <v>620</v>
      </c>
      <c r="C615" s="29">
        <v>33050031</v>
      </c>
      <c r="D615" s="68" t="s">
        <v>656</v>
      </c>
      <c r="E615" s="147">
        <v>1</v>
      </c>
      <c r="F615" s="148">
        <v>1</v>
      </c>
      <c r="G615" s="149">
        <v>1</v>
      </c>
      <c r="H615" s="148">
        <v>1</v>
      </c>
      <c r="I615" s="147">
        <v>1</v>
      </c>
      <c r="J615" s="150">
        <v>1</v>
      </c>
      <c r="K615" s="147">
        <v>1</v>
      </c>
      <c r="L615" s="150">
        <v>1</v>
      </c>
      <c r="M615" s="147">
        <v>1</v>
      </c>
      <c r="N615" s="152">
        <v>1</v>
      </c>
      <c r="O615" s="192">
        <f t="shared" si="18"/>
        <v>10</v>
      </c>
      <c r="P615" s="192">
        <f t="shared" si="19"/>
        <v>0</v>
      </c>
    </row>
    <row r="616" spans="1:16" x14ac:dyDescent="0.25">
      <c r="A616" s="29" t="s">
        <v>619</v>
      </c>
      <c r="B616" s="29" t="s">
        <v>620</v>
      </c>
      <c r="C616" s="29">
        <v>33048517</v>
      </c>
      <c r="D616" s="68" t="s">
        <v>151</v>
      </c>
      <c r="E616" s="147">
        <v>1</v>
      </c>
      <c r="F616" s="148">
        <v>1</v>
      </c>
      <c r="G616" s="149">
        <v>1</v>
      </c>
      <c r="H616" s="148">
        <v>1</v>
      </c>
      <c r="I616" s="147">
        <v>1</v>
      </c>
      <c r="J616" s="150">
        <v>1</v>
      </c>
      <c r="K616" s="147">
        <v>1</v>
      </c>
      <c r="L616" s="150">
        <v>1</v>
      </c>
      <c r="M616" s="147">
        <v>1</v>
      </c>
      <c r="N616" s="25"/>
      <c r="O616" s="192">
        <f t="shared" si="18"/>
        <v>9</v>
      </c>
      <c r="P616" s="192">
        <f t="shared" si="19"/>
        <v>1</v>
      </c>
    </row>
    <row r="617" spans="1:16" x14ac:dyDescent="0.25">
      <c r="A617" s="29" t="s">
        <v>619</v>
      </c>
      <c r="B617" s="29" t="s">
        <v>620</v>
      </c>
      <c r="C617" s="29">
        <v>33050848</v>
      </c>
      <c r="D617" s="68" t="s">
        <v>657</v>
      </c>
      <c r="E617" s="147">
        <v>1</v>
      </c>
      <c r="F617" s="148">
        <v>1</v>
      </c>
      <c r="G617" s="149">
        <v>1</v>
      </c>
      <c r="H617" s="148">
        <v>1</v>
      </c>
      <c r="I617" s="147">
        <v>1</v>
      </c>
      <c r="J617" s="150">
        <v>1</v>
      </c>
      <c r="K617" s="147">
        <v>1</v>
      </c>
      <c r="L617" s="150">
        <v>1</v>
      </c>
      <c r="M617" s="147">
        <v>1</v>
      </c>
      <c r="N617" s="25"/>
      <c r="O617" s="192">
        <f t="shared" si="18"/>
        <v>9</v>
      </c>
      <c r="P617" s="192">
        <f t="shared" si="19"/>
        <v>1</v>
      </c>
    </row>
    <row r="618" spans="1:16" x14ac:dyDescent="0.25">
      <c r="A618" s="29" t="s">
        <v>619</v>
      </c>
      <c r="B618" s="29" t="s">
        <v>620</v>
      </c>
      <c r="C618" s="29">
        <v>33049815</v>
      </c>
      <c r="D618" s="68" t="s">
        <v>658</v>
      </c>
      <c r="E618" s="147">
        <v>1</v>
      </c>
      <c r="F618" s="148">
        <v>1</v>
      </c>
      <c r="G618" s="149">
        <v>1</v>
      </c>
      <c r="H618" s="148">
        <v>1</v>
      </c>
      <c r="I618" s="147">
        <v>1</v>
      </c>
      <c r="J618" s="150">
        <v>1</v>
      </c>
      <c r="K618" s="147">
        <v>1</v>
      </c>
      <c r="L618" s="150">
        <v>1</v>
      </c>
      <c r="M618" s="147">
        <v>1</v>
      </c>
      <c r="N618" s="152">
        <v>1</v>
      </c>
      <c r="O618" s="192">
        <f t="shared" si="18"/>
        <v>10</v>
      </c>
      <c r="P618" s="192">
        <f t="shared" si="19"/>
        <v>0</v>
      </c>
    </row>
    <row r="619" spans="1:16" x14ac:dyDescent="0.25">
      <c r="A619" s="29" t="s">
        <v>619</v>
      </c>
      <c r="B619" s="29" t="s">
        <v>620</v>
      </c>
      <c r="C619" s="29">
        <v>33049017</v>
      </c>
      <c r="D619" s="68" t="s">
        <v>659</v>
      </c>
      <c r="E619" s="147">
        <v>1</v>
      </c>
      <c r="F619" s="148">
        <v>1</v>
      </c>
      <c r="G619" s="149">
        <v>1</v>
      </c>
      <c r="H619" s="148">
        <v>1</v>
      </c>
      <c r="I619" s="147">
        <v>1</v>
      </c>
      <c r="J619" s="150">
        <v>1</v>
      </c>
      <c r="K619" s="147">
        <v>1</v>
      </c>
      <c r="L619" s="150">
        <v>1</v>
      </c>
      <c r="M619" s="9"/>
      <c r="N619" s="25"/>
      <c r="O619" s="192">
        <f t="shared" si="18"/>
        <v>8</v>
      </c>
      <c r="P619" s="192">
        <f t="shared" si="19"/>
        <v>2</v>
      </c>
    </row>
    <row r="620" spans="1:16" x14ac:dyDescent="0.25">
      <c r="A620" s="29" t="s">
        <v>619</v>
      </c>
      <c r="B620" s="29" t="s">
        <v>620</v>
      </c>
      <c r="C620" s="29">
        <v>33049025</v>
      </c>
      <c r="D620" s="68" t="s">
        <v>660</v>
      </c>
      <c r="E620" s="147">
        <v>1</v>
      </c>
      <c r="F620" s="148">
        <v>1</v>
      </c>
      <c r="G620" s="149">
        <v>1</v>
      </c>
      <c r="H620" s="148">
        <v>1</v>
      </c>
      <c r="I620" s="147">
        <v>1</v>
      </c>
      <c r="J620" s="150">
        <v>1</v>
      </c>
      <c r="K620" s="30"/>
      <c r="L620" s="8"/>
      <c r="M620" s="9"/>
      <c r="N620" s="25"/>
      <c r="O620" s="192">
        <f t="shared" si="18"/>
        <v>6</v>
      </c>
      <c r="P620" s="192">
        <f t="shared" si="19"/>
        <v>4</v>
      </c>
    </row>
    <row r="621" spans="1:16" x14ac:dyDescent="0.25">
      <c r="A621" s="29" t="s">
        <v>619</v>
      </c>
      <c r="B621" s="29" t="s">
        <v>620</v>
      </c>
      <c r="C621" s="29">
        <v>33049033</v>
      </c>
      <c r="D621" s="68" t="s">
        <v>661</v>
      </c>
      <c r="E621" s="147">
        <v>1</v>
      </c>
      <c r="F621" s="148">
        <v>1</v>
      </c>
      <c r="G621" s="149">
        <v>1</v>
      </c>
      <c r="H621" s="148">
        <v>1</v>
      </c>
      <c r="I621" s="147">
        <v>1</v>
      </c>
      <c r="J621" s="150">
        <v>1</v>
      </c>
      <c r="K621" s="147">
        <v>1</v>
      </c>
      <c r="L621" s="150">
        <v>1</v>
      </c>
      <c r="M621" s="147">
        <v>1</v>
      </c>
      <c r="N621" s="152">
        <v>1</v>
      </c>
      <c r="O621" s="192">
        <f t="shared" si="18"/>
        <v>10</v>
      </c>
      <c r="P621" s="192">
        <f t="shared" si="19"/>
        <v>0</v>
      </c>
    </row>
    <row r="622" spans="1:16" x14ac:dyDescent="0.25">
      <c r="A622" s="29" t="s">
        <v>619</v>
      </c>
      <c r="B622" s="29" t="s">
        <v>620</v>
      </c>
      <c r="C622" s="29">
        <v>33048304</v>
      </c>
      <c r="D622" s="68" t="s">
        <v>662</v>
      </c>
      <c r="E622" s="147">
        <v>1</v>
      </c>
      <c r="F622" s="148">
        <v>1</v>
      </c>
      <c r="G622" s="149">
        <v>1</v>
      </c>
      <c r="H622" s="148">
        <v>1</v>
      </c>
      <c r="I622" s="147">
        <v>1</v>
      </c>
      <c r="J622" s="150">
        <v>1</v>
      </c>
      <c r="K622" s="147">
        <v>1</v>
      </c>
      <c r="L622" s="150">
        <v>1</v>
      </c>
      <c r="M622" s="147">
        <v>1</v>
      </c>
      <c r="N622" s="152">
        <v>1</v>
      </c>
      <c r="O622" s="192">
        <f t="shared" si="18"/>
        <v>10</v>
      </c>
      <c r="P622" s="192">
        <f t="shared" si="19"/>
        <v>0</v>
      </c>
    </row>
    <row r="623" spans="1:16" x14ac:dyDescent="0.25">
      <c r="A623" s="29" t="s">
        <v>619</v>
      </c>
      <c r="B623" s="29" t="s">
        <v>620</v>
      </c>
      <c r="C623" s="29">
        <v>33049688</v>
      </c>
      <c r="D623" s="68" t="s">
        <v>663</v>
      </c>
      <c r="E623" s="147">
        <v>1</v>
      </c>
      <c r="F623" s="148">
        <v>1</v>
      </c>
      <c r="G623" s="149">
        <v>1</v>
      </c>
      <c r="H623" s="148">
        <v>1</v>
      </c>
      <c r="I623" s="147">
        <v>1</v>
      </c>
      <c r="J623" s="150">
        <v>1</v>
      </c>
      <c r="K623" s="147">
        <v>1</v>
      </c>
      <c r="L623" s="150">
        <v>1</v>
      </c>
      <c r="M623" s="147">
        <v>1</v>
      </c>
      <c r="N623" s="152">
        <v>1</v>
      </c>
      <c r="O623" s="192">
        <f t="shared" si="18"/>
        <v>10</v>
      </c>
      <c r="P623" s="192">
        <f t="shared" si="19"/>
        <v>0</v>
      </c>
    </row>
    <row r="624" spans="1:16" x14ac:dyDescent="0.25">
      <c r="A624" s="29" t="s">
        <v>619</v>
      </c>
      <c r="B624" s="29" t="s">
        <v>620</v>
      </c>
      <c r="C624" s="29">
        <v>33049734</v>
      </c>
      <c r="D624" s="68" t="s">
        <v>664</v>
      </c>
      <c r="E624" s="147">
        <v>1</v>
      </c>
      <c r="F624" s="148">
        <v>1</v>
      </c>
      <c r="G624" s="149">
        <v>1</v>
      </c>
      <c r="H624" s="148">
        <v>1</v>
      </c>
      <c r="I624" s="147">
        <v>1</v>
      </c>
      <c r="J624" s="150">
        <v>1</v>
      </c>
      <c r="K624" s="147">
        <v>1</v>
      </c>
      <c r="L624" s="150">
        <v>1</v>
      </c>
      <c r="M624" s="147">
        <v>1</v>
      </c>
      <c r="N624" s="152">
        <v>1</v>
      </c>
      <c r="O624" s="192">
        <f t="shared" si="18"/>
        <v>10</v>
      </c>
      <c r="P624" s="192">
        <f t="shared" si="19"/>
        <v>0</v>
      </c>
    </row>
    <row r="625" spans="1:16" x14ac:dyDescent="0.25">
      <c r="A625" s="29" t="s">
        <v>619</v>
      </c>
      <c r="B625" s="29" t="s">
        <v>620</v>
      </c>
      <c r="C625" s="29">
        <v>33048282</v>
      </c>
      <c r="D625" s="68" t="s">
        <v>665</v>
      </c>
      <c r="E625" s="147">
        <v>1</v>
      </c>
      <c r="F625" s="148">
        <v>1</v>
      </c>
      <c r="G625" s="149">
        <v>1</v>
      </c>
      <c r="H625" s="148">
        <v>1</v>
      </c>
      <c r="I625" s="147">
        <v>1</v>
      </c>
      <c r="J625" s="150">
        <v>1</v>
      </c>
      <c r="K625" s="147">
        <v>1</v>
      </c>
      <c r="L625" s="150">
        <v>1</v>
      </c>
      <c r="M625" s="147">
        <v>1</v>
      </c>
      <c r="N625" s="152">
        <v>1</v>
      </c>
      <c r="O625" s="192">
        <f t="shared" si="18"/>
        <v>10</v>
      </c>
      <c r="P625" s="192">
        <f t="shared" si="19"/>
        <v>0</v>
      </c>
    </row>
    <row r="626" spans="1:16" x14ac:dyDescent="0.25">
      <c r="A626" s="29" t="s">
        <v>619</v>
      </c>
      <c r="B626" s="29" t="s">
        <v>620</v>
      </c>
      <c r="C626" s="29">
        <v>33049726</v>
      </c>
      <c r="D626" s="68" t="s">
        <v>666</v>
      </c>
      <c r="E626" s="147">
        <v>1</v>
      </c>
      <c r="F626" s="148">
        <v>1</v>
      </c>
      <c r="G626" s="149">
        <v>1</v>
      </c>
      <c r="H626" s="148">
        <v>1</v>
      </c>
      <c r="I626" s="147">
        <v>1</v>
      </c>
      <c r="J626" s="150">
        <v>1</v>
      </c>
      <c r="K626" s="147">
        <v>1</v>
      </c>
      <c r="L626" s="150">
        <v>1</v>
      </c>
      <c r="M626" s="147">
        <v>1</v>
      </c>
      <c r="N626" s="152">
        <v>1</v>
      </c>
      <c r="O626" s="192">
        <f t="shared" si="18"/>
        <v>10</v>
      </c>
      <c r="P626" s="192">
        <f t="shared" si="19"/>
        <v>0</v>
      </c>
    </row>
    <row r="627" spans="1:16" x14ac:dyDescent="0.25">
      <c r="A627" s="29" t="s">
        <v>619</v>
      </c>
      <c r="B627" s="29" t="s">
        <v>620</v>
      </c>
      <c r="C627" s="29">
        <v>33191280</v>
      </c>
      <c r="D627" s="68" t="s">
        <v>667</v>
      </c>
      <c r="E627" s="147">
        <v>1</v>
      </c>
      <c r="F627" s="148">
        <v>1</v>
      </c>
      <c r="G627" s="149">
        <v>1</v>
      </c>
      <c r="H627" s="148">
        <v>1</v>
      </c>
      <c r="I627" s="147">
        <v>1</v>
      </c>
      <c r="J627" s="150">
        <v>1</v>
      </c>
      <c r="K627" s="147">
        <v>1</v>
      </c>
      <c r="L627" s="150">
        <v>1</v>
      </c>
      <c r="M627" s="147">
        <v>1</v>
      </c>
      <c r="N627" s="152">
        <v>1</v>
      </c>
      <c r="O627" s="192">
        <f t="shared" si="18"/>
        <v>10</v>
      </c>
      <c r="P627" s="192">
        <f t="shared" si="19"/>
        <v>0</v>
      </c>
    </row>
    <row r="628" spans="1:16" x14ac:dyDescent="0.25">
      <c r="A628" s="29" t="s">
        <v>619</v>
      </c>
      <c r="B628" s="29" t="s">
        <v>620</v>
      </c>
      <c r="C628" s="29">
        <v>33048339</v>
      </c>
      <c r="D628" s="68" t="s">
        <v>668</v>
      </c>
      <c r="E628" s="147">
        <v>1</v>
      </c>
      <c r="F628" s="148">
        <v>1</v>
      </c>
      <c r="G628" s="149">
        <v>1</v>
      </c>
      <c r="H628" s="148">
        <v>1</v>
      </c>
      <c r="I628" s="147">
        <v>1</v>
      </c>
      <c r="J628" s="150">
        <v>1</v>
      </c>
      <c r="K628" s="147">
        <v>1</v>
      </c>
      <c r="L628" s="150">
        <v>1</v>
      </c>
      <c r="M628" s="147">
        <v>1</v>
      </c>
      <c r="N628" s="152">
        <v>1</v>
      </c>
      <c r="O628" s="192">
        <f t="shared" si="18"/>
        <v>10</v>
      </c>
      <c r="P628" s="192">
        <f t="shared" si="19"/>
        <v>0</v>
      </c>
    </row>
    <row r="629" spans="1:16" x14ac:dyDescent="0.25">
      <c r="A629" s="29" t="s">
        <v>619</v>
      </c>
      <c r="B629" s="29" t="s">
        <v>620</v>
      </c>
      <c r="C629" s="29">
        <v>33049742</v>
      </c>
      <c r="D629" s="68" t="s">
        <v>669</v>
      </c>
      <c r="E629" s="147">
        <v>1</v>
      </c>
      <c r="F629" s="148">
        <v>1</v>
      </c>
      <c r="G629" s="149">
        <v>1</v>
      </c>
      <c r="H629" s="148">
        <v>1</v>
      </c>
      <c r="I629" s="147">
        <v>1</v>
      </c>
      <c r="J629" s="150">
        <v>1</v>
      </c>
      <c r="K629" s="147">
        <v>1</v>
      </c>
      <c r="L629" s="150">
        <v>1</v>
      </c>
      <c r="M629" s="147">
        <v>1</v>
      </c>
      <c r="N629" s="152">
        <v>1</v>
      </c>
      <c r="O629" s="192">
        <f t="shared" si="18"/>
        <v>10</v>
      </c>
      <c r="P629" s="192">
        <f t="shared" si="19"/>
        <v>0</v>
      </c>
    </row>
    <row r="630" spans="1:16" x14ac:dyDescent="0.25">
      <c r="A630" s="29" t="s">
        <v>619</v>
      </c>
      <c r="B630" s="29" t="s">
        <v>620</v>
      </c>
      <c r="C630" s="29">
        <v>33048320</v>
      </c>
      <c r="D630" s="68" t="s">
        <v>670</v>
      </c>
      <c r="E630" s="147">
        <v>1</v>
      </c>
      <c r="F630" s="148">
        <v>1</v>
      </c>
      <c r="G630" s="149">
        <v>1</v>
      </c>
      <c r="H630" s="148">
        <v>1</v>
      </c>
      <c r="I630" s="147">
        <v>1</v>
      </c>
      <c r="J630" s="150">
        <v>1</v>
      </c>
      <c r="K630" s="147">
        <v>1</v>
      </c>
      <c r="L630" s="150">
        <v>1</v>
      </c>
      <c r="M630" s="147">
        <v>1</v>
      </c>
      <c r="N630" s="152">
        <v>1</v>
      </c>
      <c r="O630" s="192">
        <f t="shared" si="18"/>
        <v>10</v>
      </c>
      <c r="P630" s="192">
        <f t="shared" si="19"/>
        <v>0</v>
      </c>
    </row>
    <row r="631" spans="1:16" x14ac:dyDescent="0.25">
      <c r="A631" s="29" t="s">
        <v>619</v>
      </c>
      <c r="B631" s="29" t="s">
        <v>620</v>
      </c>
      <c r="C631" s="29">
        <v>33099243</v>
      </c>
      <c r="D631" s="68" t="s">
        <v>672</v>
      </c>
      <c r="E631" s="147">
        <v>1</v>
      </c>
      <c r="F631" s="148">
        <v>1</v>
      </c>
      <c r="G631" s="149">
        <v>1</v>
      </c>
      <c r="H631" s="148">
        <v>1</v>
      </c>
      <c r="I631" s="147">
        <v>1</v>
      </c>
      <c r="J631" s="150">
        <v>1</v>
      </c>
      <c r="K631" s="147">
        <v>1</v>
      </c>
      <c r="L631" s="150">
        <v>1</v>
      </c>
      <c r="M631" s="147">
        <v>1</v>
      </c>
      <c r="N631" s="152">
        <v>1</v>
      </c>
      <c r="O631" s="192">
        <f t="shared" si="18"/>
        <v>10</v>
      </c>
      <c r="P631" s="192">
        <f t="shared" si="19"/>
        <v>0</v>
      </c>
    </row>
    <row r="632" spans="1:16" x14ac:dyDescent="0.25">
      <c r="A632" s="29" t="s">
        <v>619</v>
      </c>
      <c r="B632" s="29" t="s">
        <v>620</v>
      </c>
      <c r="C632" s="29">
        <v>33101620</v>
      </c>
      <c r="D632" s="68" t="s">
        <v>673</v>
      </c>
      <c r="E632" s="147">
        <v>1</v>
      </c>
      <c r="F632" s="148">
        <v>1</v>
      </c>
      <c r="G632" s="149">
        <v>1</v>
      </c>
      <c r="H632" s="148">
        <v>1</v>
      </c>
      <c r="I632" s="147">
        <v>1</v>
      </c>
      <c r="J632" s="150">
        <v>1</v>
      </c>
      <c r="K632" s="147">
        <v>1</v>
      </c>
      <c r="L632" s="150">
        <v>1</v>
      </c>
      <c r="M632" s="147">
        <v>1</v>
      </c>
      <c r="N632" s="152">
        <v>1</v>
      </c>
      <c r="O632" s="192">
        <f t="shared" si="18"/>
        <v>10</v>
      </c>
      <c r="P632" s="192">
        <f t="shared" si="19"/>
        <v>0</v>
      </c>
    </row>
    <row r="633" spans="1:16" x14ac:dyDescent="0.25">
      <c r="A633" s="5" t="s">
        <v>619</v>
      </c>
      <c r="B633" s="5" t="s">
        <v>620</v>
      </c>
      <c r="C633" s="5">
        <v>33048347</v>
      </c>
      <c r="D633" s="67" t="s">
        <v>674</v>
      </c>
      <c r="E633" s="147">
        <v>1</v>
      </c>
      <c r="F633" s="148">
        <v>1</v>
      </c>
      <c r="G633" s="149">
        <v>1</v>
      </c>
      <c r="H633" s="148">
        <v>1</v>
      </c>
      <c r="I633" s="147">
        <v>1</v>
      </c>
      <c r="J633" s="150">
        <v>1</v>
      </c>
      <c r="K633" s="147">
        <v>1</v>
      </c>
      <c r="L633" s="150">
        <v>1</v>
      </c>
      <c r="M633" s="147">
        <v>1</v>
      </c>
      <c r="N633" s="152">
        <v>1</v>
      </c>
      <c r="O633" s="192">
        <f t="shared" si="18"/>
        <v>10</v>
      </c>
      <c r="P633" s="192">
        <f t="shared" si="19"/>
        <v>0</v>
      </c>
    </row>
    <row r="634" spans="1:16" x14ac:dyDescent="0.25">
      <c r="A634" s="29" t="s">
        <v>619</v>
      </c>
      <c r="B634" s="29" t="s">
        <v>620</v>
      </c>
      <c r="C634" s="29">
        <v>33099073</v>
      </c>
      <c r="D634" s="68" t="s">
        <v>675</v>
      </c>
      <c r="E634" s="147">
        <v>1</v>
      </c>
      <c r="F634" s="148">
        <v>1</v>
      </c>
      <c r="G634" s="149">
        <v>1</v>
      </c>
      <c r="H634" s="148">
        <v>1</v>
      </c>
      <c r="I634" s="147">
        <v>1</v>
      </c>
      <c r="J634" s="150">
        <v>1</v>
      </c>
      <c r="K634" s="147">
        <v>1</v>
      </c>
      <c r="L634" s="150">
        <v>1</v>
      </c>
      <c r="M634" s="147">
        <v>1</v>
      </c>
      <c r="N634" s="152">
        <v>1</v>
      </c>
      <c r="O634" s="192">
        <f t="shared" si="18"/>
        <v>10</v>
      </c>
      <c r="P634" s="192">
        <f t="shared" si="19"/>
        <v>0</v>
      </c>
    </row>
    <row r="635" spans="1:16" x14ac:dyDescent="0.25">
      <c r="A635" s="29" t="s">
        <v>619</v>
      </c>
      <c r="B635" s="29" t="s">
        <v>620</v>
      </c>
      <c r="C635" s="29">
        <v>33110220</v>
      </c>
      <c r="D635" s="68" t="s">
        <v>676</v>
      </c>
      <c r="E635" s="147">
        <v>1</v>
      </c>
      <c r="F635" s="148">
        <v>1</v>
      </c>
      <c r="G635" s="149">
        <v>1</v>
      </c>
      <c r="H635" s="148">
        <v>1</v>
      </c>
      <c r="I635" s="147">
        <v>1</v>
      </c>
      <c r="J635" s="150">
        <v>1</v>
      </c>
      <c r="K635" s="147">
        <v>1</v>
      </c>
      <c r="L635" s="150">
        <v>1</v>
      </c>
      <c r="M635" s="147">
        <v>1</v>
      </c>
      <c r="N635" s="25"/>
      <c r="O635" s="192">
        <f t="shared" si="18"/>
        <v>9</v>
      </c>
      <c r="P635" s="192">
        <f t="shared" si="19"/>
        <v>1</v>
      </c>
    </row>
    <row r="636" spans="1:16" x14ac:dyDescent="0.25">
      <c r="A636" s="29" t="s">
        <v>619</v>
      </c>
      <c r="B636" s="29" t="s">
        <v>620</v>
      </c>
      <c r="C636" s="29">
        <v>33049700</v>
      </c>
      <c r="D636" s="68" t="s">
        <v>677</v>
      </c>
      <c r="E636" s="147">
        <v>1</v>
      </c>
      <c r="F636" s="148">
        <v>1</v>
      </c>
      <c r="G636" s="149">
        <v>1</v>
      </c>
      <c r="H636" s="148">
        <v>1</v>
      </c>
      <c r="I636" s="147">
        <v>1</v>
      </c>
      <c r="J636" s="150">
        <v>1</v>
      </c>
      <c r="K636" s="147">
        <v>1</v>
      </c>
      <c r="L636" s="150">
        <v>1</v>
      </c>
      <c r="M636" s="147">
        <v>1</v>
      </c>
      <c r="N636" s="25"/>
      <c r="O636" s="192">
        <f t="shared" si="18"/>
        <v>9</v>
      </c>
      <c r="P636" s="192">
        <f t="shared" si="19"/>
        <v>1</v>
      </c>
    </row>
    <row r="637" spans="1:16" x14ac:dyDescent="0.25">
      <c r="A637" s="29" t="s">
        <v>619</v>
      </c>
      <c r="B637" s="29" t="s">
        <v>620</v>
      </c>
      <c r="C637" s="29">
        <v>33099766</v>
      </c>
      <c r="D637" s="68" t="s">
        <v>678</v>
      </c>
      <c r="E637" s="147">
        <v>1</v>
      </c>
      <c r="F637" s="148">
        <v>1</v>
      </c>
      <c r="G637" s="149">
        <v>1</v>
      </c>
      <c r="H637" s="148">
        <v>1</v>
      </c>
      <c r="I637" s="147">
        <v>1</v>
      </c>
      <c r="J637" s="150">
        <v>1</v>
      </c>
      <c r="K637" s="147">
        <v>1</v>
      </c>
      <c r="L637" s="150">
        <v>1</v>
      </c>
      <c r="M637" s="147">
        <v>1</v>
      </c>
      <c r="N637" s="152">
        <v>1</v>
      </c>
      <c r="O637" s="192">
        <f t="shared" si="18"/>
        <v>10</v>
      </c>
      <c r="P637" s="192">
        <f t="shared" si="19"/>
        <v>0</v>
      </c>
    </row>
    <row r="638" spans="1:16" x14ac:dyDescent="0.25">
      <c r="A638" s="29" t="s">
        <v>619</v>
      </c>
      <c r="B638" s="29" t="s">
        <v>620</v>
      </c>
      <c r="C638" s="29">
        <v>33099235</v>
      </c>
      <c r="D638" s="68" t="s">
        <v>679</v>
      </c>
      <c r="E638" s="147">
        <v>1</v>
      </c>
      <c r="F638" s="148">
        <v>1</v>
      </c>
      <c r="G638" s="149">
        <v>1</v>
      </c>
      <c r="H638" s="148">
        <v>1</v>
      </c>
      <c r="I638" s="147">
        <v>1</v>
      </c>
      <c r="J638" s="150">
        <v>1</v>
      </c>
      <c r="K638" s="147">
        <v>1</v>
      </c>
      <c r="L638" s="150">
        <v>1</v>
      </c>
      <c r="M638" s="147">
        <v>1</v>
      </c>
      <c r="N638" s="152">
        <v>1</v>
      </c>
      <c r="O638" s="192">
        <f t="shared" si="18"/>
        <v>10</v>
      </c>
      <c r="P638" s="192">
        <f t="shared" si="19"/>
        <v>0</v>
      </c>
    </row>
    <row r="639" spans="1:16" x14ac:dyDescent="0.25">
      <c r="A639" s="29" t="s">
        <v>619</v>
      </c>
      <c r="B639" s="29" t="s">
        <v>620</v>
      </c>
      <c r="C639" s="29">
        <v>33048312</v>
      </c>
      <c r="D639" s="68" t="s">
        <v>680</v>
      </c>
      <c r="E639" s="147">
        <v>1</v>
      </c>
      <c r="F639" s="148">
        <v>1</v>
      </c>
      <c r="G639" s="149">
        <v>1</v>
      </c>
      <c r="H639" s="148">
        <v>1</v>
      </c>
      <c r="I639" s="147">
        <v>1</v>
      </c>
      <c r="J639" s="150">
        <v>1</v>
      </c>
      <c r="K639" s="147">
        <v>1</v>
      </c>
      <c r="L639" s="150">
        <v>1</v>
      </c>
      <c r="M639" s="147">
        <v>1</v>
      </c>
      <c r="N639" s="25"/>
      <c r="O639" s="192">
        <f t="shared" si="18"/>
        <v>9</v>
      </c>
      <c r="P639" s="192">
        <f t="shared" si="19"/>
        <v>1</v>
      </c>
    </row>
    <row r="640" spans="1:16" x14ac:dyDescent="0.25">
      <c r="A640" s="29" t="s">
        <v>619</v>
      </c>
      <c r="B640" s="29" t="s">
        <v>620</v>
      </c>
      <c r="C640" s="29">
        <v>33049718</v>
      </c>
      <c r="D640" s="68" t="s">
        <v>681</v>
      </c>
      <c r="E640" s="147">
        <v>1</v>
      </c>
      <c r="F640" s="148">
        <v>1</v>
      </c>
      <c r="G640" s="149">
        <v>1</v>
      </c>
      <c r="H640" s="148">
        <v>1</v>
      </c>
      <c r="I640" s="147">
        <v>1</v>
      </c>
      <c r="J640" s="150">
        <v>1</v>
      </c>
      <c r="K640" s="147">
        <v>1</v>
      </c>
      <c r="L640" s="150">
        <v>1</v>
      </c>
      <c r="M640" s="147">
        <v>1</v>
      </c>
      <c r="N640" s="152">
        <v>1</v>
      </c>
      <c r="O640" s="192">
        <f t="shared" si="18"/>
        <v>10</v>
      </c>
      <c r="P640" s="192">
        <f t="shared" si="19"/>
        <v>0</v>
      </c>
    </row>
    <row r="641" spans="1:16" x14ac:dyDescent="0.25">
      <c r="A641" s="29" t="s">
        <v>619</v>
      </c>
      <c r="B641" s="29" t="s">
        <v>620</v>
      </c>
      <c r="C641" s="29">
        <v>33099200</v>
      </c>
      <c r="D641" s="68" t="s">
        <v>682</v>
      </c>
      <c r="E641" s="147">
        <v>1</v>
      </c>
      <c r="F641" s="148">
        <v>1</v>
      </c>
      <c r="G641" s="149">
        <v>1</v>
      </c>
      <c r="H641" s="148">
        <v>1</v>
      </c>
      <c r="I641" s="147">
        <v>1</v>
      </c>
      <c r="J641" s="150">
        <v>1</v>
      </c>
      <c r="K641" s="147">
        <v>1</v>
      </c>
      <c r="L641" s="150">
        <v>1</v>
      </c>
      <c r="M641" s="147">
        <v>1</v>
      </c>
      <c r="N641" s="152">
        <v>1</v>
      </c>
      <c r="O641" s="192">
        <f t="shared" si="18"/>
        <v>10</v>
      </c>
      <c r="P641" s="192">
        <f t="shared" si="19"/>
        <v>0</v>
      </c>
    </row>
    <row r="642" spans="1:16" x14ac:dyDescent="0.25">
      <c r="A642" s="29" t="s">
        <v>619</v>
      </c>
      <c r="B642" s="29" t="s">
        <v>620</v>
      </c>
      <c r="C642" s="29">
        <v>33101655</v>
      </c>
      <c r="D642" s="68" t="s">
        <v>683</v>
      </c>
      <c r="E642" s="147">
        <v>1</v>
      </c>
      <c r="F642" s="148">
        <v>1</v>
      </c>
      <c r="G642" s="149">
        <v>1</v>
      </c>
      <c r="H642" s="148">
        <v>1</v>
      </c>
      <c r="I642" s="147">
        <v>1</v>
      </c>
      <c r="J642" s="150">
        <v>1</v>
      </c>
      <c r="K642" s="147">
        <v>1</v>
      </c>
      <c r="L642" s="150">
        <v>1</v>
      </c>
      <c r="M642" s="147">
        <v>1</v>
      </c>
      <c r="N642" s="152">
        <v>1</v>
      </c>
      <c r="O642" s="192">
        <f t="shared" si="18"/>
        <v>10</v>
      </c>
      <c r="P642" s="192">
        <f t="shared" si="19"/>
        <v>0</v>
      </c>
    </row>
    <row r="643" spans="1:16" x14ac:dyDescent="0.25">
      <c r="A643" s="29" t="s">
        <v>619</v>
      </c>
      <c r="B643" s="29" t="s">
        <v>620</v>
      </c>
      <c r="C643" s="29">
        <v>33098816</v>
      </c>
      <c r="D643" s="68" t="s">
        <v>684</v>
      </c>
      <c r="E643" s="147">
        <v>1</v>
      </c>
      <c r="F643" s="148">
        <v>1</v>
      </c>
      <c r="G643" s="149">
        <v>1</v>
      </c>
      <c r="H643" s="148">
        <v>1</v>
      </c>
      <c r="I643" s="147">
        <v>1</v>
      </c>
      <c r="J643" s="150">
        <v>1</v>
      </c>
      <c r="K643" s="147">
        <v>1</v>
      </c>
      <c r="L643" s="150">
        <v>1</v>
      </c>
      <c r="M643" s="147">
        <v>1</v>
      </c>
      <c r="N643" s="152">
        <v>1</v>
      </c>
      <c r="O643" s="192">
        <f t="shared" si="18"/>
        <v>10</v>
      </c>
      <c r="P643" s="192">
        <f t="shared" si="19"/>
        <v>0</v>
      </c>
    </row>
    <row r="644" spans="1:16" x14ac:dyDescent="0.25">
      <c r="A644" s="29" t="s">
        <v>619</v>
      </c>
      <c r="B644" s="29" t="s">
        <v>620</v>
      </c>
      <c r="C644" s="29">
        <v>33097810</v>
      </c>
      <c r="D644" s="68" t="s">
        <v>685</v>
      </c>
      <c r="E644" s="147">
        <v>1</v>
      </c>
      <c r="F644" s="148">
        <v>1</v>
      </c>
      <c r="G644" s="149">
        <v>1</v>
      </c>
      <c r="H644" s="148">
        <v>1</v>
      </c>
      <c r="I644" s="147">
        <v>1</v>
      </c>
      <c r="J644" s="150">
        <v>1</v>
      </c>
      <c r="K644" s="147">
        <v>1</v>
      </c>
      <c r="L644" s="150">
        <v>1</v>
      </c>
      <c r="M644" s="147">
        <v>1</v>
      </c>
      <c r="N644" s="152">
        <v>1</v>
      </c>
      <c r="O644" s="192">
        <f t="shared" ref="O644:O707" si="20">SUM(E644:N644)</f>
        <v>10</v>
      </c>
      <c r="P644" s="192">
        <f t="shared" ref="P644:P707" si="21">10-O644</f>
        <v>0</v>
      </c>
    </row>
    <row r="645" spans="1:16" x14ac:dyDescent="0.25">
      <c r="A645" s="29" t="s">
        <v>619</v>
      </c>
      <c r="B645" s="29" t="s">
        <v>620</v>
      </c>
      <c r="C645" s="29">
        <v>33099286</v>
      </c>
      <c r="D645" s="68" t="s">
        <v>686</v>
      </c>
      <c r="E645" s="147">
        <v>1</v>
      </c>
      <c r="F645" s="148">
        <v>1</v>
      </c>
      <c r="G645" s="149">
        <v>1</v>
      </c>
      <c r="H645" s="148">
        <v>1</v>
      </c>
      <c r="I645" s="147">
        <v>1</v>
      </c>
      <c r="J645" s="150">
        <v>1</v>
      </c>
      <c r="K645" s="147">
        <v>1</v>
      </c>
      <c r="L645" s="150">
        <v>1</v>
      </c>
      <c r="M645" s="9"/>
      <c r="N645" s="25"/>
      <c r="O645" s="192">
        <f t="shared" si="20"/>
        <v>8</v>
      </c>
      <c r="P645" s="192">
        <f t="shared" si="21"/>
        <v>2</v>
      </c>
    </row>
    <row r="646" spans="1:16" x14ac:dyDescent="0.25">
      <c r="A646" s="29" t="s">
        <v>619</v>
      </c>
      <c r="B646" s="29" t="s">
        <v>620</v>
      </c>
      <c r="C646" s="29">
        <v>33049696</v>
      </c>
      <c r="D646" s="68" t="s">
        <v>687</v>
      </c>
      <c r="E646" s="147">
        <v>1</v>
      </c>
      <c r="F646" s="148">
        <v>1</v>
      </c>
      <c r="G646" s="149">
        <v>1</v>
      </c>
      <c r="H646" s="148">
        <v>1</v>
      </c>
      <c r="I646" s="147">
        <v>1</v>
      </c>
      <c r="J646" s="150">
        <v>1</v>
      </c>
      <c r="K646" s="147">
        <v>1</v>
      </c>
      <c r="L646" s="150">
        <v>1</v>
      </c>
      <c r="M646" s="147">
        <v>1</v>
      </c>
      <c r="N646" s="152">
        <v>1</v>
      </c>
      <c r="O646" s="192">
        <f t="shared" si="20"/>
        <v>10</v>
      </c>
      <c r="P646" s="192">
        <f t="shared" si="21"/>
        <v>0</v>
      </c>
    </row>
    <row r="647" spans="1:16" x14ac:dyDescent="0.25">
      <c r="A647" s="29" t="s">
        <v>619</v>
      </c>
      <c r="B647" s="29" t="s">
        <v>620</v>
      </c>
      <c r="C647" s="29">
        <v>33099227</v>
      </c>
      <c r="D647" s="68" t="s">
        <v>688</v>
      </c>
      <c r="E647" s="147">
        <v>1</v>
      </c>
      <c r="F647" s="148">
        <v>1</v>
      </c>
      <c r="G647" s="149">
        <v>1</v>
      </c>
      <c r="H647" s="148">
        <v>1</v>
      </c>
      <c r="I647" s="147">
        <v>1</v>
      </c>
      <c r="J647" s="150">
        <v>1</v>
      </c>
      <c r="K647" s="147">
        <v>1</v>
      </c>
      <c r="L647" s="150">
        <v>1</v>
      </c>
      <c r="M647" s="147">
        <v>1</v>
      </c>
      <c r="N647" s="152">
        <v>1</v>
      </c>
      <c r="O647" s="192">
        <f t="shared" si="20"/>
        <v>10</v>
      </c>
      <c r="P647" s="192">
        <f t="shared" si="21"/>
        <v>0</v>
      </c>
    </row>
    <row r="648" spans="1:16" x14ac:dyDescent="0.25">
      <c r="A648" s="29" t="s">
        <v>619</v>
      </c>
      <c r="B648" s="29" t="s">
        <v>620</v>
      </c>
      <c r="C648" s="29">
        <v>33097895</v>
      </c>
      <c r="D648" s="69" t="s">
        <v>689</v>
      </c>
      <c r="E648" s="147">
        <v>1</v>
      </c>
      <c r="F648" s="148">
        <v>1</v>
      </c>
      <c r="G648" s="149">
        <v>1</v>
      </c>
      <c r="H648" s="148">
        <v>1</v>
      </c>
      <c r="I648" s="147">
        <v>1</v>
      </c>
      <c r="J648" s="150">
        <v>1</v>
      </c>
      <c r="K648" s="147">
        <v>1</v>
      </c>
      <c r="L648" s="150">
        <v>1</v>
      </c>
      <c r="M648" s="147">
        <v>1</v>
      </c>
      <c r="N648" s="25"/>
      <c r="O648" s="192">
        <f t="shared" si="20"/>
        <v>9</v>
      </c>
      <c r="P648" s="192">
        <f t="shared" si="21"/>
        <v>1</v>
      </c>
    </row>
    <row r="649" spans="1:16" x14ac:dyDescent="0.25">
      <c r="A649" s="29" t="s">
        <v>619</v>
      </c>
      <c r="B649" s="29" t="s">
        <v>620</v>
      </c>
      <c r="C649" s="29">
        <v>33099189</v>
      </c>
      <c r="D649" s="69" t="s">
        <v>690</v>
      </c>
      <c r="E649" s="147">
        <v>1</v>
      </c>
      <c r="F649" s="148">
        <v>1</v>
      </c>
      <c r="G649" s="149">
        <v>1</v>
      </c>
      <c r="H649" s="148">
        <v>1</v>
      </c>
      <c r="I649" s="147">
        <v>1</v>
      </c>
      <c r="J649" s="150">
        <v>1</v>
      </c>
      <c r="K649" s="147">
        <v>1</v>
      </c>
      <c r="L649" s="150">
        <v>1</v>
      </c>
      <c r="M649" s="147">
        <v>1</v>
      </c>
      <c r="N649" s="25"/>
      <c r="O649" s="192">
        <f t="shared" si="20"/>
        <v>9</v>
      </c>
      <c r="P649" s="192">
        <f t="shared" si="21"/>
        <v>1</v>
      </c>
    </row>
    <row r="650" spans="1:16" x14ac:dyDescent="0.25">
      <c r="A650" s="29" t="s">
        <v>619</v>
      </c>
      <c r="B650" s="29" t="s">
        <v>620</v>
      </c>
      <c r="C650" s="29">
        <v>33096694</v>
      </c>
      <c r="D650" s="68" t="s">
        <v>691</v>
      </c>
      <c r="E650" s="147">
        <v>1</v>
      </c>
      <c r="F650" s="148">
        <v>1</v>
      </c>
      <c r="G650" s="149">
        <v>1</v>
      </c>
      <c r="H650" s="148">
        <v>1</v>
      </c>
      <c r="I650" s="147">
        <v>1</v>
      </c>
      <c r="J650" s="150">
        <v>1</v>
      </c>
      <c r="K650" s="147">
        <v>1</v>
      </c>
      <c r="L650" s="150">
        <v>1</v>
      </c>
      <c r="M650" s="147">
        <v>1</v>
      </c>
      <c r="N650" s="152">
        <v>1</v>
      </c>
      <c r="O650" s="192">
        <f t="shared" si="20"/>
        <v>10</v>
      </c>
      <c r="P650" s="192">
        <f t="shared" si="21"/>
        <v>0</v>
      </c>
    </row>
    <row r="651" spans="1:16" x14ac:dyDescent="0.25">
      <c r="A651" s="29" t="s">
        <v>619</v>
      </c>
      <c r="B651" s="29" t="s">
        <v>620</v>
      </c>
      <c r="C651" s="29">
        <v>33048835</v>
      </c>
      <c r="D651" s="68" t="s">
        <v>692</v>
      </c>
      <c r="E651" s="147">
        <v>1</v>
      </c>
      <c r="F651" s="148">
        <v>1</v>
      </c>
      <c r="G651" s="149">
        <v>1</v>
      </c>
      <c r="H651" s="148">
        <v>1</v>
      </c>
      <c r="I651" s="147">
        <v>1</v>
      </c>
      <c r="J651" s="150">
        <v>1</v>
      </c>
      <c r="K651" s="147">
        <v>1</v>
      </c>
      <c r="L651" s="8"/>
      <c r="M651" s="9"/>
      <c r="N651" s="25"/>
      <c r="O651" s="192">
        <f t="shared" si="20"/>
        <v>7</v>
      </c>
      <c r="P651" s="192">
        <f t="shared" si="21"/>
        <v>3</v>
      </c>
    </row>
    <row r="652" spans="1:16" x14ac:dyDescent="0.25">
      <c r="A652" s="29" t="s">
        <v>619</v>
      </c>
      <c r="B652" s="29" t="s">
        <v>620</v>
      </c>
      <c r="C652" s="29">
        <v>33049947</v>
      </c>
      <c r="D652" s="68" t="s">
        <v>693</v>
      </c>
      <c r="E652" s="147">
        <v>1</v>
      </c>
      <c r="F652" s="148">
        <v>1</v>
      </c>
      <c r="G652" s="149">
        <v>1</v>
      </c>
      <c r="H652" s="148">
        <v>1</v>
      </c>
      <c r="I652" s="147">
        <v>1</v>
      </c>
      <c r="J652" s="150">
        <v>1</v>
      </c>
      <c r="K652" s="147">
        <v>1</v>
      </c>
      <c r="L652" s="150">
        <v>1</v>
      </c>
      <c r="M652" s="147">
        <v>1</v>
      </c>
      <c r="N652" s="25"/>
      <c r="O652" s="192">
        <f t="shared" si="20"/>
        <v>9</v>
      </c>
      <c r="P652" s="192">
        <f t="shared" si="21"/>
        <v>1</v>
      </c>
    </row>
    <row r="653" spans="1:16" x14ac:dyDescent="0.25">
      <c r="A653" s="29" t="s">
        <v>619</v>
      </c>
      <c r="B653" s="29" t="s">
        <v>620</v>
      </c>
      <c r="C653" s="29">
        <v>33048843</v>
      </c>
      <c r="D653" s="68" t="s">
        <v>694</v>
      </c>
      <c r="E653" s="147">
        <v>1</v>
      </c>
      <c r="F653" s="148">
        <v>1</v>
      </c>
      <c r="G653" s="149">
        <v>1</v>
      </c>
      <c r="H653" s="148">
        <v>1</v>
      </c>
      <c r="I653" s="147">
        <v>1</v>
      </c>
      <c r="J653" s="150">
        <v>1</v>
      </c>
      <c r="K653" s="147">
        <v>1</v>
      </c>
      <c r="L653" s="150">
        <v>1</v>
      </c>
      <c r="M653" s="9"/>
      <c r="N653" s="25"/>
      <c r="O653" s="192">
        <f t="shared" si="20"/>
        <v>8</v>
      </c>
      <c r="P653" s="192">
        <f t="shared" si="21"/>
        <v>2</v>
      </c>
    </row>
    <row r="654" spans="1:16" x14ac:dyDescent="0.25">
      <c r="A654" s="29" t="s">
        <v>619</v>
      </c>
      <c r="B654" s="29" t="s">
        <v>620</v>
      </c>
      <c r="C654" s="29">
        <v>33048916</v>
      </c>
      <c r="D654" s="68" t="s">
        <v>695</v>
      </c>
      <c r="E654" s="147">
        <v>1</v>
      </c>
      <c r="F654" s="148">
        <v>1</v>
      </c>
      <c r="G654" s="149">
        <v>1</v>
      </c>
      <c r="H654" s="148">
        <v>1</v>
      </c>
      <c r="I654" s="147">
        <v>1</v>
      </c>
      <c r="J654" s="150">
        <v>1</v>
      </c>
      <c r="K654" s="147">
        <v>1</v>
      </c>
      <c r="L654" s="150">
        <v>1</v>
      </c>
      <c r="M654" s="147">
        <v>1</v>
      </c>
      <c r="N654" s="24"/>
      <c r="O654" s="192">
        <f t="shared" si="20"/>
        <v>9</v>
      </c>
      <c r="P654" s="192">
        <f t="shared" si="21"/>
        <v>1</v>
      </c>
    </row>
    <row r="655" spans="1:16" x14ac:dyDescent="0.25">
      <c r="A655" s="29" t="s">
        <v>619</v>
      </c>
      <c r="B655" s="29" t="s">
        <v>620</v>
      </c>
      <c r="C655" s="29">
        <v>33049998</v>
      </c>
      <c r="D655" s="68" t="s">
        <v>696</v>
      </c>
      <c r="E655" s="147">
        <v>1</v>
      </c>
      <c r="F655" s="148">
        <v>1</v>
      </c>
      <c r="G655" s="149">
        <v>1</v>
      </c>
      <c r="H655" s="148">
        <v>1</v>
      </c>
      <c r="I655" s="147">
        <v>1</v>
      </c>
      <c r="J655" s="150">
        <v>1</v>
      </c>
      <c r="K655" s="147">
        <v>1</v>
      </c>
      <c r="L655" s="150">
        <v>1</v>
      </c>
      <c r="M655" s="147">
        <v>1</v>
      </c>
      <c r="N655" s="152">
        <v>1</v>
      </c>
      <c r="O655" s="192">
        <f t="shared" si="20"/>
        <v>10</v>
      </c>
      <c r="P655" s="192">
        <f t="shared" si="21"/>
        <v>0</v>
      </c>
    </row>
    <row r="656" spans="1:16" x14ac:dyDescent="0.25">
      <c r="A656" s="29" t="s">
        <v>619</v>
      </c>
      <c r="B656" s="29" t="s">
        <v>620</v>
      </c>
      <c r="C656" s="29">
        <v>33050040</v>
      </c>
      <c r="D656" s="68" t="s">
        <v>697</v>
      </c>
      <c r="E656" s="147">
        <v>1</v>
      </c>
      <c r="F656" s="148">
        <v>1</v>
      </c>
      <c r="G656" s="149">
        <v>1</v>
      </c>
      <c r="H656" s="148">
        <v>1</v>
      </c>
      <c r="I656" s="147">
        <v>1</v>
      </c>
      <c r="J656" s="150">
        <v>1</v>
      </c>
      <c r="K656" s="147">
        <v>1</v>
      </c>
      <c r="L656" s="150">
        <v>1</v>
      </c>
      <c r="M656" s="147">
        <v>1</v>
      </c>
      <c r="N656" s="152">
        <v>1</v>
      </c>
      <c r="O656" s="192">
        <f t="shared" si="20"/>
        <v>10</v>
      </c>
      <c r="P656" s="192">
        <f t="shared" si="21"/>
        <v>0</v>
      </c>
    </row>
    <row r="657" spans="1:16" x14ac:dyDescent="0.25">
      <c r="A657" s="29" t="s">
        <v>619</v>
      </c>
      <c r="B657" s="29" t="s">
        <v>620</v>
      </c>
      <c r="C657" s="29">
        <v>33050058</v>
      </c>
      <c r="D657" s="68" t="s">
        <v>698</v>
      </c>
      <c r="E657" s="147">
        <v>1</v>
      </c>
      <c r="F657" s="148">
        <v>1</v>
      </c>
      <c r="G657" s="149">
        <v>1</v>
      </c>
      <c r="H657" s="148">
        <v>1</v>
      </c>
      <c r="I657" s="147">
        <v>1</v>
      </c>
      <c r="J657" s="150">
        <v>1</v>
      </c>
      <c r="K657" s="147">
        <v>1</v>
      </c>
      <c r="L657" s="150">
        <v>1</v>
      </c>
      <c r="M657" s="147">
        <v>1</v>
      </c>
      <c r="N657" s="152">
        <v>1</v>
      </c>
      <c r="O657" s="192">
        <f t="shared" si="20"/>
        <v>10</v>
      </c>
      <c r="P657" s="192">
        <f t="shared" si="21"/>
        <v>0</v>
      </c>
    </row>
    <row r="658" spans="1:16" x14ac:dyDescent="0.25">
      <c r="A658" s="29" t="s">
        <v>619</v>
      </c>
      <c r="B658" s="29" t="s">
        <v>620</v>
      </c>
      <c r="C658" s="29">
        <v>33049475</v>
      </c>
      <c r="D658" s="68" t="s">
        <v>699</v>
      </c>
      <c r="E658" s="147">
        <v>1</v>
      </c>
      <c r="F658" s="148">
        <v>1</v>
      </c>
      <c r="G658" s="149">
        <v>1</v>
      </c>
      <c r="H658" s="148">
        <v>1</v>
      </c>
      <c r="I658" s="147">
        <v>1</v>
      </c>
      <c r="J658" s="150">
        <v>1</v>
      </c>
      <c r="K658" s="147">
        <v>1</v>
      </c>
      <c r="L658" s="150">
        <v>1</v>
      </c>
      <c r="M658" s="147">
        <v>1</v>
      </c>
      <c r="N658" s="25"/>
      <c r="O658" s="192">
        <f t="shared" si="20"/>
        <v>9</v>
      </c>
      <c r="P658" s="192">
        <f t="shared" si="21"/>
        <v>1</v>
      </c>
    </row>
    <row r="659" spans="1:16" s="3" customFormat="1" x14ac:dyDescent="0.25">
      <c r="A659" s="70" t="s">
        <v>700</v>
      </c>
      <c r="B659" s="71" t="s">
        <v>129</v>
      </c>
      <c r="C659" s="72">
        <v>33062374</v>
      </c>
      <c r="D659" s="73" t="s">
        <v>701</v>
      </c>
      <c r="E659" s="147">
        <v>1</v>
      </c>
      <c r="F659" s="148">
        <v>1</v>
      </c>
      <c r="G659" s="149">
        <v>1</v>
      </c>
      <c r="H659" s="43"/>
      <c r="I659" s="49"/>
      <c r="J659" s="43"/>
      <c r="K659" s="51"/>
      <c r="L659" s="74"/>
      <c r="M659" s="75"/>
      <c r="N659" s="94"/>
      <c r="O659" s="192">
        <f t="shared" si="20"/>
        <v>3</v>
      </c>
      <c r="P659" s="192">
        <f t="shared" si="21"/>
        <v>7</v>
      </c>
    </row>
    <row r="660" spans="1:16" s="3" customFormat="1" x14ac:dyDescent="0.25">
      <c r="A660" s="76" t="s">
        <v>700</v>
      </c>
      <c r="B660" s="77" t="s">
        <v>129</v>
      </c>
      <c r="C660" s="72">
        <v>33062668</v>
      </c>
      <c r="D660" s="73" t="s">
        <v>702</v>
      </c>
      <c r="E660" s="147">
        <v>1</v>
      </c>
      <c r="F660" s="148">
        <v>1</v>
      </c>
      <c r="G660" s="149">
        <v>1</v>
      </c>
      <c r="H660" s="148">
        <v>1</v>
      </c>
      <c r="I660" s="147">
        <v>1</v>
      </c>
      <c r="J660" s="150">
        <v>1</v>
      </c>
      <c r="K660" s="147">
        <v>1</v>
      </c>
      <c r="L660" s="150">
        <v>1</v>
      </c>
      <c r="M660" s="147">
        <v>1</v>
      </c>
      <c r="N660" s="176"/>
      <c r="O660" s="192">
        <f t="shared" si="20"/>
        <v>9</v>
      </c>
      <c r="P660" s="192">
        <f t="shared" si="21"/>
        <v>1</v>
      </c>
    </row>
    <row r="661" spans="1:16" s="3" customFormat="1" x14ac:dyDescent="0.25">
      <c r="A661" s="76" t="s">
        <v>700</v>
      </c>
      <c r="B661" s="77" t="s">
        <v>129</v>
      </c>
      <c r="C661" s="79">
        <v>33062676</v>
      </c>
      <c r="D661" s="73" t="s">
        <v>703</v>
      </c>
      <c r="E661" s="147">
        <v>1</v>
      </c>
      <c r="F661" s="148">
        <v>1</v>
      </c>
      <c r="G661" s="149">
        <v>1</v>
      </c>
      <c r="H661" s="148">
        <v>1</v>
      </c>
      <c r="I661" s="147">
        <v>1</v>
      </c>
      <c r="J661" s="150">
        <v>1</v>
      </c>
      <c r="K661" s="147">
        <v>1</v>
      </c>
      <c r="L661" s="44"/>
      <c r="M661" s="46"/>
      <c r="N661" s="176"/>
      <c r="O661" s="192">
        <f t="shared" si="20"/>
        <v>7</v>
      </c>
      <c r="P661" s="192">
        <f t="shared" si="21"/>
        <v>3</v>
      </c>
    </row>
    <row r="662" spans="1:16" s="3" customFormat="1" x14ac:dyDescent="0.25">
      <c r="A662" s="76" t="s">
        <v>700</v>
      </c>
      <c r="B662" s="77" t="s">
        <v>129</v>
      </c>
      <c r="C662" s="80">
        <v>33062919</v>
      </c>
      <c r="D662" s="73" t="s">
        <v>704</v>
      </c>
      <c r="E662" s="147">
        <v>1</v>
      </c>
      <c r="F662" s="148">
        <v>1</v>
      </c>
      <c r="G662" s="149">
        <v>1</v>
      </c>
      <c r="H662" s="148">
        <v>1</v>
      </c>
      <c r="I662" s="147">
        <v>1</v>
      </c>
      <c r="J662" s="150">
        <v>1</v>
      </c>
      <c r="K662" s="147">
        <v>1</v>
      </c>
      <c r="L662" s="150">
        <v>1</v>
      </c>
      <c r="M662" s="147">
        <v>1</v>
      </c>
      <c r="N662" s="152">
        <v>1</v>
      </c>
      <c r="O662" s="192">
        <f t="shared" si="20"/>
        <v>10</v>
      </c>
      <c r="P662" s="192">
        <f t="shared" si="21"/>
        <v>0</v>
      </c>
    </row>
    <row r="663" spans="1:16" s="3" customFormat="1" x14ac:dyDescent="0.25">
      <c r="A663" s="76" t="s">
        <v>700</v>
      </c>
      <c r="B663" s="77" t="s">
        <v>129</v>
      </c>
      <c r="C663" s="80">
        <v>33062927</v>
      </c>
      <c r="D663" s="73" t="s">
        <v>705</v>
      </c>
      <c r="E663" s="147">
        <v>1</v>
      </c>
      <c r="F663" s="148">
        <v>1</v>
      </c>
      <c r="G663" s="149">
        <v>1</v>
      </c>
      <c r="H663" s="148">
        <v>1</v>
      </c>
      <c r="I663" s="81"/>
      <c r="J663" s="82"/>
      <c r="K663" s="83"/>
      <c r="L663" s="82"/>
      <c r="M663" s="78"/>
      <c r="N663" s="92"/>
      <c r="O663" s="192">
        <f t="shared" si="20"/>
        <v>4</v>
      </c>
      <c r="P663" s="192">
        <f t="shared" si="21"/>
        <v>6</v>
      </c>
    </row>
    <row r="664" spans="1:16" s="3" customFormat="1" x14ac:dyDescent="0.25">
      <c r="A664" s="76" t="s">
        <v>700</v>
      </c>
      <c r="B664" s="77" t="s">
        <v>129</v>
      </c>
      <c r="C664" s="80">
        <v>33063052</v>
      </c>
      <c r="D664" s="73" t="s">
        <v>706</v>
      </c>
      <c r="E664" s="147">
        <v>1</v>
      </c>
      <c r="F664" s="148">
        <v>1</v>
      </c>
      <c r="G664" s="149">
        <v>1</v>
      </c>
      <c r="H664" s="148">
        <v>1</v>
      </c>
      <c r="I664" s="50"/>
      <c r="J664" s="45"/>
      <c r="K664" s="84"/>
      <c r="L664" s="45"/>
      <c r="M664" s="78"/>
      <c r="N664" s="92"/>
      <c r="O664" s="192">
        <f t="shared" si="20"/>
        <v>4</v>
      </c>
      <c r="P664" s="192">
        <f t="shared" si="21"/>
        <v>6</v>
      </c>
    </row>
    <row r="665" spans="1:16" s="3" customFormat="1" x14ac:dyDescent="0.25">
      <c r="A665" s="76" t="s">
        <v>700</v>
      </c>
      <c r="B665" s="77" t="s">
        <v>129</v>
      </c>
      <c r="C665" s="80">
        <v>33063389</v>
      </c>
      <c r="D665" s="73" t="s">
        <v>707</v>
      </c>
      <c r="E665" s="147">
        <v>1</v>
      </c>
      <c r="F665" s="148">
        <v>1</v>
      </c>
      <c r="G665" s="149">
        <v>1</v>
      </c>
      <c r="H665" s="148">
        <v>1</v>
      </c>
      <c r="I665" s="147">
        <v>1</v>
      </c>
      <c r="J665" s="150">
        <v>1</v>
      </c>
      <c r="K665" s="147">
        <v>1</v>
      </c>
      <c r="L665" s="150">
        <v>1</v>
      </c>
      <c r="M665" s="147">
        <v>1</v>
      </c>
      <c r="N665" s="176"/>
      <c r="O665" s="192">
        <f t="shared" si="20"/>
        <v>9</v>
      </c>
      <c r="P665" s="192">
        <f t="shared" si="21"/>
        <v>1</v>
      </c>
    </row>
    <row r="666" spans="1:16" s="3" customFormat="1" x14ac:dyDescent="0.25">
      <c r="A666" s="76" t="s">
        <v>700</v>
      </c>
      <c r="B666" s="77" t="s">
        <v>129</v>
      </c>
      <c r="C666" s="80">
        <v>33063397</v>
      </c>
      <c r="D666" s="73" t="s">
        <v>708</v>
      </c>
      <c r="E666" s="147">
        <v>1</v>
      </c>
      <c r="F666" s="148">
        <v>1</v>
      </c>
      <c r="G666" s="149">
        <v>1</v>
      </c>
      <c r="H666" s="148">
        <v>1</v>
      </c>
      <c r="I666" s="147">
        <v>1</v>
      </c>
      <c r="J666" s="45"/>
      <c r="K666" s="41"/>
      <c r="L666" s="44"/>
      <c r="M666" s="75"/>
      <c r="N666" s="176"/>
      <c r="O666" s="192">
        <f t="shared" si="20"/>
        <v>5</v>
      </c>
      <c r="P666" s="192">
        <f t="shared" si="21"/>
        <v>5</v>
      </c>
    </row>
    <row r="667" spans="1:16" s="3" customFormat="1" x14ac:dyDescent="0.25">
      <c r="A667" s="76" t="s">
        <v>700</v>
      </c>
      <c r="B667" s="77" t="s">
        <v>129</v>
      </c>
      <c r="C667" s="80">
        <v>33063400</v>
      </c>
      <c r="D667" s="73" t="s">
        <v>709</v>
      </c>
      <c r="E667" s="147">
        <v>1</v>
      </c>
      <c r="F667" s="148">
        <v>1</v>
      </c>
      <c r="G667" s="149">
        <v>1</v>
      </c>
      <c r="H667" s="148">
        <v>1</v>
      </c>
      <c r="I667" s="147">
        <v>1</v>
      </c>
      <c r="J667" s="150">
        <v>1</v>
      </c>
      <c r="K667" s="147">
        <v>1</v>
      </c>
      <c r="L667" s="150">
        <v>1</v>
      </c>
      <c r="M667" s="147">
        <v>1</v>
      </c>
      <c r="N667" s="176"/>
      <c r="O667" s="192">
        <f t="shared" si="20"/>
        <v>9</v>
      </c>
      <c r="P667" s="192">
        <f t="shared" si="21"/>
        <v>1</v>
      </c>
    </row>
    <row r="668" spans="1:16" s="3" customFormat="1" x14ac:dyDescent="0.25">
      <c r="A668" s="76" t="s">
        <v>700</v>
      </c>
      <c r="B668" s="77" t="s">
        <v>129</v>
      </c>
      <c r="C668" s="80">
        <v>33063877</v>
      </c>
      <c r="D668" s="73" t="s">
        <v>710</v>
      </c>
      <c r="E668" s="147">
        <v>1</v>
      </c>
      <c r="F668" s="148">
        <v>1</v>
      </c>
      <c r="G668" s="149">
        <v>1</v>
      </c>
      <c r="H668" s="148">
        <v>1</v>
      </c>
      <c r="I668" s="147">
        <v>1</v>
      </c>
      <c r="J668" s="150">
        <v>1</v>
      </c>
      <c r="K668" s="147">
        <v>1</v>
      </c>
      <c r="L668" s="150">
        <v>1</v>
      </c>
      <c r="M668" s="147">
        <v>1</v>
      </c>
      <c r="N668" s="176"/>
      <c r="O668" s="192">
        <f t="shared" si="20"/>
        <v>9</v>
      </c>
      <c r="P668" s="192">
        <f t="shared" si="21"/>
        <v>1</v>
      </c>
    </row>
    <row r="669" spans="1:16" s="3" customFormat="1" x14ac:dyDescent="0.25">
      <c r="A669" s="76" t="s">
        <v>700</v>
      </c>
      <c r="B669" s="77" t="s">
        <v>129</v>
      </c>
      <c r="C669" s="80">
        <v>33064644</v>
      </c>
      <c r="D669" s="73" t="s">
        <v>711</v>
      </c>
      <c r="E669" s="147">
        <v>1</v>
      </c>
      <c r="F669" s="148">
        <v>1</v>
      </c>
      <c r="G669" s="149">
        <v>1</v>
      </c>
      <c r="H669" s="148">
        <v>1</v>
      </c>
      <c r="I669" s="147">
        <v>1</v>
      </c>
      <c r="J669" s="150">
        <v>1</v>
      </c>
      <c r="K669" s="147">
        <v>1</v>
      </c>
      <c r="L669" s="150">
        <v>1</v>
      </c>
      <c r="M669" s="147">
        <v>1</v>
      </c>
      <c r="N669" s="176"/>
      <c r="O669" s="192">
        <f t="shared" si="20"/>
        <v>9</v>
      </c>
      <c r="P669" s="192">
        <f t="shared" si="21"/>
        <v>1</v>
      </c>
    </row>
    <row r="670" spans="1:16" s="3" customFormat="1" x14ac:dyDescent="0.25">
      <c r="A670" s="76" t="s">
        <v>700</v>
      </c>
      <c r="B670" s="77" t="s">
        <v>129</v>
      </c>
      <c r="C670" s="80">
        <v>33064652</v>
      </c>
      <c r="D670" s="73" t="s">
        <v>712</v>
      </c>
      <c r="E670" s="147">
        <v>1</v>
      </c>
      <c r="F670" s="148">
        <v>1</v>
      </c>
      <c r="G670" s="149">
        <v>1</v>
      </c>
      <c r="H670" s="44"/>
      <c r="I670" s="41"/>
      <c r="J670" s="44"/>
      <c r="K670" s="41"/>
      <c r="L670" s="44"/>
      <c r="M670" s="75"/>
      <c r="N670" s="176"/>
      <c r="O670" s="192">
        <f t="shared" si="20"/>
        <v>3</v>
      </c>
      <c r="P670" s="192">
        <f t="shared" si="21"/>
        <v>7</v>
      </c>
    </row>
    <row r="671" spans="1:16" s="3" customFormat="1" x14ac:dyDescent="0.25">
      <c r="A671" s="76" t="s">
        <v>700</v>
      </c>
      <c r="B671" s="77" t="s">
        <v>129</v>
      </c>
      <c r="C671" s="80">
        <v>33064792</v>
      </c>
      <c r="D671" s="73" t="s">
        <v>713</v>
      </c>
      <c r="E671" s="147">
        <v>1</v>
      </c>
      <c r="F671" s="148">
        <v>1</v>
      </c>
      <c r="G671" s="149">
        <v>1</v>
      </c>
      <c r="H671" s="148">
        <v>1</v>
      </c>
      <c r="I671" s="147">
        <v>1</v>
      </c>
      <c r="J671" s="150">
        <v>1</v>
      </c>
      <c r="K671" s="147">
        <v>1</v>
      </c>
      <c r="L671" s="150">
        <v>1</v>
      </c>
      <c r="M671" s="147">
        <v>1</v>
      </c>
      <c r="N671" s="176"/>
      <c r="O671" s="192">
        <f t="shared" si="20"/>
        <v>9</v>
      </c>
      <c r="P671" s="192">
        <f t="shared" si="21"/>
        <v>1</v>
      </c>
    </row>
    <row r="672" spans="1:16" s="3" customFormat="1" x14ac:dyDescent="0.25">
      <c r="A672" s="76" t="s">
        <v>700</v>
      </c>
      <c r="B672" s="77" t="s">
        <v>129</v>
      </c>
      <c r="C672" s="80">
        <v>33065217</v>
      </c>
      <c r="D672" s="73" t="s">
        <v>714</v>
      </c>
      <c r="E672" s="147">
        <v>1</v>
      </c>
      <c r="F672" s="148">
        <v>1</v>
      </c>
      <c r="G672" s="149">
        <v>1</v>
      </c>
      <c r="H672" s="148">
        <v>1</v>
      </c>
      <c r="I672" s="147">
        <v>1</v>
      </c>
      <c r="J672" s="85"/>
      <c r="K672" s="147">
        <v>1</v>
      </c>
      <c r="L672" s="44"/>
      <c r="M672" s="42"/>
      <c r="N672" s="176"/>
      <c r="O672" s="192">
        <f t="shared" si="20"/>
        <v>6</v>
      </c>
      <c r="P672" s="192">
        <f t="shared" si="21"/>
        <v>4</v>
      </c>
    </row>
    <row r="673" spans="1:16" s="3" customFormat="1" x14ac:dyDescent="0.25">
      <c r="A673" s="76" t="s">
        <v>700</v>
      </c>
      <c r="B673" s="77" t="s">
        <v>129</v>
      </c>
      <c r="C673" s="80">
        <v>33065276</v>
      </c>
      <c r="D673" s="73" t="s">
        <v>715</v>
      </c>
      <c r="E673" s="147">
        <v>1</v>
      </c>
      <c r="F673" s="148">
        <v>1</v>
      </c>
      <c r="G673" s="149">
        <v>1</v>
      </c>
      <c r="H673" s="148">
        <v>1</v>
      </c>
      <c r="I673" s="40"/>
      <c r="J673" s="150">
        <v>1</v>
      </c>
      <c r="K673" s="147">
        <v>1</v>
      </c>
      <c r="L673" s="150">
        <v>1</v>
      </c>
      <c r="M673" s="46"/>
      <c r="N673" s="176"/>
      <c r="O673" s="192">
        <f t="shared" si="20"/>
        <v>7</v>
      </c>
      <c r="P673" s="192">
        <f t="shared" si="21"/>
        <v>3</v>
      </c>
    </row>
    <row r="674" spans="1:16" s="3" customFormat="1" x14ac:dyDescent="0.25">
      <c r="A674" s="76" t="s">
        <v>700</v>
      </c>
      <c r="B674" s="77" t="s">
        <v>129</v>
      </c>
      <c r="C674" s="80">
        <v>33065284</v>
      </c>
      <c r="D674" s="73" t="s">
        <v>716</v>
      </c>
      <c r="E674" s="147">
        <v>1</v>
      </c>
      <c r="F674" s="148">
        <v>1</v>
      </c>
      <c r="G674" s="149">
        <v>1</v>
      </c>
      <c r="H674" s="148">
        <v>1</v>
      </c>
      <c r="I674" s="147">
        <v>1</v>
      </c>
      <c r="J674" s="150">
        <v>1</v>
      </c>
      <c r="K674" s="147">
        <v>1</v>
      </c>
      <c r="L674" s="150">
        <v>1</v>
      </c>
      <c r="M674" s="147">
        <v>1</v>
      </c>
      <c r="N674" s="176"/>
      <c r="O674" s="192">
        <f t="shared" si="20"/>
        <v>9</v>
      </c>
      <c r="P674" s="192">
        <f t="shared" si="21"/>
        <v>1</v>
      </c>
    </row>
    <row r="675" spans="1:16" s="3" customFormat="1" x14ac:dyDescent="0.25">
      <c r="A675" s="76" t="s">
        <v>700</v>
      </c>
      <c r="B675" s="77" t="s">
        <v>129</v>
      </c>
      <c r="C675" s="80">
        <v>33065292</v>
      </c>
      <c r="D675" s="73" t="s">
        <v>717</v>
      </c>
      <c r="E675" s="147">
        <v>1</v>
      </c>
      <c r="F675" s="148">
        <v>1</v>
      </c>
      <c r="G675" s="149">
        <v>1</v>
      </c>
      <c r="H675" s="148">
        <v>1</v>
      </c>
      <c r="I675" s="147">
        <v>1</v>
      </c>
      <c r="J675" s="150">
        <v>1</v>
      </c>
      <c r="K675" s="147">
        <v>1</v>
      </c>
      <c r="L675" s="150">
        <v>1</v>
      </c>
      <c r="M675" s="147">
        <v>1</v>
      </c>
      <c r="N675" s="152">
        <v>1</v>
      </c>
      <c r="O675" s="192">
        <f t="shared" si="20"/>
        <v>10</v>
      </c>
      <c r="P675" s="192">
        <f t="shared" si="21"/>
        <v>0</v>
      </c>
    </row>
    <row r="676" spans="1:16" s="3" customFormat="1" x14ac:dyDescent="0.25">
      <c r="A676" s="76" t="s">
        <v>700</v>
      </c>
      <c r="B676" s="77" t="s">
        <v>129</v>
      </c>
      <c r="C676" s="80">
        <v>33066027</v>
      </c>
      <c r="D676" s="73" t="s">
        <v>187</v>
      </c>
      <c r="E676" s="147">
        <v>1</v>
      </c>
      <c r="F676" s="148">
        <v>1</v>
      </c>
      <c r="G676" s="149">
        <v>1</v>
      </c>
      <c r="H676" s="148">
        <v>1</v>
      </c>
      <c r="I676" s="147">
        <v>1</v>
      </c>
      <c r="J676" s="85"/>
      <c r="K676" s="147">
        <v>1</v>
      </c>
      <c r="L676" s="44"/>
      <c r="M676" s="41"/>
      <c r="N676" s="176"/>
      <c r="O676" s="192">
        <f t="shared" si="20"/>
        <v>6</v>
      </c>
      <c r="P676" s="192">
        <f t="shared" si="21"/>
        <v>4</v>
      </c>
    </row>
    <row r="677" spans="1:16" s="3" customFormat="1" x14ac:dyDescent="0.25">
      <c r="A677" s="76" t="s">
        <v>700</v>
      </c>
      <c r="B677" s="77" t="s">
        <v>129</v>
      </c>
      <c r="C677" s="80">
        <v>33066035</v>
      </c>
      <c r="D677" s="73" t="s">
        <v>718</v>
      </c>
      <c r="E677" s="147">
        <v>1</v>
      </c>
      <c r="F677" s="148">
        <v>1</v>
      </c>
      <c r="G677" s="149">
        <v>1</v>
      </c>
      <c r="H677" s="148">
        <v>1</v>
      </c>
      <c r="I677" s="147">
        <v>1</v>
      </c>
      <c r="J677" s="150">
        <v>1</v>
      </c>
      <c r="K677" s="147">
        <v>1</v>
      </c>
      <c r="L677" s="150">
        <v>1</v>
      </c>
      <c r="M677" s="147">
        <v>1</v>
      </c>
      <c r="N677" s="176"/>
      <c r="O677" s="192">
        <f t="shared" si="20"/>
        <v>9</v>
      </c>
      <c r="P677" s="192">
        <f t="shared" si="21"/>
        <v>1</v>
      </c>
    </row>
    <row r="678" spans="1:16" s="3" customFormat="1" x14ac:dyDescent="0.25">
      <c r="A678" s="76" t="s">
        <v>700</v>
      </c>
      <c r="B678" s="77" t="s">
        <v>129</v>
      </c>
      <c r="C678" s="80">
        <v>33066043</v>
      </c>
      <c r="D678" s="73" t="s">
        <v>719</v>
      </c>
      <c r="E678" s="147">
        <v>1</v>
      </c>
      <c r="F678" s="148">
        <v>1</v>
      </c>
      <c r="G678" s="149">
        <v>1</v>
      </c>
      <c r="H678" s="148">
        <v>1</v>
      </c>
      <c r="I678" s="147">
        <v>1</v>
      </c>
      <c r="J678" s="150">
        <v>1</v>
      </c>
      <c r="K678" s="147">
        <v>1</v>
      </c>
      <c r="L678" s="45"/>
      <c r="M678" s="147">
        <v>1</v>
      </c>
      <c r="N678" s="176"/>
      <c r="O678" s="192">
        <f t="shared" si="20"/>
        <v>8</v>
      </c>
      <c r="P678" s="192">
        <f t="shared" si="21"/>
        <v>2</v>
      </c>
    </row>
    <row r="679" spans="1:16" s="3" customFormat="1" x14ac:dyDescent="0.25">
      <c r="A679" s="76" t="s">
        <v>700</v>
      </c>
      <c r="B679" s="77" t="s">
        <v>129</v>
      </c>
      <c r="C679" s="80">
        <v>33066140</v>
      </c>
      <c r="D679" s="73" t="s">
        <v>720</v>
      </c>
      <c r="E679" s="147">
        <v>1</v>
      </c>
      <c r="F679" s="148">
        <v>1</v>
      </c>
      <c r="G679" s="149">
        <v>1</v>
      </c>
      <c r="H679" s="148">
        <v>1</v>
      </c>
      <c r="I679" s="147">
        <v>1</v>
      </c>
      <c r="J679" s="150">
        <v>1</v>
      </c>
      <c r="K679" s="81"/>
      <c r="L679" s="82"/>
      <c r="M679" s="78"/>
      <c r="N679" s="92"/>
      <c r="O679" s="192">
        <f t="shared" si="20"/>
        <v>6</v>
      </c>
      <c r="P679" s="192">
        <f t="shared" si="21"/>
        <v>4</v>
      </c>
    </row>
    <row r="680" spans="1:16" s="3" customFormat="1" x14ac:dyDescent="0.25">
      <c r="A680" s="76" t="s">
        <v>700</v>
      </c>
      <c r="B680" s="77" t="s">
        <v>129</v>
      </c>
      <c r="C680" s="80">
        <v>33066590</v>
      </c>
      <c r="D680" s="73" t="s">
        <v>721</v>
      </c>
      <c r="E680" s="147">
        <v>1</v>
      </c>
      <c r="F680" s="148">
        <v>1</v>
      </c>
      <c r="G680" s="149">
        <v>1</v>
      </c>
      <c r="H680" s="148">
        <v>1</v>
      </c>
      <c r="I680" s="147">
        <v>1</v>
      </c>
      <c r="J680" s="150">
        <v>1</v>
      </c>
      <c r="K680" s="147">
        <v>1</v>
      </c>
      <c r="L680" s="85"/>
      <c r="M680" s="75"/>
      <c r="N680" s="176"/>
      <c r="O680" s="192">
        <f t="shared" si="20"/>
        <v>7</v>
      </c>
      <c r="P680" s="192">
        <f t="shared" si="21"/>
        <v>3</v>
      </c>
    </row>
    <row r="681" spans="1:16" s="3" customFormat="1" x14ac:dyDescent="0.25">
      <c r="A681" s="76" t="s">
        <v>700</v>
      </c>
      <c r="B681" s="77" t="s">
        <v>129</v>
      </c>
      <c r="C681" s="80">
        <v>33066612</v>
      </c>
      <c r="D681" s="73" t="s">
        <v>722</v>
      </c>
      <c r="E681" s="147">
        <v>1</v>
      </c>
      <c r="F681" s="148">
        <v>1</v>
      </c>
      <c r="G681" s="149">
        <v>1</v>
      </c>
      <c r="H681" s="148">
        <v>1</v>
      </c>
      <c r="I681" s="147">
        <v>1</v>
      </c>
      <c r="J681" s="150">
        <v>1</v>
      </c>
      <c r="K681" s="147">
        <v>1</v>
      </c>
      <c r="L681" s="150">
        <v>1</v>
      </c>
      <c r="M681" s="147">
        <v>1</v>
      </c>
      <c r="N681" s="176"/>
      <c r="O681" s="192">
        <f t="shared" si="20"/>
        <v>9</v>
      </c>
      <c r="P681" s="192">
        <f t="shared" si="21"/>
        <v>1</v>
      </c>
    </row>
    <row r="682" spans="1:16" s="3" customFormat="1" x14ac:dyDescent="0.25">
      <c r="A682" s="76" t="s">
        <v>700</v>
      </c>
      <c r="B682" s="77" t="s">
        <v>129</v>
      </c>
      <c r="C682" s="80">
        <v>33066620</v>
      </c>
      <c r="D682" s="73" t="s">
        <v>723</v>
      </c>
      <c r="E682" s="147">
        <v>1</v>
      </c>
      <c r="F682" s="148">
        <v>1</v>
      </c>
      <c r="G682" s="149">
        <v>1</v>
      </c>
      <c r="H682" s="148">
        <v>1</v>
      </c>
      <c r="I682" s="147">
        <v>1</v>
      </c>
      <c r="J682" s="150">
        <v>1</v>
      </c>
      <c r="K682" s="147">
        <v>1</v>
      </c>
      <c r="L682" s="44"/>
      <c r="M682" s="75"/>
      <c r="N682" s="176"/>
      <c r="O682" s="192">
        <f t="shared" si="20"/>
        <v>7</v>
      </c>
      <c r="P682" s="192">
        <f t="shared" si="21"/>
        <v>3</v>
      </c>
    </row>
    <row r="683" spans="1:16" s="3" customFormat="1" x14ac:dyDescent="0.25">
      <c r="A683" s="76" t="s">
        <v>700</v>
      </c>
      <c r="B683" s="77" t="s">
        <v>129</v>
      </c>
      <c r="C683" s="80">
        <v>33067783</v>
      </c>
      <c r="D683" s="73" t="s">
        <v>724</v>
      </c>
      <c r="E683" s="147">
        <v>1</v>
      </c>
      <c r="F683" s="148">
        <v>1</v>
      </c>
      <c r="G683" s="149">
        <v>1</v>
      </c>
      <c r="H683" s="148">
        <v>1</v>
      </c>
      <c r="I683" s="147">
        <v>1</v>
      </c>
      <c r="J683" s="150">
        <v>1</v>
      </c>
      <c r="K683" s="147">
        <v>1</v>
      </c>
      <c r="L683" s="150">
        <v>1</v>
      </c>
      <c r="M683" s="75"/>
      <c r="N683" s="176"/>
      <c r="O683" s="192">
        <f t="shared" si="20"/>
        <v>8</v>
      </c>
      <c r="P683" s="192">
        <f t="shared" si="21"/>
        <v>2</v>
      </c>
    </row>
    <row r="684" spans="1:16" s="3" customFormat="1" x14ac:dyDescent="0.25">
      <c r="A684" s="76" t="s">
        <v>700</v>
      </c>
      <c r="B684" s="77" t="s">
        <v>129</v>
      </c>
      <c r="C684" s="80">
        <v>33067791</v>
      </c>
      <c r="D684" s="73" t="s">
        <v>725</v>
      </c>
      <c r="E684" s="147">
        <v>1</v>
      </c>
      <c r="F684" s="148">
        <v>1</v>
      </c>
      <c r="G684" s="149">
        <v>1</v>
      </c>
      <c r="H684" s="148">
        <v>1</v>
      </c>
      <c r="I684" s="147">
        <v>1</v>
      </c>
      <c r="J684" s="150">
        <v>1</v>
      </c>
      <c r="K684" s="147">
        <v>1</v>
      </c>
      <c r="L684" s="150">
        <v>1</v>
      </c>
      <c r="M684" s="147">
        <v>1</v>
      </c>
      <c r="N684" s="152">
        <v>1</v>
      </c>
      <c r="O684" s="192">
        <f t="shared" si="20"/>
        <v>10</v>
      </c>
      <c r="P684" s="192">
        <f t="shared" si="21"/>
        <v>0</v>
      </c>
    </row>
    <row r="685" spans="1:16" s="3" customFormat="1" x14ac:dyDescent="0.25">
      <c r="A685" s="76" t="s">
        <v>700</v>
      </c>
      <c r="B685" s="77" t="s">
        <v>129</v>
      </c>
      <c r="C685" s="72">
        <v>33068011</v>
      </c>
      <c r="D685" s="73" t="s">
        <v>726</v>
      </c>
      <c r="E685" s="147">
        <v>1</v>
      </c>
      <c r="F685" s="148">
        <v>1</v>
      </c>
      <c r="G685" s="149">
        <v>1</v>
      </c>
      <c r="H685" s="148">
        <v>1</v>
      </c>
      <c r="I685" s="147">
        <v>1</v>
      </c>
      <c r="J685" s="150">
        <v>1</v>
      </c>
      <c r="K685" s="41"/>
      <c r="L685" s="150">
        <v>1</v>
      </c>
      <c r="M685" s="147">
        <v>1</v>
      </c>
      <c r="N685" s="176"/>
      <c r="O685" s="192">
        <f t="shared" si="20"/>
        <v>8</v>
      </c>
      <c r="P685" s="192">
        <f t="shared" si="21"/>
        <v>2</v>
      </c>
    </row>
    <row r="686" spans="1:16" s="3" customFormat="1" x14ac:dyDescent="0.25">
      <c r="A686" s="76" t="s">
        <v>700</v>
      </c>
      <c r="B686" s="77" t="s">
        <v>129</v>
      </c>
      <c r="C686" s="72">
        <v>33071560</v>
      </c>
      <c r="D686" s="73" t="s">
        <v>727</v>
      </c>
      <c r="E686" s="147">
        <v>1</v>
      </c>
      <c r="F686" s="148">
        <v>1</v>
      </c>
      <c r="G686" s="149">
        <v>1</v>
      </c>
      <c r="H686" s="148">
        <v>1</v>
      </c>
      <c r="I686" s="147">
        <v>1</v>
      </c>
      <c r="J686" s="44"/>
      <c r="K686" s="41"/>
      <c r="L686" s="44"/>
      <c r="M686" s="46"/>
      <c r="N686" s="176"/>
      <c r="O686" s="192">
        <f t="shared" si="20"/>
        <v>5</v>
      </c>
      <c r="P686" s="192">
        <f t="shared" si="21"/>
        <v>5</v>
      </c>
    </row>
    <row r="687" spans="1:16" s="3" customFormat="1" x14ac:dyDescent="0.25">
      <c r="A687" s="76" t="s">
        <v>700</v>
      </c>
      <c r="B687" s="77" t="s">
        <v>129</v>
      </c>
      <c r="C687" s="79">
        <v>33072337</v>
      </c>
      <c r="D687" s="73" t="s">
        <v>728</v>
      </c>
      <c r="E687" s="147">
        <v>1</v>
      </c>
      <c r="F687" s="148">
        <v>1</v>
      </c>
      <c r="G687" s="149">
        <v>1</v>
      </c>
      <c r="H687" s="148">
        <v>1</v>
      </c>
      <c r="I687" s="147">
        <v>1</v>
      </c>
      <c r="J687" s="150">
        <v>1</v>
      </c>
      <c r="K687" s="147">
        <v>1</v>
      </c>
      <c r="L687" s="150">
        <v>1</v>
      </c>
      <c r="M687" s="75"/>
      <c r="N687" s="176"/>
      <c r="O687" s="192">
        <f t="shared" si="20"/>
        <v>8</v>
      </c>
      <c r="P687" s="192">
        <f t="shared" si="21"/>
        <v>2</v>
      </c>
    </row>
    <row r="688" spans="1:16" s="3" customFormat="1" x14ac:dyDescent="0.25">
      <c r="A688" s="86" t="s">
        <v>700</v>
      </c>
      <c r="B688" s="77" t="s">
        <v>129</v>
      </c>
      <c r="C688" s="72">
        <v>33077088</v>
      </c>
      <c r="D688" s="73" t="s">
        <v>729</v>
      </c>
      <c r="E688" s="147">
        <v>1</v>
      </c>
      <c r="F688" s="148">
        <v>1</v>
      </c>
      <c r="G688" s="149">
        <v>1</v>
      </c>
      <c r="H688" s="148">
        <v>1</v>
      </c>
      <c r="I688" s="147">
        <v>1</v>
      </c>
      <c r="J688" s="150">
        <v>1</v>
      </c>
      <c r="K688" s="147">
        <v>1</v>
      </c>
      <c r="L688" s="150">
        <v>1</v>
      </c>
      <c r="M688" s="147">
        <v>1</v>
      </c>
      <c r="N688" s="176"/>
      <c r="O688" s="192">
        <f t="shared" si="20"/>
        <v>9</v>
      </c>
      <c r="P688" s="192">
        <f t="shared" si="21"/>
        <v>1</v>
      </c>
    </row>
    <row r="689" spans="1:16" s="3" customFormat="1" x14ac:dyDescent="0.25">
      <c r="A689" s="76" t="s">
        <v>700</v>
      </c>
      <c r="B689" s="77" t="s">
        <v>129</v>
      </c>
      <c r="C689" s="72">
        <v>33077100</v>
      </c>
      <c r="D689" s="73" t="s">
        <v>730</v>
      </c>
      <c r="E689" s="147">
        <v>1</v>
      </c>
      <c r="F689" s="148">
        <v>1</v>
      </c>
      <c r="G689" s="149">
        <v>1</v>
      </c>
      <c r="H689" s="148">
        <v>1</v>
      </c>
      <c r="I689" s="147">
        <v>1</v>
      </c>
      <c r="J689" s="150">
        <v>1</v>
      </c>
      <c r="K689" s="147">
        <v>1</v>
      </c>
      <c r="L689" s="150">
        <v>1</v>
      </c>
      <c r="M689" s="75"/>
      <c r="N689" s="176"/>
      <c r="O689" s="192">
        <f t="shared" si="20"/>
        <v>8</v>
      </c>
      <c r="P689" s="192">
        <f t="shared" si="21"/>
        <v>2</v>
      </c>
    </row>
    <row r="690" spans="1:16" s="3" customFormat="1" x14ac:dyDescent="0.25">
      <c r="A690" s="76" t="s">
        <v>700</v>
      </c>
      <c r="B690" s="77" t="s">
        <v>129</v>
      </c>
      <c r="C690" s="72">
        <v>33077118</v>
      </c>
      <c r="D690" s="73" t="s">
        <v>731</v>
      </c>
      <c r="E690" s="147">
        <v>1</v>
      </c>
      <c r="F690" s="148">
        <v>1</v>
      </c>
      <c r="G690" s="41"/>
      <c r="H690" s="148">
        <v>1</v>
      </c>
      <c r="I690" s="147">
        <v>1</v>
      </c>
      <c r="J690" s="44"/>
      <c r="K690" s="41"/>
      <c r="L690" s="44"/>
      <c r="M690" s="46"/>
      <c r="N690" s="92"/>
      <c r="O690" s="192">
        <f t="shared" si="20"/>
        <v>4</v>
      </c>
      <c r="P690" s="192">
        <f t="shared" si="21"/>
        <v>6</v>
      </c>
    </row>
    <row r="691" spans="1:16" s="3" customFormat="1" x14ac:dyDescent="0.25">
      <c r="A691" s="76" t="s">
        <v>700</v>
      </c>
      <c r="B691" s="77" t="s">
        <v>129</v>
      </c>
      <c r="C691" s="72">
        <v>33077126</v>
      </c>
      <c r="D691" s="73" t="s">
        <v>732</v>
      </c>
      <c r="E691" s="147">
        <v>1</v>
      </c>
      <c r="F691" s="148">
        <v>1</v>
      </c>
      <c r="G691" s="149">
        <v>1</v>
      </c>
      <c r="H691" s="148">
        <v>1</v>
      </c>
      <c r="I691" s="41"/>
      <c r="J691" s="45"/>
      <c r="K691" s="41"/>
      <c r="L691" s="44"/>
      <c r="M691" s="75"/>
      <c r="N691" s="176"/>
      <c r="O691" s="192">
        <f t="shared" si="20"/>
        <v>4</v>
      </c>
      <c r="P691" s="192">
        <f t="shared" si="21"/>
        <v>6</v>
      </c>
    </row>
    <row r="692" spans="1:16" s="3" customFormat="1" x14ac:dyDescent="0.25">
      <c r="A692" s="76" t="s">
        <v>700</v>
      </c>
      <c r="B692" s="77" t="s">
        <v>129</v>
      </c>
      <c r="C692" s="72">
        <v>33077134</v>
      </c>
      <c r="D692" s="73" t="s">
        <v>733</v>
      </c>
      <c r="E692" s="147">
        <v>1</v>
      </c>
      <c r="F692" s="148">
        <v>1</v>
      </c>
      <c r="G692" s="149">
        <v>1</v>
      </c>
      <c r="H692" s="148">
        <v>1</v>
      </c>
      <c r="I692" s="147">
        <v>1</v>
      </c>
      <c r="J692" s="150">
        <v>1</v>
      </c>
      <c r="K692" s="147">
        <v>1</v>
      </c>
      <c r="L692" s="150">
        <v>1</v>
      </c>
      <c r="M692" s="147">
        <v>1</v>
      </c>
      <c r="N692" s="176"/>
      <c r="O692" s="192">
        <f t="shared" si="20"/>
        <v>9</v>
      </c>
      <c r="P692" s="192">
        <f t="shared" si="21"/>
        <v>1</v>
      </c>
    </row>
    <row r="693" spans="1:16" s="3" customFormat="1" x14ac:dyDescent="0.25">
      <c r="A693" s="76" t="s">
        <v>700</v>
      </c>
      <c r="B693" s="77" t="s">
        <v>129</v>
      </c>
      <c r="C693" s="72">
        <v>33077142</v>
      </c>
      <c r="D693" s="73" t="s">
        <v>734</v>
      </c>
      <c r="E693" s="147">
        <v>1</v>
      </c>
      <c r="F693" s="148">
        <v>1</v>
      </c>
      <c r="G693" s="149">
        <v>1</v>
      </c>
      <c r="H693" s="148">
        <v>1</v>
      </c>
      <c r="I693" s="147">
        <v>1</v>
      </c>
      <c r="J693" s="150">
        <v>1</v>
      </c>
      <c r="K693" s="147">
        <v>1</v>
      </c>
      <c r="L693" s="150">
        <v>1</v>
      </c>
      <c r="M693" s="147">
        <v>1</v>
      </c>
      <c r="N693" s="152">
        <v>1</v>
      </c>
      <c r="O693" s="192">
        <f t="shared" si="20"/>
        <v>10</v>
      </c>
      <c r="P693" s="192">
        <f t="shared" si="21"/>
        <v>0</v>
      </c>
    </row>
    <row r="694" spans="1:16" s="3" customFormat="1" x14ac:dyDescent="0.25">
      <c r="A694" s="76" t="s">
        <v>700</v>
      </c>
      <c r="B694" s="77" t="s">
        <v>129</v>
      </c>
      <c r="C694" s="72">
        <v>33077150</v>
      </c>
      <c r="D694" s="73" t="s">
        <v>735</v>
      </c>
      <c r="E694" s="147">
        <v>1</v>
      </c>
      <c r="F694" s="44"/>
      <c r="G694" s="41"/>
      <c r="H694" s="44"/>
      <c r="I694" s="147">
        <v>1</v>
      </c>
      <c r="J694" s="150">
        <v>1</v>
      </c>
      <c r="K694" s="41"/>
      <c r="L694" s="44"/>
      <c r="M694" s="78"/>
      <c r="N694" s="176"/>
      <c r="O694" s="192">
        <f t="shared" si="20"/>
        <v>3</v>
      </c>
      <c r="P694" s="192">
        <f t="shared" si="21"/>
        <v>7</v>
      </c>
    </row>
    <row r="695" spans="1:16" s="3" customFormat="1" x14ac:dyDescent="0.25">
      <c r="A695" s="76" t="s">
        <v>700</v>
      </c>
      <c r="B695" s="77" t="s">
        <v>129</v>
      </c>
      <c r="C695" s="80">
        <v>33077169</v>
      </c>
      <c r="D695" s="73" t="s">
        <v>736</v>
      </c>
      <c r="E695" s="147">
        <v>1</v>
      </c>
      <c r="F695" s="148">
        <v>1</v>
      </c>
      <c r="G695" s="149">
        <v>1</v>
      </c>
      <c r="H695" s="148">
        <v>1</v>
      </c>
      <c r="I695" s="147">
        <v>1</v>
      </c>
      <c r="J695" s="150">
        <v>1</v>
      </c>
      <c r="K695" s="147">
        <v>1</v>
      </c>
      <c r="L695" s="150">
        <v>1</v>
      </c>
      <c r="M695" s="75"/>
      <c r="N695" s="176"/>
      <c r="O695" s="192">
        <f t="shared" si="20"/>
        <v>8</v>
      </c>
      <c r="P695" s="192">
        <f t="shared" si="21"/>
        <v>2</v>
      </c>
    </row>
    <row r="696" spans="1:16" s="3" customFormat="1" x14ac:dyDescent="0.25">
      <c r="A696" s="76" t="s">
        <v>700</v>
      </c>
      <c r="B696" s="77" t="s">
        <v>129</v>
      </c>
      <c r="C696" s="80">
        <v>33077177</v>
      </c>
      <c r="D696" s="73" t="s">
        <v>737</v>
      </c>
      <c r="E696" s="147">
        <v>1</v>
      </c>
      <c r="F696" s="148">
        <v>1</v>
      </c>
      <c r="G696" s="149">
        <v>1</v>
      </c>
      <c r="H696" s="148">
        <v>1</v>
      </c>
      <c r="I696" s="147">
        <v>1</v>
      </c>
      <c r="J696" s="150">
        <v>1</v>
      </c>
      <c r="K696" s="147">
        <v>1</v>
      </c>
      <c r="L696" s="150">
        <v>1</v>
      </c>
      <c r="M696" s="75"/>
      <c r="N696" s="176"/>
      <c r="O696" s="192">
        <f t="shared" si="20"/>
        <v>8</v>
      </c>
      <c r="P696" s="192">
        <f t="shared" si="21"/>
        <v>2</v>
      </c>
    </row>
    <row r="697" spans="1:16" s="3" customFormat="1" x14ac:dyDescent="0.25">
      <c r="A697" s="76" t="s">
        <v>700</v>
      </c>
      <c r="B697" s="77" t="s">
        <v>129</v>
      </c>
      <c r="C697" s="80">
        <v>33077185</v>
      </c>
      <c r="D697" s="73" t="s">
        <v>738</v>
      </c>
      <c r="E697" s="147">
        <v>1</v>
      </c>
      <c r="F697" s="148">
        <v>1</v>
      </c>
      <c r="G697" s="149">
        <v>1</v>
      </c>
      <c r="H697" s="148">
        <v>1</v>
      </c>
      <c r="I697" s="147">
        <v>1</v>
      </c>
      <c r="J697" s="150">
        <v>1</v>
      </c>
      <c r="K697" s="147">
        <v>1</v>
      </c>
      <c r="L697" s="150">
        <v>1</v>
      </c>
      <c r="M697" s="147">
        <v>1</v>
      </c>
      <c r="N697" s="152">
        <v>1</v>
      </c>
      <c r="O697" s="192">
        <f t="shared" si="20"/>
        <v>10</v>
      </c>
      <c r="P697" s="192">
        <f t="shared" si="21"/>
        <v>0</v>
      </c>
    </row>
    <row r="698" spans="1:16" s="3" customFormat="1" x14ac:dyDescent="0.25">
      <c r="A698" s="76" t="s">
        <v>700</v>
      </c>
      <c r="B698" s="77" t="s">
        <v>129</v>
      </c>
      <c r="C698" s="80">
        <v>33077363</v>
      </c>
      <c r="D698" s="73" t="s">
        <v>739</v>
      </c>
      <c r="E698" s="147">
        <v>1</v>
      </c>
      <c r="F698" s="148">
        <v>1</v>
      </c>
      <c r="G698" s="149">
        <v>1</v>
      </c>
      <c r="H698" s="148">
        <v>1</v>
      </c>
      <c r="I698" s="147">
        <v>1</v>
      </c>
      <c r="J698" s="150">
        <v>1</v>
      </c>
      <c r="K698" s="147">
        <v>1</v>
      </c>
      <c r="L698" s="150">
        <v>1</v>
      </c>
      <c r="M698" s="147">
        <v>1</v>
      </c>
      <c r="N698" s="176"/>
      <c r="O698" s="192">
        <f t="shared" si="20"/>
        <v>9</v>
      </c>
      <c r="P698" s="192">
        <f t="shared" si="21"/>
        <v>1</v>
      </c>
    </row>
    <row r="699" spans="1:16" s="3" customFormat="1" x14ac:dyDescent="0.25">
      <c r="A699" s="76" t="s">
        <v>700</v>
      </c>
      <c r="B699" s="77" t="s">
        <v>129</v>
      </c>
      <c r="C699" s="80">
        <v>33077371</v>
      </c>
      <c r="D699" s="73" t="s">
        <v>740</v>
      </c>
      <c r="E699" s="147">
        <v>1</v>
      </c>
      <c r="F699" s="148">
        <v>1</v>
      </c>
      <c r="G699" s="149">
        <v>1</v>
      </c>
      <c r="H699" s="44"/>
      <c r="I699" s="41"/>
      <c r="J699" s="44"/>
      <c r="K699" s="50"/>
      <c r="L699" s="45"/>
      <c r="M699" s="78"/>
      <c r="N699" s="92"/>
      <c r="O699" s="192">
        <f t="shared" si="20"/>
        <v>3</v>
      </c>
      <c r="P699" s="192">
        <f t="shared" si="21"/>
        <v>7</v>
      </c>
    </row>
    <row r="700" spans="1:16" s="3" customFormat="1" x14ac:dyDescent="0.25">
      <c r="A700" s="76" t="s">
        <v>700</v>
      </c>
      <c r="B700" s="77" t="s">
        <v>129</v>
      </c>
      <c r="C700" s="80">
        <v>33077452</v>
      </c>
      <c r="D700" s="73" t="s">
        <v>741</v>
      </c>
      <c r="E700" s="147">
        <v>1</v>
      </c>
      <c r="F700" s="148">
        <v>1</v>
      </c>
      <c r="G700" s="149">
        <v>1</v>
      </c>
      <c r="H700" s="148">
        <v>1</v>
      </c>
      <c r="I700" s="147">
        <v>1</v>
      </c>
      <c r="J700" s="150">
        <v>1</v>
      </c>
      <c r="K700" s="147">
        <v>1</v>
      </c>
      <c r="L700" s="150">
        <v>1</v>
      </c>
      <c r="M700" s="78"/>
      <c r="N700" s="176"/>
      <c r="O700" s="192">
        <f t="shared" si="20"/>
        <v>8</v>
      </c>
      <c r="P700" s="192">
        <f t="shared" si="21"/>
        <v>2</v>
      </c>
    </row>
    <row r="701" spans="1:16" s="3" customFormat="1" x14ac:dyDescent="0.25">
      <c r="A701" s="76" t="s">
        <v>700</v>
      </c>
      <c r="B701" s="77" t="s">
        <v>129</v>
      </c>
      <c r="C701" s="80">
        <v>33077487</v>
      </c>
      <c r="D701" s="73" t="s">
        <v>742</v>
      </c>
      <c r="E701" s="147">
        <v>1</v>
      </c>
      <c r="F701" s="148">
        <v>1</v>
      </c>
      <c r="G701" s="149">
        <v>1</v>
      </c>
      <c r="H701" s="148">
        <v>1</v>
      </c>
      <c r="I701" s="147">
        <v>1</v>
      </c>
      <c r="J701" s="150">
        <v>1</v>
      </c>
      <c r="K701" s="147">
        <v>1</v>
      </c>
      <c r="L701" s="150">
        <v>1</v>
      </c>
      <c r="M701" s="147">
        <v>1</v>
      </c>
      <c r="N701" s="176"/>
      <c r="O701" s="192">
        <f t="shared" si="20"/>
        <v>9</v>
      </c>
      <c r="P701" s="192">
        <f t="shared" si="21"/>
        <v>1</v>
      </c>
    </row>
    <row r="702" spans="1:16" s="3" customFormat="1" x14ac:dyDescent="0.25">
      <c r="A702" s="76" t="s">
        <v>700</v>
      </c>
      <c r="B702" s="77" t="s">
        <v>129</v>
      </c>
      <c r="C702" s="80">
        <v>33077495</v>
      </c>
      <c r="D702" s="73" t="s">
        <v>743</v>
      </c>
      <c r="E702" s="147">
        <v>1</v>
      </c>
      <c r="F702" s="148">
        <v>1</v>
      </c>
      <c r="G702" s="149">
        <v>1</v>
      </c>
      <c r="H702" s="148">
        <v>1</v>
      </c>
      <c r="I702" s="147">
        <v>1</v>
      </c>
      <c r="J702" s="150">
        <v>1</v>
      </c>
      <c r="K702" s="147">
        <v>1</v>
      </c>
      <c r="L702" s="150">
        <v>1</v>
      </c>
      <c r="M702" s="75"/>
      <c r="N702" s="176"/>
      <c r="O702" s="192">
        <f t="shared" si="20"/>
        <v>8</v>
      </c>
      <c r="P702" s="192">
        <f t="shared" si="21"/>
        <v>2</v>
      </c>
    </row>
    <row r="703" spans="1:16" s="3" customFormat="1" x14ac:dyDescent="0.25">
      <c r="A703" s="76" t="s">
        <v>700</v>
      </c>
      <c r="B703" s="77" t="s">
        <v>129</v>
      </c>
      <c r="C703" s="80">
        <v>33077509</v>
      </c>
      <c r="D703" s="73" t="s">
        <v>744</v>
      </c>
      <c r="E703" s="147">
        <v>1</v>
      </c>
      <c r="F703" s="148">
        <v>1</v>
      </c>
      <c r="G703" s="149">
        <v>1</v>
      </c>
      <c r="H703" s="148">
        <v>1</v>
      </c>
      <c r="I703" s="147">
        <v>1</v>
      </c>
      <c r="J703" s="150">
        <v>1</v>
      </c>
      <c r="K703" s="147">
        <v>1</v>
      </c>
      <c r="L703" s="150">
        <v>1</v>
      </c>
      <c r="M703" s="147">
        <v>1</v>
      </c>
      <c r="N703" s="176"/>
      <c r="O703" s="192">
        <f t="shared" si="20"/>
        <v>9</v>
      </c>
      <c r="P703" s="192">
        <f t="shared" si="21"/>
        <v>1</v>
      </c>
    </row>
    <row r="704" spans="1:16" s="3" customFormat="1" x14ac:dyDescent="0.25">
      <c r="A704" s="76" t="s">
        <v>700</v>
      </c>
      <c r="B704" s="77" t="s">
        <v>129</v>
      </c>
      <c r="C704" s="80">
        <v>33077525</v>
      </c>
      <c r="D704" s="73" t="s">
        <v>745</v>
      </c>
      <c r="E704" s="147">
        <v>1</v>
      </c>
      <c r="F704" s="148">
        <v>1</v>
      </c>
      <c r="G704" s="149">
        <v>1</v>
      </c>
      <c r="H704" s="148">
        <v>1</v>
      </c>
      <c r="I704" s="147">
        <v>1</v>
      </c>
      <c r="J704" s="150">
        <v>1</v>
      </c>
      <c r="K704" s="147">
        <v>1</v>
      </c>
      <c r="L704" s="150">
        <v>1</v>
      </c>
      <c r="M704" s="147">
        <v>1</v>
      </c>
      <c r="N704" s="176"/>
      <c r="O704" s="192">
        <f t="shared" si="20"/>
        <v>9</v>
      </c>
      <c r="P704" s="192">
        <f t="shared" si="21"/>
        <v>1</v>
      </c>
    </row>
    <row r="705" spans="1:16" s="3" customFormat="1" x14ac:dyDescent="0.25">
      <c r="A705" s="76" t="s">
        <v>700</v>
      </c>
      <c r="B705" s="77" t="s">
        <v>129</v>
      </c>
      <c r="C705" s="80">
        <v>33077568</v>
      </c>
      <c r="D705" s="73" t="s">
        <v>746</v>
      </c>
      <c r="E705" s="147">
        <v>1</v>
      </c>
      <c r="F705" s="148">
        <v>1</v>
      </c>
      <c r="G705" s="149">
        <v>1</v>
      </c>
      <c r="H705" s="148">
        <v>1</v>
      </c>
      <c r="I705" s="147">
        <v>1</v>
      </c>
      <c r="J705" s="150">
        <v>1</v>
      </c>
      <c r="K705" s="147">
        <v>1</v>
      </c>
      <c r="L705" s="150">
        <v>1</v>
      </c>
      <c r="M705" s="147">
        <v>1</v>
      </c>
      <c r="N705" s="176"/>
      <c r="O705" s="192">
        <f t="shared" si="20"/>
        <v>9</v>
      </c>
      <c r="P705" s="192">
        <f t="shared" si="21"/>
        <v>1</v>
      </c>
    </row>
    <row r="706" spans="1:16" s="3" customFormat="1" x14ac:dyDescent="0.25">
      <c r="A706" s="76" t="s">
        <v>700</v>
      </c>
      <c r="B706" s="77" t="s">
        <v>129</v>
      </c>
      <c r="C706" s="80">
        <v>33077576</v>
      </c>
      <c r="D706" s="73" t="s">
        <v>747</v>
      </c>
      <c r="E706" s="147">
        <v>1</v>
      </c>
      <c r="F706" s="148">
        <v>1</v>
      </c>
      <c r="G706" s="149">
        <v>1</v>
      </c>
      <c r="H706" s="148">
        <v>1</v>
      </c>
      <c r="I706" s="147">
        <v>1</v>
      </c>
      <c r="J706" s="150">
        <v>1</v>
      </c>
      <c r="K706" s="41"/>
      <c r="L706" s="44"/>
      <c r="M706" s="75"/>
      <c r="N706" s="176"/>
      <c r="O706" s="192">
        <f t="shared" si="20"/>
        <v>6</v>
      </c>
      <c r="P706" s="192">
        <f t="shared" si="21"/>
        <v>4</v>
      </c>
    </row>
    <row r="707" spans="1:16" s="3" customFormat="1" x14ac:dyDescent="0.25">
      <c r="A707" s="76" t="s">
        <v>700</v>
      </c>
      <c r="B707" s="77" t="s">
        <v>129</v>
      </c>
      <c r="C707" s="87">
        <v>33086427</v>
      </c>
      <c r="D707" s="73" t="s">
        <v>748</v>
      </c>
      <c r="E707" s="147">
        <v>1</v>
      </c>
      <c r="F707" s="148">
        <v>1</v>
      </c>
      <c r="G707" s="149">
        <v>1</v>
      </c>
      <c r="H707" s="148">
        <v>1</v>
      </c>
      <c r="I707" s="147">
        <v>1</v>
      </c>
      <c r="J707" s="44"/>
      <c r="K707" s="41"/>
      <c r="L707" s="44"/>
      <c r="M707" s="75"/>
      <c r="N707" s="176"/>
      <c r="O707" s="192">
        <f t="shared" si="20"/>
        <v>5</v>
      </c>
      <c r="P707" s="192">
        <f t="shared" si="21"/>
        <v>5</v>
      </c>
    </row>
    <row r="708" spans="1:16" s="3" customFormat="1" ht="45.75" customHeight="1" x14ac:dyDescent="0.25">
      <c r="A708" s="76" t="s">
        <v>700</v>
      </c>
      <c r="B708" s="77" t="s">
        <v>129</v>
      </c>
      <c r="C708" s="80">
        <v>33087644</v>
      </c>
      <c r="D708" s="73" t="s">
        <v>749</v>
      </c>
      <c r="E708" s="147">
        <v>1</v>
      </c>
      <c r="F708" s="148">
        <v>1</v>
      </c>
      <c r="G708" s="149">
        <v>1</v>
      </c>
      <c r="H708" s="148">
        <v>1</v>
      </c>
      <c r="I708" s="147">
        <v>1</v>
      </c>
      <c r="J708" s="150">
        <v>1</v>
      </c>
      <c r="K708" s="147">
        <v>1</v>
      </c>
      <c r="L708" s="150">
        <v>1</v>
      </c>
      <c r="M708" s="147">
        <v>1</v>
      </c>
      <c r="N708" s="152">
        <v>1</v>
      </c>
      <c r="O708" s="192">
        <f t="shared" ref="O708:O771" si="22">SUM(E708:N708)</f>
        <v>10</v>
      </c>
      <c r="P708" s="192">
        <f t="shared" ref="P708:P771" si="23">10-O708</f>
        <v>0</v>
      </c>
    </row>
    <row r="709" spans="1:16" s="3" customFormat="1" x14ac:dyDescent="0.25">
      <c r="A709" s="76" t="s">
        <v>700</v>
      </c>
      <c r="B709" s="77" t="s">
        <v>129</v>
      </c>
      <c r="C709" s="80">
        <v>33087725</v>
      </c>
      <c r="D709" s="73" t="s">
        <v>750</v>
      </c>
      <c r="E709" s="147">
        <v>1</v>
      </c>
      <c r="F709" s="148">
        <v>1</v>
      </c>
      <c r="G709" s="149">
        <v>1</v>
      </c>
      <c r="H709" s="148">
        <v>1</v>
      </c>
      <c r="I709" s="147">
        <v>1</v>
      </c>
      <c r="J709" s="150">
        <v>1</v>
      </c>
      <c r="K709" s="147">
        <v>1</v>
      </c>
      <c r="L709" s="150">
        <v>1</v>
      </c>
      <c r="M709" s="147">
        <v>1</v>
      </c>
      <c r="N709" s="176"/>
      <c r="O709" s="192">
        <f t="shared" si="22"/>
        <v>9</v>
      </c>
      <c r="P709" s="192">
        <f t="shared" si="23"/>
        <v>1</v>
      </c>
    </row>
    <row r="710" spans="1:16" s="3" customFormat="1" x14ac:dyDescent="0.25">
      <c r="A710" s="76" t="s">
        <v>700</v>
      </c>
      <c r="B710" s="77" t="s">
        <v>129</v>
      </c>
      <c r="C710" s="80">
        <v>33087733</v>
      </c>
      <c r="D710" s="73" t="s">
        <v>751</v>
      </c>
      <c r="E710" s="147">
        <v>1</v>
      </c>
      <c r="F710" s="148">
        <v>1</v>
      </c>
      <c r="G710" s="149">
        <v>1</v>
      </c>
      <c r="H710" s="148">
        <v>1</v>
      </c>
      <c r="I710" s="147">
        <v>1</v>
      </c>
      <c r="J710" s="150">
        <v>1</v>
      </c>
      <c r="K710" s="147">
        <v>1</v>
      </c>
      <c r="L710" s="150">
        <v>1</v>
      </c>
      <c r="M710" s="147">
        <v>1</v>
      </c>
      <c r="N710" s="176"/>
      <c r="O710" s="192">
        <f t="shared" si="22"/>
        <v>9</v>
      </c>
      <c r="P710" s="192">
        <f t="shared" si="23"/>
        <v>1</v>
      </c>
    </row>
    <row r="711" spans="1:16" s="3" customFormat="1" x14ac:dyDescent="0.25">
      <c r="A711" s="76" t="s">
        <v>700</v>
      </c>
      <c r="B711" s="77" t="s">
        <v>129</v>
      </c>
      <c r="C711" s="80">
        <v>33087750</v>
      </c>
      <c r="D711" s="73" t="s">
        <v>50</v>
      </c>
      <c r="E711" s="147">
        <v>1</v>
      </c>
      <c r="F711" s="148">
        <v>1</v>
      </c>
      <c r="G711" s="149">
        <v>1</v>
      </c>
      <c r="H711" s="148">
        <v>1</v>
      </c>
      <c r="I711" s="147">
        <v>1</v>
      </c>
      <c r="J711" s="150">
        <v>1</v>
      </c>
      <c r="K711" s="147">
        <v>1</v>
      </c>
      <c r="L711" s="150">
        <v>1</v>
      </c>
      <c r="M711" s="147">
        <v>1</v>
      </c>
      <c r="N711" s="152">
        <v>1</v>
      </c>
      <c r="O711" s="192">
        <f t="shared" si="22"/>
        <v>10</v>
      </c>
      <c r="P711" s="192">
        <f t="shared" si="23"/>
        <v>0</v>
      </c>
    </row>
    <row r="712" spans="1:16" s="3" customFormat="1" x14ac:dyDescent="0.25">
      <c r="A712" s="76" t="s">
        <v>700</v>
      </c>
      <c r="B712" s="77" t="s">
        <v>129</v>
      </c>
      <c r="C712" s="80">
        <v>33097283</v>
      </c>
      <c r="D712" s="73" t="s">
        <v>752</v>
      </c>
      <c r="E712" s="147">
        <v>1</v>
      </c>
      <c r="F712" s="148">
        <v>1</v>
      </c>
      <c r="G712" s="149">
        <v>1</v>
      </c>
      <c r="H712" s="148">
        <v>1</v>
      </c>
      <c r="I712" s="48"/>
      <c r="J712" s="150">
        <v>1</v>
      </c>
      <c r="K712" s="88"/>
      <c r="L712" s="89"/>
      <c r="M712" s="42"/>
      <c r="N712" s="182"/>
      <c r="O712" s="192">
        <f t="shared" si="22"/>
        <v>5</v>
      </c>
      <c r="P712" s="192">
        <f t="shared" si="23"/>
        <v>5</v>
      </c>
    </row>
    <row r="713" spans="1:16" s="3" customFormat="1" ht="30" x14ac:dyDescent="0.25">
      <c r="A713" s="76" t="s">
        <v>700</v>
      </c>
      <c r="B713" s="77" t="s">
        <v>129</v>
      </c>
      <c r="C713" s="80">
        <v>33102210</v>
      </c>
      <c r="D713" s="90" t="s">
        <v>753</v>
      </c>
      <c r="E713" s="147">
        <v>1</v>
      </c>
      <c r="F713" s="148">
        <v>1</v>
      </c>
      <c r="G713" s="149">
        <v>1</v>
      </c>
      <c r="H713" s="148">
        <v>1</v>
      </c>
      <c r="I713" s="147">
        <v>1</v>
      </c>
      <c r="J713" s="150">
        <v>1</v>
      </c>
      <c r="K713" s="147">
        <v>1</v>
      </c>
      <c r="L713" s="150">
        <v>1</v>
      </c>
      <c r="M713" s="147">
        <v>1</v>
      </c>
      <c r="N713" s="152">
        <v>1</v>
      </c>
      <c r="O713" s="192">
        <f t="shared" si="22"/>
        <v>10</v>
      </c>
      <c r="P713" s="192">
        <f t="shared" si="23"/>
        <v>0</v>
      </c>
    </row>
    <row r="714" spans="1:16" s="3" customFormat="1" x14ac:dyDescent="0.25">
      <c r="A714" s="76" t="s">
        <v>700</v>
      </c>
      <c r="B714" s="77" t="s">
        <v>129</v>
      </c>
      <c r="C714" s="91">
        <v>33105065</v>
      </c>
      <c r="D714" s="73" t="s">
        <v>754</v>
      </c>
      <c r="E714" s="147">
        <v>1</v>
      </c>
      <c r="F714" s="148">
        <v>1</v>
      </c>
      <c r="G714" s="149">
        <v>1</v>
      </c>
      <c r="H714" s="148">
        <v>1</v>
      </c>
      <c r="I714" s="147">
        <v>1</v>
      </c>
      <c r="J714" s="150">
        <v>1</v>
      </c>
      <c r="K714" s="147">
        <v>1</v>
      </c>
      <c r="L714" s="150">
        <v>1</v>
      </c>
      <c r="M714" s="147">
        <v>1</v>
      </c>
      <c r="N714" s="152">
        <v>1</v>
      </c>
      <c r="O714" s="192">
        <f t="shared" si="22"/>
        <v>10</v>
      </c>
      <c r="P714" s="192">
        <f t="shared" si="23"/>
        <v>0</v>
      </c>
    </row>
    <row r="715" spans="1:16" s="3" customFormat="1" x14ac:dyDescent="0.25">
      <c r="A715" s="76" t="s">
        <v>700</v>
      </c>
      <c r="B715" s="77" t="s">
        <v>129</v>
      </c>
      <c r="C715" s="80">
        <v>33105103</v>
      </c>
      <c r="D715" s="73" t="s">
        <v>755</v>
      </c>
      <c r="E715" s="147">
        <v>1</v>
      </c>
      <c r="F715" s="148">
        <v>1</v>
      </c>
      <c r="G715" s="50"/>
      <c r="H715" s="45"/>
      <c r="I715" s="50"/>
      <c r="J715" s="45"/>
      <c r="K715" s="147">
        <v>1</v>
      </c>
      <c r="L715" s="45"/>
      <c r="M715" s="78"/>
      <c r="N715" s="92"/>
      <c r="O715" s="192">
        <f t="shared" si="22"/>
        <v>3</v>
      </c>
      <c r="P715" s="192">
        <f t="shared" si="23"/>
        <v>7</v>
      </c>
    </row>
    <row r="716" spans="1:16" s="3" customFormat="1" x14ac:dyDescent="0.25">
      <c r="A716" s="76" t="s">
        <v>700</v>
      </c>
      <c r="B716" s="77" t="s">
        <v>129</v>
      </c>
      <c r="C716" s="80">
        <v>33110638</v>
      </c>
      <c r="D716" s="73" t="s">
        <v>756</v>
      </c>
      <c r="E716" s="147">
        <v>1</v>
      </c>
      <c r="F716" s="148">
        <v>1</v>
      </c>
      <c r="G716" s="149">
        <v>1</v>
      </c>
      <c r="H716" s="148">
        <v>1</v>
      </c>
      <c r="I716" s="147">
        <v>1</v>
      </c>
      <c r="J716" s="150">
        <v>1</v>
      </c>
      <c r="K716" s="147">
        <v>1</v>
      </c>
      <c r="L716" s="150">
        <v>1</v>
      </c>
      <c r="M716" s="147">
        <v>1</v>
      </c>
      <c r="N716" s="152">
        <v>1</v>
      </c>
      <c r="O716" s="192">
        <f t="shared" si="22"/>
        <v>10</v>
      </c>
      <c r="P716" s="192">
        <f t="shared" si="23"/>
        <v>0</v>
      </c>
    </row>
    <row r="717" spans="1:16" s="3" customFormat="1" x14ac:dyDescent="0.25">
      <c r="A717" s="76" t="s">
        <v>700</v>
      </c>
      <c r="B717" s="77" t="s">
        <v>129</v>
      </c>
      <c r="C717" s="93">
        <v>33125805</v>
      </c>
      <c r="D717" s="73" t="s">
        <v>757</v>
      </c>
      <c r="E717" s="147">
        <v>1</v>
      </c>
      <c r="F717" s="148">
        <v>1</v>
      </c>
      <c r="G717" s="149">
        <v>1</v>
      </c>
      <c r="H717" s="148">
        <v>1</v>
      </c>
      <c r="I717" s="147">
        <v>1</v>
      </c>
      <c r="J717" s="150">
        <v>1</v>
      </c>
      <c r="K717" s="147">
        <v>1</v>
      </c>
      <c r="L717" s="150">
        <v>1</v>
      </c>
      <c r="M717" s="147">
        <v>1</v>
      </c>
      <c r="N717" s="152">
        <v>1</v>
      </c>
      <c r="O717" s="192">
        <f t="shared" si="22"/>
        <v>10</v>
      </c>
      <c r="P717" s="192">
        <f t="shared" si="23"/>
        <v>0</v>
      </c>
    </row>
    <row r="718" spans="1:16" s="3" customFormat="1" x14ac:dyDescent="0.25">
      <c r="A718" s="76" t="s">
        <v>700</v>
      </c>
      <c r="B718" s="77" t="s">
        <v>129</v>
      </c>
      <c r="C718" s="80">
        <v>33126105</v>
      </c>
      <c r="D718" s="73" t="s">
        <v>758</v>
      </c>
      <c r="E718" s="147">
        <v>1</v>
      </c>
      <c r="F718" s="148">
        <v>1</v>
      </c>
      <c r="G718" s="41"/>
      <c r="H718" s="44"/>
      <c r="I718" s="41"/>
      <c r="J718" s="44"/>
      <c r="K718" s="41"/>
      <c r="L718" s="44"/>
      <c r="M718" s="78"/>
      <c r="N718" s="92"/>
      <c r="O718" s="192">
        <f t="shared" si="22"/>
        <v>2</v>
      </c>
      <c r="P718" s="192">
        <f t="shared" si="23"/>
        <v>8</v>
      </c>
    </row>
    <row r="719" spans="1:16" s="3" customFormat="1" x14ac:dyDescent="0.25">
      <c r="A719" s="76" t="s">
        <v>700</v>
      </c>
      <c r="B719" s="77" t="s">
        <v>129</v>
      </c>
      <c r="C719" s="80">
        <v>33126224</v>
      </c>
      <c r="D719" s="73" t="s">
        <v>759</v>
      </c>
      <c r="E719" s="147">
        <v>1</v>
      </c>
      <c r="F719" s="148">
        <v>1</v>
      </c>
      <c r="G719" s="149">
        <v>1</v>
      </c>
      <c r="H719" s="148">
        <v>1</v>
      </c>
      <c r="I719" s="147">
        <v>1</v>
      </c>
      <c r="J719" s="150">
        <v>1</v>
      </c>
      <c r="K719" s="147">
        <v>1</v>
      </c>
      <c r="L719" s="150">
        <v>1</v>
      </c>
      <c r="M719" s="147">
        <v>1</v>
      </c>
      <c r="N719" s="152">
        <v>1</v>
      </c>
      <c r="O719" s="192">
        <f t="shared" si="22"/>
        <v>10</v>
      </c>
      <c r="P719" s="192">
        <f t="shared" si="23"/>
        <v>0</v>
      </c>
    </row>
    <row r="720" spans="1:16" s="3" customFormat="1" x14ac:dyDescent="0.25">
      <c r="A720" s="76" t="s">
        <v>700</v>
      </c>
      <c r="B720" s="77" t="s">
        <v>129</v>
      </c>
      <c r="C720" s="80">
        <v>33126232</v>
      </c>
      <c r="D720" s="73" t="s">
        <v>760</v>
      </c>
      <c r="E720" s="147">
        <v>1</v>
      </c>
      <c r="F720" s="148">
        <v>1</v>
      </c>
      <c r="G720" s="149">
        <v>1</v>
      </c>
      <c r="H720" s="148">
        <v>1</v>
      </c>
      <c r="I720" s="147">
        <v>1</v>
      </c>
      <c r="J720" s="150">
        <v>1</v>
      </c>
      <c r="K720" s="147">
        <v>1</v>
      </c>
      <c r="L720" s="150">
        <v>1</v>
      </c>
      <c r="M720" s="75"/>
      <c r="N720" s="177"/>
      <c r="O720" s="192">
        <f t="shared" si="22"/>
        <v>8</v>
      </c>
      <c r="P720" s="192">
        <f t="shared" si="23"/>
        <v>2</v>
      </c>
    </row>
    <row r="721" spans="1:16" s="3" customFormat="1" x14ac:dyDescent="0.25">
      <c r="A721" s="76" t="s">
        <v>700</v>
      </c>
      <c r="B721" s="77" t="s">
        <v>129</v>
      </c>
      <c r="C721" s="80">
        <v>33126755</v>
      </c>
      <c r="D721" s="73" t="s">
        <v>761</v>
      </c>
      <c r="E721" s="147">
        <v>1</v>
      </c>
      <c r="F721" s="148">
        <v>1</v>
      </c>
      <c r="G721" s="149">
        <v>1</v>
      </c>
      <c r="H721" s="148">
        <v>1</v>
      </c>
      <c r="I721" s="147">
        <v>1</v>
      </c>
      <c r="J721" s="150">
        <v>1</v>
      </c>
      <c r="K721" s="147">
        <v>1</v>
      </c>
      <c r="L721" s="150">
        <v>1</v>
      </c>
      <c r="M721" s="147">
        <v>1</v>
      </c>
      <c r="N721" s="94"/>
      <c r="O721" s="192">
        <f t="shared" si="22"/>
        <v>9</v>
      </c>
      <c r="P721" s="192">
        <f t="shared" si="23"/>
        <v>1</v>
      </c>
    </row>
    <row r="722" spans="1:16" s="3" customFormat="1" x14ac:dyDescent="0.25">
      <c r="A722" s="76" t="s">
        <v>700</v>
      </c>
      <c r="B722" s="77" t="s">
        <v>129</v>
      </c>
      <c r="C722" s="80">
        <v>33126941</v>
      </c>
      <c r="D722" s="73" t="s">
        <v>762</v>
      </c>
      <c r="E722" s="147">
        <v>1</v>
      </c>
      <c r="F722" s="148">
        <v>1</v>
      </c>
      <c r="G722" s="149">
        <v>1</v>
      </c>
      <c r="H722" s="148">
        <v>1</v>
      </c>
      <c r="I722" s="147">
        <v>1</v>
      </c>
      <c r="J722" s="150">
        <v>1</v>
      </c>
      <c r="K722" s="147">
        <v>1</v>
      </c>
      <c r="L722" s="150">
        <v>1</v>
      </c>
      <c r="M722" s="147">
        <v>1</v>
      </c>
      <c r="N722" s="176"/>
      <c r="O722" s="192">
        <f t="shared" si="22"/>
        <v>9</v>
      </c>
      <c r="P722" s="192">
        <f t="shared" si="23"/>
        <v>1</v>
      </c>
    </row>
    <row r="723" spans="1:16" s="3" customFormat="1" ht="30" x14ac:dyDescent="0.25">
      <c r="A723" s="76" t="s">
        <v>700</v>
      </c>
      <c r="B723" s="77" t="s">
        <v>129</v>
      </c>
      <c r="C723" s="80">
        <v>33134049</v>
      </c>
      <c r="D723" s="90" t="s">
        <v>763</v>
      </c>
      <c r="E723" s="147">
        <v>1</v>
      </c>
      <c r="F723" s="148">
        <v>1</v>
      </c>
      <c r="G723" s="149">
        <v>1</v>
      </c>
      <c r="H723" s="148">
        <v>1</v>
      </c>
      <c r="I723" s="147">
        <v>1</v>
      </c>
      <c r="J723" s="150">
        <v>1</v>
      </c>
      <c r="K723" s="147">
        <v>1</v>
      </c>
      <c r="L723" s="150">
        <v>1</v>
      </c>
      <c r="M723" s="147">
        <v>1</v>
      </c>
      <c r="N723" s="152">
        <v>1</v>
      </c>
      <c r="O723" s="192">
        <f t="shared" si="22"/>
        <v>10</v>
      </c>
      <c r="P723" s="192">
        <f t="shared" si="23"/>
        <v>0</v>
      </c>
    </row>
    <row r="724" spans="1:16" s="3" customFormat="1" ht="13.5" customHeight="1" x14ac:dyDescent="0.25">
      <c r="A724" s="76" t="s">
        <v>700</v>
      </c>
      <c r="B724" s="77" t="s">
        <v>129</v>
      </c>
      <c r="C724" s="80">
        <v>33183724</v>
      </c>
      <c r="D724" s="73" t="s">
        <v>764</v>
      </c>
      <c r="E724" s="147">
        <v>1</v>
      </c>
      <c r="F724" s="148">
        <v>1</v>
      </c>
      <c r="G724" s="149">
        <v>1</v>
      </c>
      <c r="H724" s="148">
        <v>1</v>
      </c>
      <c r="I724" s="147">
        <v>1</v>
      </c>
      <c r="J724" s="150">
        <v>1</v>
      </c>
      <c r="K724" s="147">
        <v>1</v>
      </c>
      <c r="L724" s="150">
        <v>1</v>
      </c>
      <c r="M724" s="75"/>
      <c r="N724" s="176"/>
      <c r="O724" s="192">
        <f t="shared" si="22"/>
        <v>8</v>
      </c>
      <c r="P724" s="192">
        <f t="shared" si="23"/>
        <v>2</v>
      </c>
    </row>
    <row r="725" spans="1:16" s="3" customFormat="1" x14ac:dyDescent="0.25">
      <c r="A725" s="95" t="s">
        <v>700</v>
      </c>
      <c r="B725" s="77" t="s">
        <v>129</v>
      </c>
      <c r="C725" s="80">
        <v>33138648</v>
      </c>
      <c r="D725" s="73" t="s">
        <v>765</v>
      </c>
      <c r="E725" s="147">
        <v>1</v>
      </c>
      <c r="F725" s="148">
        <v>1</v>
      </c>
      <c r="G725" s="149">
        <v>1</v>
      </c>
      <c r="H725" s="148">
        <v>1</v>
      </c>
      <c r="I725" s="41"/>
      <c r="J725" s="150">
        <v>1</v>
      </c>
      <c r="K725" s="147">
        <v>1</v>
      </c>
      <c r="L725" s="150">
        <v>1</v>
      </c>
      <c r="M725" s="147">
        <v>1</v>
      </c>
      <c r="N725" s="152">
        <v>1</v>
      </c>
      <c r="O725" s="192">
        <f t="shared" si="22"/>
        <v>9</v>
      </c>
      <c r="P725" s="192">
        <f t="shared" si="23"/>
        <v>1</v>
      </c>
    </row>
    <row r="726" spans="1:16" s="3" customFormat="1" x14ac:dyDescent="0.25">
      <c r="A726" s="76" t="s">
        <v>700</v>
      </c>
      <c r="B726" s="77" t="s">
        <v>129</v>
      </c>
      <c r="C726" s="80">
        <v>33173010</v>
      </c>
      <c r="D726" s="73" t="s">
        <v>766</v>
      </c>
      <c r="E726" s="147">
        <v>1</v>
      </c>
      <c r="F726" s="148">
        <v>1</v>
      </c>
      <c r="G726" s="149">
        <v>1</v>
      </c>
      <c r="H726" s="148">
        <v>1</v>
      </c>
      <c r="I726" s="147">
        <v>1</v>
      </c>
      <c r="J726" s="150">
        <v>1</v>
      </c>
      <c r="K726" s="147">
        <v>1</v>
      </c>
      <c r="L726" s="150">
        <v>1</v>
      </c>
      <c r="M726" s="147">
        <v>1</v>
      </c>
      <c r="N726" s="152">
        <v>1</v>
      </c>
      <c r="O726" s="192">
        <f t="shared" si="22"/>
        <v>10</v>
      </c>
      <c r="P726" s="192">
        <f t="shared" si="23"/>
        <v>0</v>
      </c>
    </row>
    <row r="727" spans="1:16" s="3" customFormat="1" x14ac:dyDescent="0.25">
      <c r="A727" s="76" t="s">
        <v>700</v>
      </c>
      <c r="B727" s="77" t="s">
        <v>129</v>
      </c>
      <c r="C727" s="80">
        <v>33271208</v>
      </c>
      <c r="D727" s="73" t="s">
        <v>767</v>
      </c>
      <c r="E727" s="147">
        <v>1</v>
      </c>
      <c r="F727" s="148">
        <v>1</v>
      </c>
      <c r="G727" s="149">
        <v>1</v>
      </c>
      <c r="H727" s="148">
        <v>1</v>
      </c>
      <c r="I727" s="147">
        <v>1</v>
      </c>
      <c r="J727" s="150">
        <v>1</v>
      </c>
      <c r="K727" s="147">
        <v>1</v>
      </c>
      <c r="L727" s="150">
        <v>1</v>
      </c>
      <c r="M727" s="147">
        <v>1</v>
      </c>
      <c r="N727" s="152">
        <v>1</v>
      </c>
      <c r="O727" s="192">
        <f t="shared" si="22"/>
        <v>10</v>
      </c>
      <c r="P727" s="192">
        <f t="shared" si="23"/>
        <v>0</v>
      </c>
    </row>
    <row r="728" spans="1:16" s="3" customFormat="1" x14ac:dyDescent="0.25">
      <c r="A728" s="76" t="s">
        <v>700</v>
      </c>
      <c r="B728" s="77" t="s">
        <v>129</v>
      </c>
      <c r="C728" s="80">
        <v>33439222</v>
      </c>
      <c r="D728" s="96" t="s">
        <v>768</v>
      </c>
      <c r="E728" s="147">
        <v>1</v>
      </c>
      <c r="F728" s="148">
        <v>1</v>
      </c>
      <c r="G728" s="149">
        <v>1</v>
      </c>
      <c r="H728" s="148">
        <v>1</v>
      </c>
      <c r="I728" s="147">
        <v>1</v>
      </c>
      <c r="J728" s="150">
        <v>1</v>
      </c>
      <c r="K728" s="147">
        <v>1</v>
      </c>
      <c r="L728" s="150">
        <v>1</v>
      </c>
      <c r="M728" s="147">
        <v>1</v>
      </c>
      <c r="N728" s="94"/>
      <c r="O728" s="192">
        <f t="shared" si="22"/>
        <v>9</v>
      </c>
      <c r="P728" s="192">
        <f t="shared" si="23"/>
        <v>1</v>
      </c>
    </row>
    <row r="729" spans="1:16" x14ac:dyDescent="0.25">
      <c r="A729" s="29" t="s">
        <v>769</v>
      </c>
      <c r="B729" s="29" t="s">
        <v>122</v>
      </c>
      <c r="C729" s="29">
        <v>33046247</v>
      </c>
      <c r="D729" s="29" t="s">
        <v>770</v>
      </c>
      <c r="E729" s="147">
        <v>1</v>
      </c>
      <c r="F729" s="148">
        <v>1</v>
      </c>
      <c r="G729" s="149">
        <v>1</v>
      </c>
      <c r="H729" s="148">
        <v>1</v>
      </c>
      <c r="I729" s="147">
        <v>1</v>
      </c>
      <c r="J729" s="150">
        <v>1</v>
      </c>
      <c r="K729" s="147">
        <v>1</v>
      </c>
      <c r="L729" s="150">
        <v>1</v>
      </c>
      <c r="M729" s="147">
        <v>1</v>
      </c>
      <c r="N729" s="152">
        <v>1</v>
      </c>
      <c r="O729" s="192">
        <f t="shared" si="22"/>
        <v>10</v>
      </c>
      <c r="P729" s="192">
        <f t="shared" si="23"/>
        <v>0</v>
      </c>
    </row>
    <row r="730" spans="1:16" x14ac:dyDescent="0.25">
      <c r="A730" s="29" t="s">
        <v>769</v>
      </c>
      <c r="B730" s="29" t="s">
        <v>122</v>
      </c>
      <c r="C730" s="29">
        <v>33046263</v>
      </c>
      <c r="D730" s="29" t="s">
        <v>771</v>
      </c>
      <c r="E730" s="147">
        <v>1</v>
      </c>
      <c r="F730" s="148">
        <v>1</v>
      </c>
      <c r="G730" s="149">
        <v>1</v>
      </c>
      <c r="H730" s="148">
        <v>1</v>
      </c>
      <c r="I730" s="147">
        <v>1</v>
      </c>
      <c r="J730" s="150">
        <v>1</v>
      </c>
      <c r="K730" s="147">
        <v>1</v>
      </c>
      <c r="L730" s="150">
        <v>1</v>
      </c>
      <c r="M730" s="147">
        <v>1</v>
      </c>
      <c r="N730" s="25"/>
      <c r="O730" s="192">
        <f t="shared" si="22"/>
        <v>9</v>
      </c>
      <c r="P730" s="192">
        <f t="shared" si="23"/>
        <v>1</v>
      </c>
    </row>
    <row r="731" spans="1:16" x14ac:dyDescent="0.25">
      <c r="A731" s="29" t="s">
        <v>769</v>
      </c>
      <c r="B731" s="29" t="s">
        <v>122</v>
      </c>
      <c r="C731" s="29">
        <v>33046514</v>
      </c>
      <c r="D731" s="29" t="s">
        <v>772</v>
      </c>
      <c r="E731" s="147">
        <v>1</v>
      </c>
      <c r="F731" s="148">
        <v>1</v>
      </c>
      <c r="G731" s="149">
        <v>1</v>
      </c>
      <c r="H731" s="148">
        <v>1</v>
      </c>
      <c r="I731" s="147">
        <v>1</v>
      </c>
      <c r="J731" s="150">
        <v>1</v>
      </c>
      <c r="K731" s="147">
        <v>1</v>
      </c>
      <c r="L731" s="150">
        <v>1</v>
      </c>
      <c r="M731" s="147">
        <v>1</v>
      </c>
      <c r="N731" s="25"/>
      <c r="O731" s="192">
        <f t="shared" si="22"/>
        <v>9</v>
      </c>
      <c r="P731" s="192">
        <f t="shared" si="23"/>
        <v>1</v>
      </c>
    </row>
    <row r="732" spans="1:16" x14ac:dyDescent="0.25">
      <c r="A732" s="29" t="s">
        <v>769</v>
      </c>
      <c r="B732" s="29" t="s">
        <v>122</v>
      </c>
      <c r="C732" s="29">
        <v>33046522</v>
      </c>
      <c r="D732" s="29" t="s">
        <v>773</v>
      </c>
      <c r="E732" s="147">
        <v>1</v>
      </c>
      <c r="F732" s="148">
        <v>1</v>
      </c>
      <c r="G732" s="149">
        <v>1</v>
      </c>
      <c r="H732" s="148">
        <v>1</v>
      </c>
      <c r="I732" s="147">
        <v>1</v>
      </c>
      <c r="J732" s="150">
        <v>1</v>
      </c>
      <c r="K732" s="147">
        <v>1</v>
      </c>
      <c r="L732" s="150">
        <v>1</v>
      </c>
      <c r="M732" s="147">
        <v>1</v>
      </c>
      <c r="N732" s="25"/>
      <c r="O732" s="192">
        <f t="shared" si="22"/>
        <v>9</v>
      </c>
      <c r="P732" s="192">
        <f t="shared" si="23"/>
        <v>1</v>
      </c>
    </row>
    <row r="733" spans="1:16" ht="14.25" customHeight="1" x14ac:dyDescent="0.25">
      <c r="A733" s="29" t="s">
        <v>769</v>
      </c>
      <c r="B733" s="29" t="s">
        <v>122</v>
      </c>
      <c r="C733" s="29">
        <v>33046530</v>
      </c>
      <c r="D733" s="29" t="s">
        <v>774</v>
      </c>
      <c r="E733" s="147">
        <v>1</v>
      </c>
      <c r="F733" s="148">
        <v>1</v>
      </c>
      <c r="G733" s="149">
        <v>1</v>
      </c>
      <c r="H733" s="148">
        <v>1</v>
      </c>
      <c r="I733" s="147">
        <v>1</v>
      </c>
      <c r="J733" s="150">
        <v>1</v>
      </c>
      <c r="K733" s="147">
        <v>1</v>
      </c>
      <c r="L733" s="150">
        <v>1</v>
      </c>
      <c r="M733" s="147">
        <v>1</v>
      </c>
      <c r="N733" s="152">
        <v>1</v>
      </c>
      <c r="O733" s="192">
        <f t="shared" si="22"/>
        <v>10</v>
      </c>
      <c r="P733" s="192">
        <f t="shared" si="23"/>
        <v>0</v>
      </c>
    </row>
    <row r="734" spans="1:16" ht="17.25" customHeight="1" x14ac:dyDescent="0.25">
      <c r="A734" s="29" t="s">
        <v>769</v>
      </c>
      <c r="B734" s="29" t="s">
        <v>122</v>
      </c>
      <c r="C734" s="29">
        <v>33046565</v>
      </c>
      <c r="D734" s="29" t="s">
        <v>775</v>
      </c>
      <c r="E734" s="147">
        <v>1</v>
      </c>
      <c r="F734" s="148">
        <v>1</v>
      </c>
      <c r="G734" s="149">
        <v>1</v>
      </c>
      <c r="H734" s="148">
        <v>1</v>
      </c>
      <c r="I734" s="147">
        <v>1</v>
      </c>
      <c r="J734" s="150">
        <v>1</v>
      </c>
      <c r="K734" s="147">
        <v>1</v>
      </c>
      <c r="L734" s="150">
        <v>1</v>
      </c>
      <c r="M734" s="147">
        <v>1</v>
      </c>
      <c r="N734" s="152">
        <v>1</v>
      </c>
      <c r="O734" s="192">
        <f t="shared" si="22"/>
        <v>10</v>
      </c>
      <c r="P734" s="192">
        <f t="shared" si="23"/>
        <v>0</v>
      </c>
    </row>
    <row r="735" spans="1:16" x14ac:dyDescent="0.25">
      <c r="A735" s="29" t="s">
        <v>769</v>
      </c>
      <c r="B735" s="29" t="s">
        <v>122</v>
      </c>
      <c r="C735" s="29">
        <v>33046573</v>
      </c>
      <c r="D735" s="29" t="s">
        <v>776</v>
      </c>
      <c r="E735" s="147">
        <v>1</v>
      </c>
      <c r="F735" s="148">
        <v>1</v>
      </c>
      <c r="G735" s="149">
        <v>1</v>
      </c>
      <c r="H735" s="148">
        <v>1</v>
      </c>
      <c r="I735" s="147">
        <v>1</v>
      </c>
      <c r="J735" s="150">
        <v>1</v>
      </c>
      <c r="K735" s="147">
        <v>1</v>
      </c>
      <c r="L735" s="150">
        <v>1</v>
      </c>
      <c r="M735" s="9"/>
      <c r="N735" s="109"/>
      <c r="O735" s="192">
        <f t="shared" si="22"/>
        <v>8</v>
      </c>
      <c r="P735" s="192">
        <f t="shared" si="23"/>
        <v>2</v>
      </c>
    </row>
    <row r="736" spans="1:16" ht="12.75" customHeight="1" x14ac:dyDescent="0.25">
      <c r="A736" s="29" t="s">
        <v>769</v>
      </c>
      <c r="B736" s="29" t="s">
        <v>122</v>
      </c>
      <c r="C736" s="29">
        <v>33046581</v>
      </c>
      <c r="D736" s="29" t="s">
        <v>777</v>
      </c>
      <c r="E736" s="147">
        <v>1</v>
      </c>
      <c r="F736" s="148">
        <v>1</v>
      </c>
      <c r="G736" s="149">
        <v>1</v>
      </c>
      <c r="H736" s="148">
        <v>1</v>
      </c>
      <c r="I736" s="147">
        <v>1</v>
      </c>
      <c r="J736" s="150">
        <v>1</v>
      </c>
      <c r="K736" s="9"/>
      <c r="L736" s="8"/>
      <c r="M736" s="9"/>
      <c r="N736" s="25"/>
      <c r="O736" s="192">
        <f t="shared" si="22"/>
        <v>6</v>
      </c>
      <c r="P736" s="192">
        <f t="shared" si="23"/>
        <v>4</v>
      </c>
    </row>
    <row r="737" spans="1:16" x14ac:dyDescent="0.25">
      <c r="A737" s="29" t="s">
        <v>769</v>
      </c>
      <c r="B737" s="29" t="s">
        <v>122</v>
      </c>
      <c r="C737" s="29">
        <v>33046603</v>
      </c>
      <c r="D737" s="29" t="s">
        <v>778</v>
      </c>
      <c r="E737" s="147">
        <v>1</v>
      </c>
      <c r="F737" s="148">
        <v>1</v>
      </c>
      <c r="G737" s="149">
        <v>1</v>
      </c>
      <c r="H737" s="148">
        <v>1</v>
      </c>
      <c r="I737" s="147">
        <v>1</v>
      </c>
      <c r="J737" s="150">
        <v>1</v>
      </c>
      <c r="K737" s="147">
        <v>1</v>
      </c>
      <c r="L737" s="150">
        <v>1</v>
      </c>
      <c r="M737" s="147">
        <v>1</v>
      </c>
      <c r="N737" s="25"/>
      <c r="O737" s="192">
        <f t="shared" si="22"/>
        <v>9</v>
      </c>
      <c r="P737" s="192">
        <f t="shared" si="23"/>
        <v>1</v>
      </c>
    </row>
    <row r="738" spans="1:16" x14ac:dyDescent="0.25">
      <c r="A738" s="29" t="s">
        <v>769</v>
      </c>
      <c r="B738" s="29" t="s">
        <v>122</v>
      </c>
      <c r="C738" s="29">
        <v>33046620</v>
      </c>
      <c r="D738" s="29" t="s">
        <v>779</v>
      </c>
      <c r="E738" s="147">
        <v>1</v>
      </c>
      <c r="F738" s="148">
        <v>1</v>
      </c>
      <c r="G738" s="149">
        <v>1</v>
      </c>
      <c r="H738" s="148">
        <v>1</v>
      </c>
      <c r="I738" s="147">
        <v>1</v>
      </c>
      <c r="J738" s="150">
        <v>1</v>
      </c>
      <c r="K738" s="9"/>
      <c r="L738" s="8"/>
      <c r="M738" s="9"/>
      <c r="N738" s="109"/>
      <c r="O738" s="192">
        <f t="shared" si="22"/>
        <v>6</v>
      </c>
      <c r="P738" s="192">
        <f t="shared" si="23"/>
        <v>4</v>
      </c>
    </row>
    <row r="739" spans="1:16" x14ac:dyDescent="0.25">
      <c r="A739" s="29" t="s">
        <v>769</v>
      </c>
      <c r="B739" s="29" t="s">
        <v>122</v>
      </c>
      <c r="C739" s="29">
        <v>33046646</v>
      </c>
      <c r="D739" s="29" t="s">
        <v>780</v>
      </c>
      <c r="E739" s="147">
        <v>1</v>
      </c>
      <c r="F739" s="148">
        <v>1</v>
      </c>
      <c r="G739" s="149">
        <v>1</v>
      </c>
      <c r="H739" s="148">
        <v>1</v>
      </c>
      <c r="I739" s="147">
        <v>1</v>
      </c>
      <c r="J739" s="150">
        <v>1</v>
      </c>
      <c r="K739" s="147">
        <v>1</v>
      </c>
      <c r="L739" s="150">
        <v>1</v>
      </c>
      <c r="M739" s="147">
        <v>1</v>
      </c>
      <c r="N739" s="152">
        <v>1</v>
      </c>
      <c r="O739" s="192">
        <f t="shared" si="22"/>
        <v>10</v>
      </c>
      <c r="P739" s="192">
        <f t="shared" si="23"/>
        <v>0</v>
      </c>
    </row>
    <row r="740" spans="1:16" x14ac:dyDescent="0.25">
      <c r="A740" s="29" t="s">
        <v>769</v>
      </c>
      <c r="B740" s="29" t="s">
        <v>122</v>
      </c>
      <c r="C740" s="29">
        <v>33046654</v>
      </c>
      <c r="D740" s="29" t="s">
        <v>781</v>
      </c>
      <c r="E740" s="147">
        <v>1</v>
      </c>
      <c r="F740" s="148">
        <v>1</v>
      </c>
      <c r="G740" s="149">
        <v>1</v>
      </c>
      <c r="H740" s="148">
        <v>1</v>
      </c>
      <c r="I740" s="147">
        <v>1</v>
      </c>
      <c r="J740" s="150">
        <v>1</v>
      </c>
      <c r="K740" s="147">
        <v>1</v>
      </c>
      <c r="L740" s="150">
        <v>1</v>
      </c>
      <c r="M740" s="147">
        <v>1</v>
      </c>
      <c r="N740" s="25"/>
      <c r="O740" s="192">
        <f t="shared" si="22"/>
        <v>9</v>
      </c>
      <c r="P740" s="192">
        <f t="shared" si="23"/>
        <v>1</v>
      </c>
    </row>
    <row r="741" spans="1:16" x14ac:dyDescent="0.25">
      <c r="A741" s="29" t="s">
        <v>769</v>
      </c>
      <c r="B741" s="29" t="s">
        <v>122</v>
      </c>
      <c r="C741" s="29">
        <v>33046662</v>
      </c>
      <c r="D741" s="29" t="s">
        <v>782</v>
      </c>
      <c r="E741" s="147">
        <v>1</v>
      </c>
      <c r="F741" s="148">
        <v>1</v>
      </c>
      <c r="G741" s="149">
        <v>1</v>
      </c>
      <c r="H741" s="148">
        <v>1</v>
      </c>
      <c r="I741" s="147">
        <v>1</v>
      </c>
      <c r="J741" s="150">
        <v>1</v>
      </c>
      <c r="K741" s="9"/>
      <c r="L741" s="8"/>
      <c r="M741" s="22"/>
      <c r="N741" s="109"/>
      <c r="O741" s="192">
        <f t="shared" si="22"/>
        <v>6</v>
      </c>
      <c r="P741" s="192">
        <f t="shared" si="23"/>
        <v>4</v>
      </c>
    </row>
    <row r="742" spans="1:16" x14ac:dyDescent="0.25">
      <c r="A742" s="29" t="s">
        <v>769</v>
      </c>
      <c r="B742" s="29" t="s">
        <v>122</v>
      </c>
      <c r="C742" s="29">
        <v>33046743</v>
      </c>
      <c r="D742" s="29" t="s">
        <v>783</v>
      </c>
      <c r="E742" s="147">
        <v>1</v>
      </c>
      <c r="F742" s="148">
        <v>1</v>
      </c>
      <c r="G742" s="149">
        <v>1</v>
      </c>
      <c r="H742" s="148">
        <v>1</v>
      </c>
      <c r="I742" s="147">
        <v>1</v>
      </c>
      <c r="J742" s="150">
        <v>1</v>
      </c>
      <c r="K742" s="147">
        <v>1</v>
      </c>
      <c r="L742" s="8"/>
      <c r="M742" s="9"/>
      <c r="N742" s="109"/>
      <c r="O742" s="192">
        <f t="shared" si="22"/>
        <v>7</v>
      </c>
      <c r="P742" s="192">
        <f t="shared" si="23"/>
        <v>3</v>
      </c>
    </row>
    <row r="743" spans="1:16" x14ac:dyDescent="0.25">
      <c r="A743" s="29" t="s">
        <v>769</v>
      </c>
      <c r="B743" s="29" t="s">
        <v>122</v>
      </c>
      <c r="C743" s="29">
        <v>33046751</v>
      </c>
      <c r="D743" s="29" t="s">
        <v>784</v>
      </c>
      <c r="E743" s="147">
        <v>1</v>
      </c>
      <c r="F743" s="148">
        <v>1</v>
      </c>
      <c r="G743" s="149">
        <v>1</v>
      </c>
      <c r="H743" s="148">
        <v>1</v>
      </c>
      <c r="I743" s="147">
        <v>1</v>
      </c>
      <c r="J743" s="150">
        <v>1</v>
      </c>
      <c r="K743" s="147">
        <v>1</v>
      </c>
      <c r="L743" s="8"/>
      <c r="M743" s="9"/>
      <c r="N743" s="109"/>
      <c r="O743" s="192">
        <f t="shared" si="22"/>
        <v>7</v>
      </c>
      <c r="P743" s="192">
        <f t="shared" si="23"/>
        <v>3</v>
      </c>
    </row>
    <row r="744" spans="1:16" x14ac:dyDescent="0.25">
      <c r="A744" s="29" t="s">
        <v>769</v>
      </c>
      <c r="B744" s="29" t="s">
        <v>122</v>
      </c>
      <c r="C744" s="29">
        <v>33046778</v>
      </c>
      <c r="D744" s="29" t="s">
        <v>785</v>
      </c>
      <c r="E744" s="147">
        <v>1</v>
      </c>
      <c r="F744" s="148">
        <v>1</v>
      </c>
      <c r="G744" s="149">
        <v>1</v>
      </c>
      <c r="H744" s="148">
        <v>1</v>
      </c>
      <c r="I744" s="147">
        <v>1</v>
      </c>
      <c r="J744" s="150">
        <v>1</v>
      </c>
      <c r="K744" s="147">
        <v>1</v>
      </c>
      <c r="L744" s="8"/>
      <c r="M744" s="9"/>
      <c r="N744" s="25"/>
      <c r="O744" s="192">
        <f t="shared" si="22"/>
        <v>7</v>
      </c>
      <c r="P744" s="192">
        <f t="shared" si="23"/>
        <v>3</v>
      </c>
    </row>
    <row r="745" spans="1:16" x14ac:dyDescent="0.25">
      <c r="A745" s="29" t="s">
        <v>769</v>
      </c>
      <c r="B745" s="29" t="s">
        <v>122</v>
      </c>
      <c r="C745" s="29">
        <v>33046786</v>
      </c>
      <c r="D745" s="29" t="s">
        <v>786</v>
      </c>
      <c r="E745" s="147">
        <v>1</v>
      </c>
      <c r="F745" s="148">
        <v>1</v>
      </c>
      <c r="G745" s="149">
        <v>1</v>
      </c>
      <c r="H745" s="148">
        <v>1</v>
      </c>
      <c r="I745" s="147">
        <v>1</v>
      </c>
      <c r="J745" s="150">
        <v>1</v>
      </c>
      <c r="K745" s="147">
        <v>1</v>
      </c>
      <c r="L745" s="150">
        <v>1</v>
      </c>
      <c r="M745" s="147">
        <v>1</v>
      </c>
      <c r="N745" s="25"/>
      <c r="O745" s="192">
        <f t="shared" si="22"/>
        <v>9</v>
      </c>
      <c r="P745" s="192">
        <f t="shared" si="23"/>
        <v>1</v>
      </c>
    </row>
    <row r="746" spans="1:16" x14ac:dyDescent="0.25">
      <c r="A746" s="29" t="s">
        <v>769</v>
      </c>
      <c r="B746" s="29" t="s">
        <v>122</v>
      </c>
      <c r="C746" s="29">
        <v>33046794</v>
      </c>
      <c r="D746" s="29" t="s">
        <v>787</v>
      </c>
      <c r="E746" s="147">
        <v>1</v>
      </c>
      <c r="F746" s="148">
        <v>1</v>
      </c>
      <c r="G746" s="149">
        <v>1</v>
      </c>
      <c r="H746" s="148">
        <v>1</v>
      </c>
      <c r="I746" s="147">
        <v>1</v>
      </c>
      <c r="J746" s="150">
        <v>1</v>
      </c>
      <c r="K746" s="147">
        <v>1</v>
      </c>
      <c r="L746" s="150">
        <v>1</v>
      </c>
      <c r="M746" s="147">
        <v>1</v>
      </c>
      <c r="N746" s="152">
        <v>1</v>
      </c>
      <c r="O746" s="192">
        <f t="shared" si="22"/>
        <v>10</v>
      </c>
      <c r="P746" s="192">
        <f t="shared" si="23"/>
        <v>0</v>
      </c>
    </row>
    <row r="747" spans="1:16" x14ac:dyDescent="0.25">
      <c r="A747" s="29" t="s">
        <v>769</v>
      </c>
      <c r="B747" s="29" t="s">
        <v>122</v>
      </c>
      <c r="C747" s="29">
        <v>33046808</v>
      </c>
      <c r="D747" s="29" t="s">
        <v>788</v>
      </c>
      <c r="E747" s="147">
        <v>1</v>
      </c>
      <c r="F747" s="148">
        <v>1</v>
      </c>
      <c r="G747" s="149">
        <v>1</v>
      </c>
      <c r="H747" s="148">
        <v>1</v>
      </c>
      <c r="I747" s="147">
        <v>1</v>
      </c>
      <c r="J747" s="150">
        <v>1</v>
      </c>
      <c r="K747" s="147">
        <v>1</v>
      </c>
      <c r="L747" s="150">
        <v>1</v>
      </c>
      <c r="M747" s="147">
        <v>1</v>
      </c>
      <c r="N747" s="152">
        <v>1</v>
      </c>
      <c r="O747" s="192">
        <f t="shared" si="22"/>
        <v>10</v>
      </c>
      <c r="P747" s="192">
        <f t="shared" si="23"/>
        <v>0</v>
      </c>
    </row>
    <row r="748" spans="1:16" x14ac:dyDescent="0.25">
      <c r="A748" s="29" t="s">
        <v>769</v>
      </c>
      <c r="B748" s="29" t="s">
        <v>122</v>
      </c>
      <c r="C748" s="29">
        <v>33046816</v>
      </c>
      <c r="D748" s="29" t="s">
        <v>789</v>
      </c>
      <c r="E748" s="147">
        <v>1</v>
      </c>
      <c r="F748" s="148">
        <v>1</v>
      </c>
      <c r="G748" s="149">
        <v>1</v>
      </c>
      <c r="H748" s="148">
        <v>1</v>
      </c>
      <c r="I748" s="147">
        <v>1</v>
      </c>
      <c r="J748" s="150">
        <v>1</v>
      </c>
      <c r="K748" s="147">
        <v>1</v>
      </c>
      <c r="L748" s="150">
        <v>1</v>
      </c>
      <c r="M748" s="147">
        <v>1</v>
      </c>
      <c r="N748" s="25"/>
      <c r="O748" s="192">
        <f t="shared" si="22"/>
        <v>9</v>
      </c>
      <c r="P748" s="192">
        <f t="shared" si="23"/>
        <v>1</v>
      </c>
    </row>
    <row r="749" spans="1:16" x14ac:dyDescent="0.25">
      <c r="A749" s="29" t="s">
        <v>769</v>
      </c>
      <c r="B749" s="29" t="s">
        <v>122</v>
      </c>
      <c r="C749" s="29">
        <v>33046824</v>
      </c>
      <c r="D749" s="29" t="s">
        <v>790</v>
      </c>
      <c r="E749" s="147">
        <v>1</v>
      </c>
      <c r="F749" s="148">
        <v>1</v>
      </c>
      <c r="G749" s="149">
        <v>1</v>
      </c>
      <c r="H749" s="148">
        <v>1</v>
      </c>
      <c r="I749" s="147">
        <v>1</v>
      </c>
      <c r="J749" s="150">
        <v>1</v>
      </c>
      <c r="K749" s="147">
        <v>1</v>
      </c>
      <c r="L749" s="150">
        <v>1</v>
      </c>
      <c r="M749" s="147">
        <v>1</v>
      </c>
      <c r="N749" s="25"/>
      <c r="O749" s="192">
        <f t="shared" si="22"/>
        <v>9</v>
      </c>
      <c r="P749" s="192">
        <f t="shared" si="23"/>
        <v>1</v>
      </c>
    </row>
    <row r="750" spans="1:16" x14ac:dyDescent="0.25">
      <c r="A750" s="29" t="s">
        <v>769</v>
      </c>
      <c r="B750" s="29" t="s">
        <v>122</v>
      </c>
      <c r="C750" s="29">
        <v>33046867</v>
      </c>
      <c r="D750" s="29" t="s">
        <v>791</v>
      </c>
      <c r="E750" s="147">
        <v>1</v>
      </c>
      <c r="F750" s="148">
        <v>1</v>
      </c>
      <c r="G750" s="149">
        <v>1</v>
      </c>
      <c r="H750" s="148">
        <v>1</v>
      </c>
      <c r="I750" s="147">
        <v>1</v>
      </c>
      <c r="J750" s="150">
        <v>1</v>
      </c>
      <c r="K750" s="147">
        <v>1</v>
      </c>
      <c r="L750" s="150">
        <v>1</v>
      </c>
      <c r="M750" s="147">
        <v>1</v>
      </c>
      <c r="N750" s="152">
        <v>1</v>
      </c>
      <c r="O750" s="192">
        <f t="shared" si="22"/>
        <v>10</v>
      </c>
      <c r="P750" s="192">
        <f t="shared" si="23"/>
        <v>0</v>
      </c>
    </row>
    <row r="751" spans="1:16" x14ac:dyDescent="0.25">
      <c r="A751" s="29" t="s">
        <v>769</v>
      </c>
      <c r="B751" s="29" t="s">
        <v>122</v>
      </c>
      <c r="C751" s="29">
        <v>33047243</v>
      </c>
      <c r="D751" s="29" t="s">
        <v>792</v>
      </c>
      <c r="E751" s="147">
        <v>1</v>
      </c>
      <c r="F751" s="148">
        <v>1</v>
      </c>
      <c r="G751" s="149">
        <v>1</v>
      </c>
      <c r="H751" s="148">
        <v>1</v>
      </c>
      <c r="I751" s="147">
        <v>1</v>
      </c>
      <c r="J751" s="150">
        <v>1</v>
      </c>
      <c r="K751" s="147">
        <v>1</v>
      </c>
      <c r="L751" s="150">
        <v>1</v>
      </c>
      <c r="M751" s="147">
        <v>1</v>
      </c>
      <c r="N751" s="109"/>
      <c r="O751" s="192">
        <f t="shared" si="22"/>
        <v>9</v>
      </c>
      <c r="P751" s="192">
        <f t="shared" si="23"/>
        <v>1</v>
      </c>
    </row>
    <row r="752" spans="1:16" x14ac:dyDescent="0.25">
      <c r="A752" s="29" t="s">
        <v>769</v>
      </c>
      <c r="B752" s="29" t="s">
        <v>122</v>
      </c>
      <c r="C752" s="29">
        <v>33047251</v>
      </c>
      <c r="D752" s="29" t="s">
        <v>793</v>
      </c>
      <c r="E752" s="147">
        <v>1</v>
      </c>
      <c r="F752" s="148">
        <v>1</v>
      </c>
      <c r="G752" s="149">
        <v>1</v>
      </c>
      <c r="H752" s="148">
        <v>1</v>
      </c>
      <c r="I752" s="147">
        <v>1</v>
      </c>
      <c r="J752" s="150">
        <v>1</v>
      </c>
      <c r="K752" s="147">
        <v>1</v>
      </c>
      <c r="L752" s="150">
        <v>1</v>
      </c>
      <c r="M752" s="147">
        <v>1</v>
      </c>
      <c r="N752" s="152">
        <v>1</v>
      </c>
      <c r="O752" s="192">
        <f t="shared" si="22"/>
        <v>10</v>
      </c>
      <c r="P752" s="192">
        <f t="shared" si="23"/>
        <v>0</v>
      </c>
    </row>
    <row r="753" spans="1:16" x14ac:dyDescent="0.25">
      <c r="A753" s="29" t="s">
        <v>769</v>
      </c>
      <c r="B753" s="29" t="s">
        <v>122</v>
      </c>
      <c r="C753" s="29">
        <v>33047278</v>
      </c>
      <c r="D753" s="29" t="s">
        <v>794</v>
      </c>
      <c r="E753" s="147">
        <v>1</v>
      </c>
      <c r="F753" s="148">
        <v>1</v>
      </c>
      <c r="G753" s="149">
        <v>1</v>
      </c>
      <c r="H753" s="148">
        <v>1</v>
      </c>
      <c r="I753" s="147">
        <v>1</v>
      </c>
      <c r="J753" s="150">
        <v>1</v>
      </c>
      <c r="K753" s="9"/>
      <c r="L753" s="8"/>
      <c r="M753" s="9"/>
      <c r="N753" s="25"/>
      <c r="O753" s="192">
        <f t="shared" si="22"/>
        <v>6</v>
      </c>
      <c r="P753" s="192">
        <f t="shared" si="23"/>
        <v>4</v>
      </c>
    </row>
    <row r="754" spans="1:16" x14ac:dyDescent="0.25">
      <c r="A754" s="29" t="s">
        <v>769</v>
      </c>
      <c r="B754" s="29" t="s">
        <v>122</v>
      </c>
      <c r="C754" s="29">
        <v>33047286</v>
      </c>
      <c r="D754" s="29" t="s">
        <v>795</v>
      </c>
      <c r="E754" s="147">
        <v>1</v>
      </c>
      <c r="F754" s="148">
        <v>1</v>
      </c>
      <c r="G754" s="149">
        <v>1</v>
      </c>
      <c r="H754" s="148">
        <v>1</v>
      </c>
      <c r="I754" s="147">
        <v>1</v>
      </c>
      <c r="J754" s="150">
        <v>1</v>
      </c>
      <c r="K754" s="147">
        <v>1</v>
      </c>
      <c r="L754" s="150">
        <v>1</v>
      </c>
      <c r="M754" s="147">
        <v>1</v>
      </c>
      <c r="N754" s="25"/>
      <c r="O754" s="192">
        <f t="shared" si="22"/>
        <v>9</v>
      </c>
      <c r="P754" s="192">
        <f t="shared" si="23"/>
        <v>1</v>
      </c>
    </row>
    <row r="755" spans="1:16" x14ac:dyDescent="0.25">
      <c r="A755" s="29" t="s">
        <v>769</v>
      </c>
      <c r="B755" s="29" t="s">
        <v>122</v>
      </c>
      <c r="C755" s="29">
        <v>33047294</v>
      </c>
      <c r="D755" s="29" t="s">
        <v>796</v>
      </c>
      <c r="E755" s="147">
        <v>1</v>
      </c>
      <c r="F755" s="148">
        <v>1</v>
      </c>
      <c r="G755" s="149">
        <v>1</v>
      </c>
      <c r="H755" s="148">
        <v>1</v>
      </c>
      <c r="I755" s="147">
        <v>1</v>
      </c>
      <c r="J755" s="150">
        <v>1</v>
      </c>
      <c r="K755" s="147">
        <v>1</v>
      </c>
      <c r="L755" s="150">
        <v>1</v>
      </c>
      <c r="M755" s="147">
        <v>1</v>
      </c>
      <c r="N755" s="25"/>
      <c r="O755" s="192">
        <f t="shared" si="22"/>
        <v>9</v>
      </c>
      <c r="P755" s="192">
        <f t="shared" si="23"/>
        <v>1</v>
      </c>
    </row>
    <row r="756" spans="1:16" x14ac:dyDescent="0.25">
      <c r="A756" s="29" t="s">
        <v>769</v>
      </c>
      <c r="B756" s="29" t="s">
        <v>122</v>
      </c>
      <c r="C756" s="29">
        <v>33047308</v>
      </c>
      <c r="D756" s="29" t="s">
        <v>797</v>
      </c>
      <c r="E756" s="147">
        <v>1</v>
      </c>
      <c r="F756" s="148">
        <v>1</v>
      </c>
      <c r="G756" s="149">
        <v>1</v>
      </c>
      <c r="H756" s="148">
        <v>1</v>
      </c>
      <c r="I756" s="147">
        <v>1</v>
      </c>
      <c r="J756" s="150">
        <v>1</v>
      </c>
      <c r="K756" s="9"/>
      <c r="L756" s="8"/>
      <c r="M756" s="9"/>
      <c r="N756" s="25"/>
      <c r="O756" s="192">
        <f t="shared" si="22"/>
        <v>6</v>
      </c>
      <c r="P756" s="192">
        <f t="shared" si="23"/>
        <v>4</v>
      </c>
    </row>
    <row r="757" spans="1:16" x14ac:dyDescent="0.25">
      <c r="A757" s="29" t="s">
        <v>769</v>
      </c>
      <c r="B757" s="29" t="s">
        <v>122</v>
      </c>
      <c r="C757" s="29">
        <v>33047316</v>
      </c>
      <c r="D757" s="29" t="s">
        <v>798</v>
      </c>
      <c r="E757" s="147">
        <v>1</v>
      </c>
      <c r="F757" s="148">
        <v>1</v>
      </c>
      <c r="G757" s="149">
        <v>1</v>
      </c>
      <c r="H757" s="148">
        <v>1</v>
      </c>
      <c r="I757" s="147">
        <v>1</v>
      </c>
      <c r="J757" s="150">
        <v>1</v>
      </c>
      <c r="K757" s="147">
        <v>1</v>
      </c>
      <c r="L757" s="150">
        <v>1</v>
      </c>
      <c r="M757" s="147">
        <v>1</v>
      </c>
      <c r="N757" s="109"/>
      <c r="O757" s="192">
        <f t="shared" si="22"/>
        <v>9</v>
      </c>
      <c r="P757" s="192">
        <f t="shared" si="23"/>
        <v>1</v>
      </c>
    </row>
    <row r="758" spans="1:16" x14ac:dyDescent="0.25">
      <c r="A758" s="29" t="s">
        <v>769</v>
      </c>
      <c r="B758" s="29" t="s">
        <v>122</v>
      </c>
      <c r="C758" s="29">
        <v>33047324</v>
      </c>
      <c r="D758" s="29" t="s">
        <v>799</v>
      </c>
      <c r="E758" s="147">
        <v>1</v>
      </c>
      <c r="F758" s="148">
        <v>1</v>
      </c>
      <c r="G758" s="149">
        <v>1</v>
      </c>
      <c r="H758" s="148">
        <v>1</v>
      </c>
      <c r="I758" s="147">
        <v>1</v>
      </c>
      <c r="J758" s="150">
        <v>1</v>
      </c>
      <c r="K758" s="147">
        <v>1</v>
      </c>
      <c r="L758" s="150">
        <v>1</v>
      </c>
      <c r="M758" s="147">
        <v>1</v>
      </c>
      <c r="N758" s="152">
        <v>1</v>
      </c>
      <c r="O758" s="192">
        <f t="shared" si="22"/>
        <v>10</v>
      </c>
      <c r="P758" s="192">
        <f t="shared" si="23"/>
        <v>0</v>
      </c>
    </row>
    <row r="759" spans="1:16" x14ac:dyDescent="0.25">
      <c r="A759" s="29" t="s">
        <v>769</v>
      </c>
      <c r="B759" s="29" t="s">
        <v>122</v>
      </c>
      <c r="C759" s="29">
        <v>33047332</v>
      </c>
      <c r="D759" s="29" t="s">
        <v>800</v>
      </c>
      <c r="E759" s="147">
        <v>1</v>
      </c>
      <c r="F759" s="148">
        <v>1</v>
      </c>
      <c r="G759" s="149">
        <v>1</v>
      </c>
      <c r="H759" s="148">
        <v>1</v>
      </c>
      <c r="I759" s="147">
        <v>1</v>
      </c>
      <c r="J759" s="150">
        <v>1</v>
      </c>
      <c r="K759" s="147">
        <v>1</v>
      </c>
      <c r="L759" s="150">
        <v>1</v>
      </c>
      <c r="M759" s="147">
        <v>1</v>
      </c>
      <c r="N759" s="25"/>
      <c r="O759" s="192">
        <f t="shared" si="22"/>
        <v>9</v>
      </c>
      <c r="P759" s="192">
        <f t="shared" si="23"/>
        <v>1</v>
      </c>
    </row>
    <row r="760" spans="1:16" x14ac:dyDescent="0.25">
      <c r="A760" s="29" t="s">
        <v>769</v>
      </c>
      <c r="B760" s="29" t="s">
        <v>122</v>
      </c>
      <c r="C760" s="29">
        <v>33047340</v>
      </c>
      <c r="D760" s="29" t="s">
        <v>801</v>
      </c>
      <c r="E760" s="147">
        <v>1</v>
      </c>
      <c r="F760" s="148">
        <v>1</v>
      </c>
      <c r="G760" s="149">
        <v>1</v>
      </c>
      <c r="H760" s="148">
        <v>1</v>
      </c>
      <c r="I760" s="147">
        <v>1</v>
      </c>
      <c r="J760" s="150">
        <v>1</v>
      </c>
      <c r="K760" s="147">
        <v>1</v>
      </c>
      <c r="L760" s="150">
        <v>1</v>
      </c>
      <c r="M760" s="147">
        <v>1</v>
      </c>
      <c r="N760" s="25"/>
      <c r="O760" s="192">
        <f t="shared" si="22"/>
        <v>9</v>
      </c>
      <c r="P760" s="192">
        <f t="shared" si="23"/>
        <v>1</v>
      </c>
    </row>
    <row r="761" spans="1:16" x14ac:dyDescent="0.25">
      <c r="A761" s="29" t="s">
        <v>769</v>
      </c>
      <c r="B761" s="29" t="s">
        <v>122</v>
      </c>
      <c r="C761" s="29">
        <v>33047910</v>
      </c>
      <c r="D761" s="29" t="s">
        <v>802</v>
      </c>
      <c r="E761" s="147">
        <v>1</v>
      </c>
      <c r="F761" s="148">
        <v>1</v>
      </c>
      <c r="G761" s="149">
        <v>1</v>
      </c>
      <c r="H761" s="148">
        <v>1</v>
      </c>
      <c r="I761" s="147">
        <v>1</v>
      </c>
      <c r="J761" s="150">
        <v>1</v>
      </c>
      <c r="K761" s="147">
        <v>1</v>
      </c>
      <c r="L761" s="150">
        <v>1</v>
      </c>
      <c r="M761" s="147">
        <v>1</v>
      </c>
      <c r="N761" s="25"/>
      <c r="O761" s="192">
        <f t="shared" si="22"/>
        <v>9</v>
      </c>
      <c r="P761" s="192">
        <f t="shared" si="23"/>
        <v>1</v>
      </c>
    </row>
    <row r="762" spans="1:16" x14ac:dyDescent="0.25">
      <c r="A762" s="29" t="s">
        <v>769</v>
      </c>
      <c r="B762" s="29" t="s">
        <v>122</v>
      </c>
      <c r="C762" s="29">
        <v>33047928</v>
      </c>
      <c r="D762" s="29" t="s">
        <v>803</v>
      </c>
      <c r="E762" s="147">
        <v>1</v>
      </c>
      <c r="F762" s="148">
        <v>1</v>
      </c>
      <c r="G762" s="149">
        <v>1</v>
      </c>
      <c r="H762" s="148">
        <v>1</v>
      </c>
      <c r="I762" s="147">
        <v>1</v>
      </c>
      <c r="J762" s="150">
        <v>1</v>
      </c>
      <c r="K762" s="147">
        <v>1</v>
      </c>
      <c r="L762" s="150">
        <v>1</v>
      </c>
      <c r="M762" s="147">
        <v>1</v>
      </c>
      <c r="N762" s="152">
        <v>1</v>
      </c>
      <c r="O762" s="192">
        <f t="shared" si="22"/>
        <v>10</v>
      </c>
      <c r="P762" s="192">
        <f t="shared" si="23"/>
        <v>0</v>
      </c>
    </row>
    <row r="763" spans="1:16" x14ac:dyDescent="0.25">
      <c r="A763" s="29" t="s">
        <v>769</v>
      </c>
      <c r="B763" s="29" t="s">
        <v>122</v>
      </c>
      <c r="C763" s="29">
        <v>33047936</v>
      </c>
      <c r="D763" s="29" t="s">
        <v>804</v>
      </c>
      <c r="E763" s="147">
        <v>1</v>
      </c>
      <c r="F763" s="148">
        <v>1</v>
      </c>
      <c r="G763" s="149">
        <v>1</v>
      </c>
      <c r="H763" s="148">
        <v>1</v>
      </c>
      <c r="I763" s="147">
        <v>1</v>
      </c>
      <c r="J763" s="150">
        <v>1</v>
      </c>
      <c r="K763" s="147">
        <v>1</v>
      </c>
      <c r="L763" s="150">
        <v>1</v>
      </c>
      <c r="M763" s="147">
        <v>1</v>
      </c>
      <c r="N763" s="152">
        <v>1</v>
      </c>
      <c r="O763" s="192">
        <f t="shared" si="22"/>
        <v>10</v>
      </c>
      <c r="P763" s="192">
        <f t="shared" si="23"/>
        <v>0</v>
      </c>
    </row>
    <row r="764" spans="1:16" x14ac:dyDescent="0.25">
      <c r="A764" s="29" t="s">
        <v>769</v>
      </c>
      <c r="B764" s="29" t="s">
        <v>122</v>
      </c>
      <c r="C764" s="29">
        <v>33047944</v>
      </c>
      <c r="D764" s="29" t="s">
        <v>805</v>
      </c>
      <c r="E764" s="147">
        <v>1</v>
      </c>
      <c r="F764" s="148">
        <v>1</v>
      </c>
      <c r="G764" s="149">
        <v>1</v>
      </c>
      <c r="H764" s="148">
        <v>1</v>
      </c>
      <c r="I764" s="147">
        <v>1</v>
      </c>
      <c r="J764" s="150">
        <v>1</v>
      </c>
      <c r="K764" s="147">
        <v>1</v>
      </c>
      <c r="L764" s="150">
        <v>1</v>
      </c>
      <c r="M764" s="147">
        <v>1</v>
      </c>
      <c r="N764" s="25"/>
      <c r="O764" s="192">
        <f t="shared" si="22"/>
        <v>9</v>
      </c>
      <c r="P764" s="192">
        <f t="shared" si="23"/>
        <v>1</v>
      </c>
    </row>
    <row r="765" spans="1:16" x14ac:dyDescent="0.25">
      <c r="A765" s="29" t="s">
        <v>769</v>
      </c>
      <c r="B765" s="29" t="s">
        <v>122</v>
      </c>
      <c r="C765" s="29">
        <v>33047960</v>
      </c>
      <c r="D765" s="29" t="s">
        <v>806</v>
      </c>
      <c r="E765" s="147">
        <v>1</v>
      </c>
      <c r="F765" s="148">
        <v>1</v>
      </c>
      <c r="G765" s="149">
        <v>1</v>
      </c>
      <c r="H765" s="148">
        <v>1</v>
      </c>
      <c r="I765" s="147">
        <v>1</v>
      </c>
      <c r="J765" s="150">
        <v>1</v>
      </c>
      <c r="K765" s="9"/>
      <c r="L765" s="8"/>
      <c r="M765" s="9"/>
      <c r="N765" s="25"/>
      <c r="O765" s="192">
        <f t="shared" si="22"/>
        <v>6</v>
      </c>
      <c r="P765" s="192">
        <f t="shared" si="23"/>
        <v>4</v>
      </c>
    </row>
    <row r="766" spans="1:16" x14ac:dyDescent="0.25">
      <c r="A766" s="29" t="s">
        <v>769</v>
      </c>
      <c r="B766" s="29" t="s">
        <v>122</v>
      </c>
      <c r="C766" s="29">
        <v>33094144</v>
      </c>
      <c r="D766" s="29" t="s">
        <v>807</v>
      </c>
      <c r="E766" s="147">
        <v>1</v>
      </c>
      <c r="F766" s="148">
        <v>1</v>
      </c>
      <c r="G766" s="149">
        <v>1</v>
      </c>
      <c r="H766" s="148">
        <v>1</v>
      </c>
      <c r="I766" s="147">
        <v>1</v>
      </c>
      <c r="J766" s="150">
        <v>1</v>
      </c>
      <c r="K766" s="147">
        <v>1</v>
      </c>
      <c r="L766" s="150">
        <v>1</v>
      </c>
      <c r="M766" s="147">
        <v>1</v>
      </c>
      <c r="N766" s="25"/>
      <c r="O766" s="192">
        <f t="shared" si="22"/>
        <v>9</v>
      </c>
      <c r="P766" s="192">
        <f t="shared" si="23"/>
        <v>1</v>
      </c>
    </row>
    <row r="767" spans="1:16" x14ac:dyDescent="0.25">
      <c r="A767" s="29" t="s">
        <v>769</v>
      </c>
      <c r="B767" s="29" t="s">
        <v>122</v>
      </c>
      <c r="C767" s="29">
        <v>33098131</v>
      </c>
      <c r="D767" s="29" t="s">
        <v>808</v>
      </c>
      <c r="E767" s="147">
        <v>1</v>
      </c>
      <c r="F767" s="148">
        <v>1</v>
      </c>
      <c r="G767" s="149">
        <v>1</v>
      </c>
      <c r="H767" s="148">
        <v>1</v>
      </c>
      <c r="I767" s="147">
        <v>1</v>
      </c>
      <c r="J767" s="150">
        <v>1</v>
      </c>
      <c r="K767" s="147">
        <v>1</v>
      </c>
      <c r="L767" s="150">
        <v>1</v>
      </c>
      <c r="M767" s="147">
        <v>1</v>
      </c>
      <c r="N767" s="152">
        <v>1</v>
      </c>
      <c r="O767" s="192">
        <f t="shared" si="22"/>
        <v>10</v>
      </c>
      <c r="P767" s="192">
        <f t="shared" si="23"/>
        <v>0</v>
      </c>
    </row>
    <row r="768" spans="1:16" x14ac:dyDescent="0.25">
      <c r="A768" s="29" t="s">
        <v>769</v>
      </c>
      <c r="B768" s="29" t="s">
        <v>809</v>
      </c>
      <c r="C768" s="29">
        <v>33061084</v>
      </c>
      <c r="D768" s="29" t="s">
        <v>810</v>
      </c>
      <c r="E768" s="147">
        <v>1</v>
      </c>
      <c r="F768" s="148">
        <v>1</v>
      </c>
      <c r="G768" s="149">
        <v>1</v>
      </c>
      <c r="H768" s="148">
        <v>1</v>
      </c>
      <c r="I768" s="147">
        <v>1</v>
      </c>
      <c r="J768" s="150">
        <v>1</v>
      </c>
      <c r="K768" s="147">
        <v>1</v>
      </c>
      <c r="L768" s="150">
        <v>1</v>
      </c>
      <c r="M768" s="147">
        <v>1</v>
      </c>
      <c r="N768" s="25"/>
      <c r="O768" s="192">
        <f t="shared" si="22"/>
        <v>9</v>
      </c>
      <c r="P768" s="192">
        <f t="shared" si="23"/>
        <v>1</v>
      </c>
    </row>
    <row r="769" spans="1:16" x14ac:dyDescent="0.25">
      <c r="A769" s="29" t="s">
        <v>769</v>
      </c>
      <c r="B769" s="29" t="s">
        <v>809</v>
      </c>
      <c r="C769" s="29">
        <v>33061106</v>
      </c>
      <c r="D769" s="29" t="s">
        <v>811</v>
      </c>
      <c r="E769" s="147">
        <v>1</v>
      </c>
      <c r="F769" s="148">
        <v>1</v>
      </c>
      <c r="G769" s="149">
        <v>1</v>
      </c>
      <c r="H769" s="148">
        <v>1</v>
      </c>
      <c r="I769" s="147">
        <v>1</v>
      </c>
      <c r="J769" s="150">
        <v>1</v>
      </c>
      <c r="K769" s="147">
        <v>1</v>
      </c>
      <c r="L769" s="150">
        <v>1</v>
      </c>
      <c r="M769" s="147">
        <v>1</v>
      </c>
      <c r="N769" s="109"/>
      <c r="O769" s="192">
        <f t="shared" si="22"/>
        <v>9</v>
      </c>
      <c r="P769" s="192">
        <f t="shared" si="23"/>
        <v>1</v>
      </c>
    </row>
    <row r="770" spans="1:16" x14ac:dyDescent="0.25">
      <c r="A770" s="29" t="s">
        <v>769</v>
      </c>
      <c r="B770" s="29" t="s">
        <v>809</v>
      </c>
      <c r="C770" s="29">
        <v>33061122</v>
      </c>
      <c r="D770" s="29" t="s">
        <v>812</v>
      </c>
      <c r="E770" s="147">
        <v>1</v>
      </c>
      <c r="F770" s="148">
        <v>1</v>
      </c>
      <c r="G770" s="149">
        <v>1</v>
      </c>
      <c r="H770" s="148">
        <v>1</v>
      </c>
      <c r="I770" s="147">
        <v>1</v>
      </c>
      <c r="J770" s="150">
        <v>1</v>
      </c>
      <c r="K770" s="147">
        <v>1</v>
      </c>
      <c r="L770" s="150">
        <v>1</v>
      </c>
      <c r="M770" s="9"/>
      <c r="N770" s="25"/>
      <c r="O770" s="192">
        <f t="shared" si="22"/>
        <v>8</v>
      </c>
      <c r="P770" s="192">
        <f t="shared" si="23"/>
        <v>2</v>
      </c>
    </row>
    <row r="771" spans="1:16" x14ac:dyDescent="0.25">
      <c r="A771" s="29" t="s">
        <v>769</v>
      </c>
      <c r="B771" s="29" t="s">
        <v>809</v>
      </c>
      <c r="C771" s="29">
        <v>33061149</v>
      </c>
      <c r="D771" s="68" t="s">
        <v>813</v>
      </c>
      <c r="E771" s="147">
        <v>1</v>
      </c>
      <c r="F771" s="148">
        <v>1</v>
      </c>
      <c r="G771" s="149">
        <v>1</v>
      </c>
      <c r="H771" s="148">
        <v>1</v>
      </c>
      <c r="I771" s="147">
        <v>1</v>
      </c>
      <c r="J771" s="150">
        <v>1</v>
      </c>
      <c r="K771" s="147">
        <v>1</v>
      </c>
      <c r="L771" s="150">
        <v>1</v>
      </c>
      <c r="M771" s="147">
        <v>1</v>
      </c>
      <c r="N771" s="152">
        <v>1</v>
      </c>
      <c r="O771" s="192">
        <f t="shared" si="22"/>
        <v>10</v>
      </c>
      <c r="P771" s="192">
        <f t="shared" si="23"/>
        <v>0</v>
      </c>
    </row>
    <row r="772" spans="1:16" x14ac:dyDescent="0.25">
      <c r="A772" s="29" t="s">
        <v>769</v>
      </c>
      <c r="B772" s="29" t="s">
        <v>809</v>
      </c>
      <c r="C772" s="29">
        <v>33061165</v>
      </c>
      <c r="D772" s="68" t="s">
        <v>814</v>
      </c>
      <c r="E772" s="147">
        <v>1</v>
      </c>
      <c r="F772" s="148">
        <v>1</v>
      </c>
      <c r="G772" s="149">
        <v>1</v>
      </c>
      <c r="H772" s="148">
        <v>1</v>
      </c>
      <c r="I772" s="147">
        <v>1</v>
      </c>
      <c r="J772" s="150">
        <v>1</v>
      </c>
      <c r="K772" s="147">
        <v>1</v>
      </c>
      <c r="L772" s="150">
        <v>1</v>
      </c>
      <c r="M772" s="22"/>
      <c r="N772" s="109"/>
      <c r="O772" s="192">
        <f t="shared" ref="O772:O835" si="24">SUM(E772:N772)</f>
        <v>8</v>
      </c>
      <c r="P772" s="192">
        <f t="shared" ref="P772:P835" si="25">10-O772</f>
        <v>2</v>
      </c>
    </row>
    <row r="773" spans="1:16" x14ac:dyDescent="0.25">
      <c r="A773" s="29" t="s">
        <v>769</v>
      </c>
      <c r="B773" s="29" t="s">
        <v>809</v>
      </c>
      <c r="C773" s="29">
        <v>33061173</v>
      </c>
      <c r="D773" s="68" t="s">
        <v>815</v>
      </c>
      <c r="E773" s="147">
        <v>1</v>
      </c>
      <c r="F773" s="148">
        <v>1</v>
      </c>
      <c r="G773" s="149">
        <v>1</v>
      </c>
      <c r="H773" s="148">
        <v>1</v>
      </c>
      <c r="I773" s="147">
        <v>1</v>
      </c>
      <c r="J773" s="150">
        <v>1</v>
      </c>
      <c r="K773" s="147">
        <v>1</v>
      </c>
      <c r="L773" s="150">
        <v>1</v>
      </c>
      <c r="M773" s="147">
        <v>1</v>
      </c>
      <c r="N773" s="152">
        <v>1</v>
      </c>
      <c r="O773" s="192">
        <f t="shared" si="24"/>
        <v>10</v>
      </c>
      <c r="P773" s="192">
        <f t="shared" si="25"/>
        <v>0</v>
      </c>
    </row>
    <row r="774" spans="1:16" x14ac:dyDescent="0.25">
      <c r="A774" s="29" t="s">
        <v>769</v>
      </c>
      <c r="B774" s="29" t="s">
        <v>809</v>
      </c>
      <c r="C774" s="29">
        <v>33061181</v>
      </c>
      <c r="D774" s="68" t="s">
        <v>816</v>
      </c>
      <c r="E774" s="147">
        <v>1</v>
      </c>
      <c r="F774" s="148">
        <v>1</v>
      </c>
      <c r="G774" s="149">
        <v>1</v>
      </c>
      <c r="H774" s="148">
        <v>1</v>
      </c>
      <c r="I774" s="147">
        <v>1</v>
      </c>
      <c r="J774" s="150">
        <v>1</v>
      </c>
      <c r="K774" s="147">
        <v>1</v>
      </c>
      <c r="L774" s="150">
        <v>1</v>
      </c>
      <c r="M774" s="9"/>
      <c r="N774" s="25"/>
      <c r="O774" s="192">
        <f t="shared" si="24"/>
        <v>8</v>
      </c>
      <c r="P774" s="192">
        <f t="shared" si="25"/>
        <v>2</v>
      </c>
    </row>
    <row r="775" spans="1:16" x14ac:dyDescent="0.25">
      <c r="A775" s="29" t="s">
        <v>769</v>
      </c>
      <c r="B775" s="29" t="s">
        <v>809</v>
      </c>
      <c r="C775" s="29">
        <v>33061203</v>
      </c>
      <c r="D775" s="68" t="s">
        <v>817</v>
      </c>
      <c r="E775" s="147">
        <v>1</v>
      </c>
      <c r="F775" s="148">
        <v>1</v>
      </c>
      <c r="G775" s="149">
        <v>1</v>
      </c>
      <c r="H775" s="148">
        <v>1</v>
      </c>
      <c r="I775" s="147">
        <v>1</v>
      </c>
      <c r="J775" s="150">
        <v>1</v>
      </c>
      <c r="K775" s="9"/>
      <c r="L775" s="8"/>
      <c r="M775" s="22"/>
      <c r="N775" s="109"/>
      <c r="O775" s="192">
        <f t="shared" si="24"/>
        <v>6</v>
      </c>
      <c r="P775" s="192">
        <f t="shared" si="25"/>
        <v>4</v>
      </c>
    </row>
    <row r="776" spans="1:16" x14ac:dyDescent="0.25">
      <c r="A776" s="29" t="s">
        <v>769</v>
      </c>
      <c r="B776" s="29" t="s">
        <v>809</v>
      </c>
      <c r="C776" s="29">
        <v>33061246</v>
      </c>
      <c r="D776" s="29" t="s">
        <v>818</v>
      </c>
      <c r="E776" s="147">
        <v>1</v>
      </c>
      <c r="F776" s="148">
        <v>1</v>
      </c>
      <c r="G776" s="149">
        <v>1</v>
      </c>
      <c r="H776" s="148">
        <v>1</v>
      </c>
      <c r="I776" s="147">
        <v>1</v>
      </c>
      <c r="J776" s="150">
        <v>1</v>
      </c>
      <c r="K776" s="147">
        <v>1</v>
      </c>
      <c r="L776" s="150">
        <v>1</v>
      </c>
      <c r="M776" s="147">
        <v>1</v>
      </c>
      <c r="N776" s="25"/>
      <c r="O776" s="192">
        <f t="shared" si="24"/>
        <v>9</v>
      </c>
      <c r="P776" s="192">
        <f t="shared" si="25"/>
        <v>1</v>
      </c>
    </row>
    <row r="777" spans="1:16" x14ac:dyDescent="0.25">
      <c r="A777" s="29" t="s">
        <v>769</v>
      </c>
      <c r="B777" s="29" t="s">
        <v>809</v>
      </c>
      <c r="C777" s="29">
        <v>33113319</v>
      </c>
      <c r="D777" s="29" t="s">
        <v>819</v>
      </c>
      <c r="E777" s="147">
        <v>1</v>
      </c>
      <c r="F777" s="148">
        <v>1</v>
      </c>
      <c r="G777" s="149">
        <v>1</v>
      </c>
      <c r="H777" s="148">
        <v>1</v>
      </c>
      <c r="I777" s="147">
        <v>1</v>
      </c>
      <c r="J777" s="150">
        <v>1</v>
      </c>
      <c r="K777" s="9"/>
      <c r="L777" s="8"/>
      <c r="M777" s="9"/>
      <c r="N777" s="25"/>
      <c r="O777" s="192">
        <f t="shared" si="24"/>
        <v>6</v>
      </c>
      <c r="P777" s="192">
        <f t="shared" si="25"/>
        <v>4</v>
      </c>
    </row>
    <row r="778" spans="1:16" x14ac:dyDescent="0.25">
      <c r="A778" s="29" t="s">
        <v>769</v>
      </c>
      <c r="B778" s="29" t="s">
        <v>820</v>
      </c>
      <c r="C778" s="29">
        <v>33054576</v>
      </c>
      <c r="D778" s="29" t="s">
        <v>821</v>
      </c>
      <c r="E778" s="147">
        <v>1</v>
      </c>
      <c r="F778" s="148">
        <v>1</v>
      </c>
      <c r="G778" s="149">
        <v>1</v>
      </c>
      <c r="H778" s="148">
        <v>1</v>
      </c>
      <c r="I778" s="147">
        <v>1</v>
      </c>
      <c r="J778" s="150">
        <v>1</v>
      </c>
      <c r="K778" s="147">
        <v>1</v>
      </c>
      <c r="L778" s="150">
        <v>1</v>
      </c>
      <c r="M778" s="147">
        <v>1</v>
      </c>
      <c r="N778" s="152">
        <v>1</v>
      </c>
      <c r="O778" s="192">
        <f t="shared" si="24"/>
        <v>10</v>
      </c>
      <c r="P778" s="192">
        <f t="shared" si="25"/>
        <v>0</v>
      </c>
    </row>
    <row r="779" spans="1:16" ht="14.25" customHeight="1" x14ac:dyDescent="0.25">
      <c r="A779" s="29" t="s">
        <v>769</v>
      </c>
      <c r="B779" s="29" t="s">
        <v>820</v>
      </c>
      <c r="C779" s="29">
        <v>33054584</v>
      </c>
      <c r="D779" s="29" t="s">
        <v>822</v>
      </c>
      <c r="E779" s="147">
        <v>1</v>
      </c>
      <c r="F779" s="148">
        <v>1</v>
      </c>
      <c r="G779" s="149">
        <v>1</v>
      </c>
      <c r="H779" s="148">
        <v>1</v>
      </c>
      <c r="I779" s="147">
        <v>1</v>
      </c>
      <c r="J779" s="150">
        <v>1</v>
      </c>
      <c r="K779" s="147">
        <v>1</v>
      </c>
      <c r="L779" s="150">
        <v>1</v>
      </c>
      <c r="M779" s="147">
        <v>1</v>
      </c>
      <c r="N779" s="152">
        <v>1</v>
      </c>
      <c r="O779" s="192">
        <f t="shared" si="24"/>
        <v>10</v>
      </c>
      <c r="P779" s="192">
        <f t="shared" si="25"/>
        <v>0</v>
      </c>
    </row>
    <row r="780" spans="1:16" x14ac:dyDescent="0.25">
      <c r="A780" s="29" t="s">
        <v>769</v>
      </c>
      <c r="B780" s="29" t="s">
        <v>820</v>
      </c>
      <c r="C780" s="29">
        <v>33054592</v>
      </c>
      <c r="D780" s="29" t="s">
        <v>823</v>
      </c>
      <c r="E780" s="147">
        <v>1</v>
      </c>
      <c r="F780" s="148">
        <v>1</v>
      </c>
      <c r="G780" s="149">
        <v>1</v>
      </c>
      <c r="H780" s="148">
        <v>1</v>
      </c>
      <c r="I780" s="147">
        <v>1</v>
      </c>
      <c r="J780" s="150">
        <v>1</v>
      </c>
      <c r="K780" s="147">
        <v>1</v>
      </c>
      <c r="L780" s="150">
        <v>1</v>
      </c>
      <c r="M780" s="147">
        <v>1</v>
      </c>
      <c r="N780" s="25"/>
      <c r="O780" s="192">
        <f t="shared" si="24"/>
        <v>9</v>
      </c>
      <c r="P780" s="192">
        <f t="shared" si="25"/>
        <v>1</v>
      </c>
    </row>
    <row r="781" spans="1:16" x14ac:dyDescent="0.25">
      <c r="A781" s="29" t="s">
        <v>769</v>
      </c>
      <c r="B781" s="29" t="s">
        <v>820</v>
      </c>
      <c r="C781" s="29">
        <v>33054606</v>
      </c>
      <c r="D781" s="29" t="s">
        <v>824</v>
      </c>
      <c r="E781" s="147">
        <v>1</v>
      </c>
      <c r="F781" s="148">
        <v>1</v>
      </c>
      <c r="G781" s="149">
        <v>1</v>
      </c>
      <c r="H781" s="148">
        <v>1</v>
      </c>
      <c r="I781" s="147">
        <v>1</v>
      </c>
      <c r="J781" s="150">
        <v>1</v>
      </c>
      <c r="K781" s="147">
        <v>1</v>
      </c>
      <c r="L781" s="150">
        <v>1</v>
      </c>
      <c r="M781" s="147">
        <v>1</v>
      </c>
      <c r="N781" s="25"/>
      <c r="O781" s="192">
        <f t="shared" si="24"/>
        <v>9</v>
      </c>
      <c r="P781" s="192">
        <f t="shared" si="25"/>
        <v>1</v>
      </c>
    </row>
    <row r="782" spans="1:16" x14ac:dyDescent="0.25">
      <c r="A782" s="29" t="s">
        <v>769</v>
      </c>
      <c r="B782" s="29" t="s">
        <v>820</v>
      </c>
      <c r="C782" s="29">
        <v>33054681</v>
      </c>
      <c r="D782" s="29" t="s">
        <v>825</v>
      </c>
      <c r="E782" s="147">
        <v>1</v>
      </c>
      <c r="F782" s="148">
        <v>1</v>
      </c>
      <c r="G782" s="149">
        <v>1</v>
      </c>
      <c r="H782" s="148">
        <v>1</v>
      </c>
      <c r="I782" s="147">
        <v>1</v>
      </c>
      <c r="J782" s="150">
        <v>1</v>
      </c>
      <c r="K782" s="147">
        <v>1</v>
      </c>
      <c r="L782" s="150">
        <v>1</v>
      </c>
      <c r="M782" s="147">
        <v>1</v>
      </c>
      <c r="N782" s="152">
        <v>1</v>
      </c>
      <c r="O782" s="192">
        <f t="shared" si="24"/>
        <v>10</v>
      </c>
      <c r="P782" s="192">
        <f t="shared" si="25"/>
        <v>0</v>
      </c>
    </row>
    <row r="783" spans="1:16" x14ac:dyDescent="0.25">
      <c r="A783" s="29" t="s">
        <v>769</v>
      </c>
      <c r="B783" s="29" t="s">
        <v>820</v>
      </c>
      <c r="C783" s="29">
        <v>33054711</v>
      </c>
      <c r="D783" s="29" t="s">
        <v>826</v>
      </c>
      <c r="E783" s="147">
        <v>1</v>
      </c>
      <c r="F783" s="148">
        <v>1</v>
      </c>
      <c r="G783" s="149">
        <v>1</v>
      </c>
      <c r="H783" s="148">
        <v>1</v>
      </c>
      <c r="I783" s="147">
        <v>1</v>
      </c>
      <c r="J783" s="150">
        <v>1</v>
      </c>
      <c r="K783" s="147">
        <v>1</v>
      </c>
      <c r="L783" s="150">
        <v>1</v>
      </c>
      <c r="M783" s="147">
        <v>1</v>
      </c>
      <c r="N783" s="183"/>
      <c r="O783" s="192">
        <f t="shared" si="24"/>
        <v>9</v>
      </c>
      <c r="P783" s="192">
        <f t="shared" si="25"/>
        <v>1</v>
      </c>
    </row>
    <row r="784" spans="1:16" x14ac:dyDescent="0.25">
      <c r="A784" s="29" t="s">
        <v>769</v>
      </c>
      <c r="B784" s="29" t="s">
        <v>820</v>
      </c>
      <c r="C784" s="29">
        <v>33054843</v>
      </c>
      <c r="D784" s="29" t="s">
        <v>827</v>
      </c>
      <c r="E784" s="147">
        <v>1</v>
      </c>
      <c r="F784" s="148">
        <v>1</v>
      </c>
      <c r="G784" s="149">
        <v>1</v>
      </c>
      <c r="H784" s="148">
        <v>1</v>
      </c>
      <c r="I784" s="147">
        <v>1</v>
      </c>
      <c r="J784" s="150">
        <v>1</v>
      </c>
      <c r="K784" s="147">
        <v>1</v>
      </c>
      <c r="L784" s="150">
        <v>1</v>
      </c>
      <c r="M784" s="147">
        <v>1</v>
      </c>
      <c r="N784" s="25"/>
      <c r="O784" s="192">
        <f t="shared" si="24"/>
        <v>9</v>
      </c>
      <c r="P784" s="192">
        <f t="shared" si="25"/>
        <v>1</v>
      </c>
    </row>
    <row r="785" spans="1:16" x14ac:dyDescent="0.25">
      <c r="A785" s="29" t="s">
        <v>769</v>
      </c>
      <c r="B785" s="29" t="s">
        <v>820</v>
      </c>
      <c r="C785" s="29">
        <v>33054983</v>
      </c>
      <c r="D785" s="29" t="s">
        <v>828</v>
      </c>
      <c r="E785" s="147">
        <v>1</v>
      </c>
      <c r="F785" s="148">
        <v>1</v>
      </c>
      <c r="G785" s="149">
        <v>1</v>
      </c>
      <c r="H785" s="148">
        <v>1</v>
      </c>
      <c r="I785" s="147">
        <v>1</v>
      </c>
      <c r="J785" s="150">
        <v>1</v>
      </c>
      <c r="K785" s="147">
        <v>1</v>
      </c>
      <c r="L785" s="150">
        <v>1</v>
      </c>
      <c r="M785" s="147">
        <v>1</v>
      </c>
      <c r="N785" s="109"/>
      <c r="O785" s="192">
        <f t="shared" si="24"/>
        <v>9</v>
      </c>
      <c r="P785" s="192">
        <f t="shared" si="25"/>
        <v>1</v>
      </c>
    </row>
    <row r="786" spans="1:16" x14ac:dyDescent="0.25">
      <c r="A786" s="29" t="s">
        <v>769</v>
      </c>
      <c r="B786" s="29" t="s">
        <v>820</v>
      </c>
      <c r="C786" s="29">
        <v>33055025</v>
      </c>
      <c r="D786" s="29" t="s">
        <v>829</v>
      </c>
      <c r="E786" s="147">
        <v>1</v>
      </c>
      <c r="F786" s="148">
        <v>1</v>
      </c>
      <c r="G786" s="149">
        <v>1</v>
      </c>
      <c r="H786" s="148">
        <v>1</v>
      </c>
      <c r="I786" s="147">
        <v>1</v>
      </c>
      <c r="J786" s="150">
        <v>1</v>
      </c>
      <c r="K786" s="147">
        <v>1</v>
      </c>
      <c r="L786" s="150">
        <v>1</v>
      </c>
      <c r="M786" s="147">
        <v>1</v>
      </c>
      <c r="N786" s="152">
        <v>1</v>
      </c>
      <c r="O786" s="192">
        <f t="shared" si="24"/>
        <v>10</v>
      </c>
      <c r="P786" s="192">
        <f t="shared" si="25"/>
        <v>0</v>
      </c>
    </row>
    <row r="787" spans="1:16" x14ac:dyDescent="0.25">
      <c r="A787" s="29" t="s">
        <v>769</v>
      </c>
      <c r="B787" s="29" t="s">
        <v>820</v>
      </c>
      <c r="C787" s="29">
        <v>33055033</v>
      </c>
      <c r="D787" s="29" t="s">
        <v>830</v>
      </c>
      <c r="E787" s="147">
        <v>1</v>
      </c>
      <c r="F787" s="148">
        <v>1</v>
      </c>
      <c r="G787" s="149">
        <v>1</v>
      </c>
      <c r="H787" s="148">
        <v>1</v>
      </c>
      <c r="I787" s="147">
        <v>1</v>
      </c>
      <c r="J787" s="150">
        <v>1</v>
      </c>
      <c r="K787" s="147">
        <v>1</v>
      </c>
      <c r="L787" s="150">
        <v>1</v>
      </c>
      <c r="M787" s="9"/>
      <c r="N787" s="25"/>
      <c r="O787" s="192">
        <f t="shared" si="24"/>
        <v>8</v>
      </c>
      <c r="P787" s="192">
        <f t="shared" si="25"/>
        <v>2</v>
      </c>
    </row>
    <row r="788" spans="1:16" x14ac:dyDescent="0.25">
      <c r="A788" s="29" t="s">
        <v>769</v>
      </c>
      <c r="B788" s="29" t="s">
        <v>820</v>
      </c>
      <c r="C788" s="29">
        <v>33099049</v>
      </c>
      <c r="D788" s="29" t="s">
        <v>831</v>
      </c>
      <c r="E788" s="147">
        <v>1</v>
      </c>
      <c r="F788" s="148">
        <v>1</v>
      </c>
      <c r="G788" s="149">
        <v>1</v>
      </c>
      <c r="H788" s="148">
        <v>1</v>
      </c>
      <c r="I788" s="147">
        <v>1</v>
      </c>
      <c r="J788" s="150">
        <v>1</v>
      </c>
      <c r="K788" s="147">
        <v>1</v>
      </c>
      <c r="L788" s="150">
        <v>1</v>
      </c>
      <c r="M788" s="147">
        <v>1</v>
      </c>
      <c r="N788" s="109"/>
      <c r="O788" s="192">
        <f t="shared" si="24"/>
        <v>9</v>
      </c>
      <c r="P788" s="192">
        <f t="shared" si="25"/>
        <v>1</v>
      </c>
    </row>
    <row r="789" spans="1:16" x14ac:dyDescent="0.25">
      <c r="A789" s="29" t="s">
        <v>769</v>
      </c>
      <c r="B789" s="29" t="s">
        <v>820</v>
      </c>
      <c r="C789" s="29">
        <v>33101078</v>
      </c>
      <c r="D789" s="29" t="s">
        <v>832</v>
      </c>
      <c r="E789" s="147">
        <v>1</v>
      </c>
      <c r="F789" s="148">
        <v>1</v>
      </c>
      <c r="G789" s="149">
        <v>1</v>
      </c>
      <c r="H789" s="148">
        <v>1</v>
      </c>
      <c r="I789" s="147">
        <v>1</v>
      </c>
      <c r="J789" s="150">
        <v>1</v>
      </c>
      <c r="K789" s="147">
        <v>1</v>
      </c>
      <c r="L789" s="150">
        <v>1</v>
      </c>
      <c r="M789" s="147">
        <v>1</v>
      </c>
      <c r="N789" s="152">
        <v>1</v>
      </c>
      <c r="O789" s="192">
        <f t="shared" si="24"/>
        <v>10</v>
      </c>
      <c r="P789" s="192">
        <f t="shared" si="25"/>
        <v>0</v>
      </c>
    </row>
    <row r="790" spans="1:16" x14ac:dyDescent="0.25">
      <c r="A790" s="29" t="s">
        <v>769</v>
      </c>
      <c r="B790" s="29" t="s">
        <v>833</v>
      </c>
      <c r="C790" s="29">
        <v>33047979</v>
      </c>
      <c r="D790" s="29" t="s">
        <v>834</v>
      </c>
      <c r="E790" s="147">
        <v>1</v>
      </c>
      <c r="F790" s="148">
        <v>1</v>
      </c>
      <c r="G790" s="149">
        <v>1</v>
      </c>
      <c r="H790" s="148">
        <v>1</v>
      </c>
      <c r="I790" s="147">
        <v>1</v>
      </c>
      <c r="J790" s="150">
        <v>1</v>
      </c>
      <c r="K790" s="147">
        <v>1</v>
      </c>
      <c r="L790" s="150">
        <v>1</v>
      </c>
      <c r="M790" s="9"/>
      <c r="N790" s="25"/>
      <c r="O790" s="192">
        <f t="shared" si="24"/>
        <v>8</v>
      </c>
      <c r="P790" s="192">
        <f t="shared" si="25"/>
        <v>2</v>
      </c>
    </row>
    <row r="791" spans="1:16" x14ac:dyDescent="0.25">
      <c r="A791" s="29" t="s">
        <v>769</v>
      </c>
      <c r="B791" s="29" t="s">
        <v>833</v>
      </c>
      <c r="C791" s="29">
        <v>33092141</v>
      </c>
      <c r="D791" s="29" t="s">
        <v>835</v>
      </c>
      <c r="E791" s="147">
        <v>1</v>
      </c>
      <c r="F791" s="148">
        <v>1</v>
      </c>
      <c r="G791" s="149">
        <v>1</v>
      </c>
      <c r="H791" s="148">
        <v>1</v>
      </c>
      <c r="I791" s="147">
        <v>1</v>
      </c>
      <c r="J791" s="150">
        <v>1</v>
      </c>
      <c r="K791" s="147">
        <v>1</v>
      </c>
      <c r="L791" s="18"/>
      <c r="M791" s="21"/>
      <c r="N791" s="24"/>
      <c r="O791" s="192">
        <f t="shared" si="24"/>
        <v>7</v>
      </c>
      <c r="P791" s="192">
        <f t="shared" si="25"/>
        <v>3</v>
      </c>
    </row>
    <row r="792" spans="1:16" x14ac:dyDescent="0.25">
      <c r="A792" s="29" t="s">
        <v>769</v>
      </c>
      <c r="B792" s="29" t="s">
        <v>833</v>
      </c>
      <c r="C792" s="29">
        <v>33092168</v>
      </c>
      <c r="D792" s="29" t="s">
        <v>836</v>
      </c>
      <c r="E792" s="147">
        <v>1</v>
      </c>
      <c r="F792" s="148">
        <v>1</v>
      </c>
      <c r="G792" s="149">
        <v>1</v>
      </c>
      <c r="H792" s="148">
        <v>1</v>
      </c>
      <c r="I792" s="147">
        <v>1</v>
      </c>
      <c r="J792" s="150">
        <v>1</v>
      </c>
      <c r="K792" s="147">
        <v>1</v>
      </c>
      <c r="L792" s="150">
        <v>1</v>
      </c>
      <c r="M792" s="9"/>
      <c r="N792" s="25"/>
      <c r="O792" s="192">
        <f t="shared" si="24"/>
        <v>8</v>
      </c>
      <c r="P792" s="192">
        <f t="shared" si="25"/>
        <v>2</v>
      </c>
    </row>
    <row r="793" spans="1:16" x14ac:dyDescent="0.25">
      <c r="A793" s="29" t="s">
        <v>769</v>
      </c>
      <c r="B793" s="29" t="s">
        <v>833</v>
      </c>
      <c r="C793" s="29">
        <v>33092176</v>
      </c>
      <c r="D793" s="29" t="s">
        <v>837</v>
      </c>
      <c r="E793" s="147">
        <v>1</v>
      </c>
      <c r="F793" s="148">
        <v>1</v>
      </c>
      <c r="G793" s="149">
        <v>1</v>
      </c>
      <c r="H793" s="148">
        <v>1</v>
      </c>
      <c r="I793" s="147">
        <v>1</v>
      </c>
      <c r="J793" s="150">
        <v>1</v>
      </c>
      <c r="K793" s="147">
        <v>1</v>
      </c>
      <c r="L793" s="150">
        <v>1</v>
      </c>
      <c r="M793" s="22"/>
      <c r="N793" s="109"/>
      <c r="O793" s="192">
        <f t="shared" si="24"/>
        <v>8</v>
      </c>
      <c r="P793" s="192">
        <f t="shared" si="25"/>
        <v>2</v>
      </c>
    </row>
    <row r="794" spans="1:16" x14ac:dyDescent="0.25">
      <c r="A794" s="29" t="s">
        <v>769</v>
      </c>
      <c r="B794" s="29" t="s">
        <v>833</v>
      </c>
      <c r="C794" s="29">
        <v>33092184</v>
      </c>
      <c r="D794" s="29" t="s">
        <v>838</v>
      </c>
      <c r="E794" s="147">
        <v>1</v>
      </c>
      <c r="F794" s="148">
        <v>1</v>
      </c>
      <c r="G794" s="149">
        <v>1</v>
      </c>
      <c r="H794" s="148">
        <v>1</v>
      </c>
      <c r="I794" s="147">
        <v>1</v>
      </c>
      <c r="J794" s="8"/>
      <c r="K794" s="9"/>
      <c r="L794" s="8"/>
      <c r="M794" s="22"/>
      <c r="N794" s="109"/>
      <c r="O794" s="192">
        <f t="shared" si="24"/>
        <v>5</v>
      </c>
      <c r="P794" s="192">
        <f t="shared" si="25"/>
        <v>5</v>
      </c>
    </row>
    <row r="795" spans="1:16" x14ac:dyDescent="0.25">
      <c r="A795" s="29" t="s">
        <v>769</v>
      </c>
      <c r="B795" s="29" t="s">
        <v>833</v>
      </c>
      <c r="C795" s="29">
        <v>33092206</v>
      </c>
      <c r="D795" s="29" t="s">
        <v>839</v>
      </c>
      <c r="E795" s="147">
        <v>1</v>
      </c>
      <c r="F795" s="148">
        <v>1</v>
      </c>
      <c r="G795" s="149">
        <v>1</v>
      </c>
      <c r="H795" s="148">
        <v>1</v>
      </c>
      <c r="I795" s="147">
        <v>1</v>
      </c>
      <c r="J795" s="150">
        <v>1</v>
      </c>
      <c r="K795" s="147">
        <v>1</v>
      </c>
      <c r="L795" s="150">
        <v>1</v>
      </c>
      <c r="M795" s="147">
        <v>1</v>
      </c>
      <c r="N795" s="152">
        <v>1</v>
      </c>
      <c r="O795" s="192">
        <f t="shared" si="24"/>
        <v>10</v>
      </c>
      <c r="P795" s="192">
        <f t="shared" si="25"/>
        <v>0</v>
      </c>
    </row>
    <row r="796" spans="1:16" x14ac:dyDescent="0.25">
      <c r="A796" s="29" t="s">
        <v>769</v>
      </c>
      <c r="B796" s="29" t="s">
        <v>833</v>
      </c>
      <c r="C796" s="29">
        <v>33092214</v>
      </c>
      <c r="D796" s="29" t="s">
        <v>840</v>
      </c>
      <c r="E796" s="147">
        <v>1</v>
      </c>
      <c r="F796" s="148">
        <v>1</v>
      </c>
      <c r="G796" s="149">
        <v>1</v>
      </c>
      <c r="H796" s="148">
        <v>1</v>
      </c>
      <c r="I796" s="147">
        <v>1</v>
      </c>
      <c r="J796" s="150">
        <v>1</v>
      </c>
      <c r="K796" s="147">
        <v>1</v>
      </c>
      <c r="L796" s="150">
        <v>1</v>
      </c>
      <c r="M796" s="9"/>
      <c r="N796" s="25"/>
      <c r="O796" s="192">
        <f t="shared" si="24"/>
        <v>8</v>
      </c>
      <c r="P796" s="192">
        <f t="shared" si="25"/>
        <v>2</v>
      </c>
    </row>
    <row r="797" spans="1:16" x14ac:dyDescent="0.25">
      <c r="A797" s="29" t="s">
        <v>769</v>
      </c>
      <c r="B797" s="29" t="s">
        <v>833</v>
      </c>
      <c r="C797" s="29">
        <v>33092222</v>
      </c>
      <c r="D797" s="29" t="s">
        <v>841</v>
      </c>
      <c r="E797" s="147">
        <v>1</v>
      </c>
      <c r="F797" s="148">
        <v>1</v>
      </c>
      <c r="G797" s="149">
        <v>1</v>
      </c>
      <c r="H797" s="148">
        <v>1</v>
      </c>
      <c r="I797" s="147">
        <v>1</v>
      </c>
      <c r="J797" s="150">
        <v>1</v>
      </c>
      <c r="K797" s="147">
        <v>1</v>
      </c>
      <c r="L797" s="150">
        <v>1</v>
      </c>
      <c r="M797" s="147">
        <v>1</v>
      </c>
      <c r="N797" s="25"/>
      <c r="O797" s="192">
        <f t="shared" si="24"/>
        <v>9</v>
      </c>
      <c r="P797" s="192">
        <f t="shared" si="25"/>
        <v>1</v>
      </c>
    </row>
    <row r="798" spans="1:16" x14ac:dyDescent="0.25">
      <c r="A798" s="29" t="s">
        <v>769</v>
      </c>
      <c r="B798" s="29" t="s">
        <v>833</v>
      </c>
      <c r="C798" s="29">
        <v>33092230</v>
      </c>
      <c r="D798" s="29" t="s">
        <v>842</v>
      </c>
      <c r="E798" s="147">
        <v>1</v>
      </c>
      <c r="F798" s="148">
        <v>1</v>
      </c>
      <c r="G798" s="149">
        <v>1</v>
      </c>
      <c r="H798" s="148">
        <v>1</v>
      </c>
      <c r="I798" s="147">
        <v>1</v>
      </c>
      <c r="J798" s="150">
        <v>1</v>
      </c>
      <c r="K798" s="9"/>
      <c r="L798" s="8"/>
      <c r="M798" s="9"/>
      <c r="N798" s="25"/>
      <c r="O798" s="192">
        <f t="shared" si="24"/>
        <v>6</v>
      </c>
      <c r="P798" s="192">
        <f t="shared" si="25"/>
        <v>4</v>
      </c>
    </row>
    <row r="799" spans="1:16" ht="19.5" customHeight="1" x14ac:dyDescent="0.25">
      <c r="A799" s="29" t="s">
        <v>769</v>
      </c>
      <c r="B799" s="29" t="s">
        <v>833</v>
      </c>
      <c r="C799" s="29">
        <v>33092249</v>
      </c>
      <c r="D799" s="98" t="s">
        <v>843</v>
      </c>
      <c r="E799" s="147">
        <v>1</v>
      </c>
      <c r="F799" s="148">
        <v>1</v>
      </c>
      <c r="G799" s="149">
        <v>1</v>
      </c>
      <c r="H799" s="148">
        <v>1</v>
      </c>
      <c r="I799" s="147">
        <v>1</v>
      </c>
      <c r="J799" s="150">
        <v>1</v>
      </c>
      <c r="K799" s="147">
        <v>1</v>
      </c>
      <c r="L799" s="150">
        <v>1</v>
      </c>
      <c r="M799" s="147">
        <v>1</v>
      </c>
      <c r="N799" s="152">
        <v>1</v>
      </c>
      <c r="O799" s="192">
        <f t="shared" si="24"/>
        <v>10</v>
      </c>
      <c r="P799" s="192">
        <f t="shared" si="25"/>
        <v>0</v>
      </c>
    </row>
    <row r="800" spans="1:16" x14ac:dyDescent="0.25">
      <c r="A800" s="29" t="s">
        <v>769</v>
      </c>
      <c r="B800" s="29" t="s">
        <v>833</v>
      </c>
      <c r="C800" s="29">
        <v>33092257</v>
      </c>
      <c r="D800" s="29" t="s">
        <v>844</v>
      </c>
      <c r="E800" s="147">
        <v>1</v>
      </c>
      <c r="F800" s="148">
        <v>1</v>
      </c>
      <c r="G800" s="149">
        <v>1</v>
      </c>
      <c r="H800" s="148">
        <v>1</v>
      </c>
      <c r="I800" s="147">
        <v>1</v>
      </c>
      <c r="J800" s="150">
        <v>1</v>
      </c>
      <c r="K800" s="147">
        <v>1</v>
      </c>
      <c r="L800" s="150">
        <v>1</v>
      </c>
      <c r="M800" s="147">
        <v>1</v>
      </c>
      <c r="N800" s="152">
        <v>1</v>
      </c>
      <c r="O800" s="192">
        <f t="shared" si="24"/>
        <v>10</v>
      </c>
      <c r="P800" s="192">
        <f t="shared" si="25"/>
        <v>0</v>
      </c>
    </row>
    <row r="801" spans="1:16" x14ac:dyDescent="0.25">
      <c r="A801" s="29" t="s">
        <v>769</v>
      </c>
      <c r="B801" s="29" t="s">
        <v>833</v>
      </c>
      <c r="C801" s="29">
        <v>33092265</v>
      </c>
      <c r="D801" s="29" t="s">
        <v>845</v>
      </c>
      <c r="E801" s="147">
        <v>1</v>
      </c>
      <c r="F801" s="148">
        <v>1</v>
      </c>
      <c r="G801" s="149">
        <v>1</v>
      </c>
      <c r="H801" s="148">
        <v>1</v>
      </c>
      <c r="I801" s="147">
        <v>1</v>
      </c>
      <c r="J801" s="150">
        <v>1</v>
      </c>
      <c r="K801" s="9"/>
      <c r="L801" s="8"/>
      <c r="M801" s="9"/>
      <c r="N801" s="25"/>
      <c r="O801" s="192">
        <f t="shared" si="24"/>
        <v>6</v>
      </c>
      <c r="P801" s="192">
        <f t="shared" si="25"/>
        <v>4</v>
      </c>
    </row>
    <row r="802" spans="1:16" x14ac:dyDescent="0.25">
      <c r="A802" s="29" t="s">
        <v>769</v>
      </c>
      <c r="B802" s="29" t="s">
        <v>833</v>
      </c>
      <c r="C802" s="29">
        <v>33092427</v>
      </c>
      <c r="D802" s="29" t="s">
        <v>846</v>
      </c>
      <c r="E802" s="147">
        <v>1</v>
      </c>
      <c r="F802" s="148">
        <v>1</v>
      </c>
      <c r="G802" s="149">
        <v>1</v>
      </c>
      <c r="H802" s="148">
        <v>1</v>
      </c>
      <c r="I802" s="147">
        <v>1</v>
      </c>
      <c r="J802" s="150">
        <v>1</v>
      </c>
      <c r="K802" s="147">
        <v>1</v>
      </c>
      <c r="L802" s="150">
        <v>1</v>
      </c>
      <c r="M802" s="147">
        <v>1</v>
      </c>
      <c r="N802" s="152">
        <v>1</v>
      </c>
      <c r="O802" s="192">
        <f t="shared" si="24"/>
        <v>10</v>
      </c>
      <c r="P802" s="192">
        <f t="shared" si="25"/>
        <v>0</v>
      </c>
    </row>
    <row r="803" spans="1:16" x14ac:dyDescent="0.25">
      <c r="A803" s="29" t="s">
        <v>769</v>
      </c>
      <c r="B803" s="29" t="s">
        <v>833</v>
      </c>
      <c r="C803" s="29">
        <v>33092443</v>
      </c>
      <c r="D803" s="29" t="s">
        <v>847</v>
      </c>
      <c r="E803" s="147">
        <v>1</v>
      </c>
      <c r="F803" s="148">
        <v>1</v>
      </c>
      <c r="G803" s="149">
        <v>1</v>
      </c>
      <c r="H803" s="148">
        <v>1</v>
      </c>
      <c r="I803" s="147">
        <v>1</v>
      </c>
      <c r="J803" s="150">
        <v>1</v>
      </c>
      <c r="K803" s="147">
        <v>1</v>
      </c>
      <c r="L803" s="150">
        <v>1</v>
      </c>
      <c r="M803" s="147">
        <v>1</v>
      </c>
      <c r="N803" s="25"/>
      <c r="O803" s="192">
        <f t="shared" si="24"/>
        <v>9</v>
      </c>
      <c r="P803" s="192">
        <f t="shared" si="25"/>
        <v>1</v>
      </c>
    </row>
    <row r="804" spans="1:16" x14ac:dyDescent="0.25">
      <c r="A804" s="29" t="s">
        <v>769</v>
      </c>
      <c r="B804" s="29" t="s">
        <v>833</v>
      </c>
      <c r="C804" s="29">
        <v>33092451</v>
      </c>
      <c r="D804" s="29" t="s">
        <v>848</v>
      </c>
      <c r="E804" s="147">
        <v>1</v>
      </c>
      <c r="F804" s="148">
        <v>1</v>
      </c>
      <c r="G804" s="149">
        <v>1</v>
      </c>
      <c r="H804" s="148">
        <v>1</v>
      </c>
      <c r="I804" s="147">
        <v>1</v>
      </c>
      <c r="J804" s="150">
        <v>1</v>
      </c>
      <c r="K804" s="9"/>
      <c r="L804" s="8"/>
      <c r="M804" s="22"/>
      <c r="N804" s="25"/>
      <c r="O804" s="192">
        <f t="shared" si="24"/>
        <v>6</v>
      </c>
      <c r="P804" s="192">
        <f t="shared" si="25"/>
        <v>4</v>
      </c>
    </row>
    <row r="805" spans="1:16" x14ac:dyDescent="0.25">
      <c r="A805" s="29" t="s">
        <v>769</v>
      </c>
      <c r="B805" s="29" t="s">
        <v>833</v>
      </c>
      <c r="C805" s="29">
        <v>33092460</v>
      </c>
      <c r="D805" s="29" t="s">
        <v>849</v>
      </c>
      <c r="E805" s="147">
        <v>1</v>
      </c>
      <c r="F805" s="148">
        <v>1</v>
      </c>
      <c r="G805" s="149">
        <v>1</v>
      </c>
      <c r="H805" s="148">
        <v>1</v>
      </c>
      <c r="I805" s="147">
        <v>1</v>
      </c>
      <c r="J805" s="150">
        <v>1</v>
      </c>
      <c r="K805" s="147">
        <v>1</v>
      </c>
      <c r="L805" s="150">
        <v>1</v>
      </c>
      <c r="M805" s="147">
        <v>1</v>
      </c>
      <c r="N805" s="152">
        <v>1</v>
      </c>
      <c r="O805" s="192">
        <f t="shared" si="24"/>
        <v>10</v>
      </c>
      <c r="P805" s="192">
        <f t="shared" si="25"/>
        <v>0</v>
      </c>
    </row>
    <row r="806" spans="1:16" x14ac:dyDescent="0.25">
      <c r="A806" s="29" t="s">
        <v>769</v>
      </c>
      <c r="B806" s="29" t="s">
        <v>833</v>
      </c>
      <c r="C806" s="29">
        <v>33092478</v>
      </c>
      <c r="D806" s="29" t="s">
        <v>712</v>
      </c>
      <c r="E806" s="147">
        <v>1</v>
      </c>
      <c r="F806" s="148">
        <v>1</v>
      </c>
      <c r="G806" s="149">
        <v>1</v>
      </c>
      <c r="H806" s="148">
        <v>1</v>
      </c>
      <c r="I806" s="147">
        <v>1</v>
      </c>
      <c r="J806" s="150">
        <v>1</v>
      </c>
      <c r="K806" s="147">
        <v>1</v>
      </c>
      <c r="L806" s="150">
        <v>1</v>
      </c>
      <c r="M806" s="147">
        <v>1</v>
      </c>
      <c r="N806" s="25"/>
      <c r="O806" s="192">
        <f t="shared" si="24"/>
        <v>9</v>
      </c>
      <c r="P806" s="192">
        <f t="shared" si="25"/>
        <v>1</v>
      </c>
    </row>
    <row r="807" spans="1:16" x14ac:dyDescent="0.25">
      <c r="A807" s="29" t="s">
        <v>769</v>
      </c>
      <c r="B807" s="29" t="s">
        <v>833</v>
      </c>
      <c r="C807" s="29">
        <v>33092508</v>
      </c>
      <c r="D807" s="29" t="s">
        <v>850</v>
      </c>
      <c r="E807" s="147">
        <v>1</v>
      </c>
      <c r="F807" s="148">
        <v>1</v>
      </c>
      <c r="G807" s="149">
        <v>1</v>
      </c>
      <c r="H807" s="148">
        <v>1</v>
      </c>
      <c r="I807" s="147">
        <v>1</v>
      </c>
      <c r="J807" s="150">
        <v>1</v>
      </c>
      <c r="K807" s="21"/>
      <c r="L807" s="18"/>
      <c r="M807" s="97"/>
      <c r="N807" s="183"/>
      <c r="O807" s="192">
        <f t="shared" si="24"/>
        <v>6</v>
      </c>
      <c r="P807" s="192">
        <f t="shared" si="25"/>
        <v>4</v>
      </c>
    </row>
    <row r="808" spans="1:16" x14ac:dyDescent="0.25">
      <c r="A808" s="29" t="s">
        <v>769</v>
      </c>
      <c r="B808" s="29" t="s">
        <v>833</v>
      </c>
      <c r="C808" s="29">
        <v>33092516</v>
      </c>
      <c r="D808" s="29" t="s">
        <v>851</v>
      </c>
      <c r="E808" s="147">
        <v>1</v>
      </c>
      <c r="F808" s="148">
        <v>1</v>
      </c>
      <c r="G808" s="149">
        <v>1</v>
      </c>
      <c r="H808" s="148">
        <v>1</v>
      </c>
      <c r="I808" s="147">
        <v>1</v>
      </c>
      <c r="J808" s="150">
        <v>1</v>
      </c>
      <c r="K808" s="147">
        <v>1</v>
      </c>
      <c r="L808" s="150">
        <v>1</v>
      </c>
      <c r="M808" s="147">
        <v>1</v>
      </c>
      <c r="N808" s="152">
        <v>1</v>
      </c>
      <c r="O808" s="192">
        <f t="shared" si="24"/>
        <v>10</v>
      </c>
      <c r="P808" s="192">
        <f t="shared" si="25"/>
        <v>0</v>
      </c>
    </row>
    <row r="809" spans="1:16" x14ac:dyDescent="0.25">
      <c r="A809" s="29" t="s">
        <v>769</v>
      </c>
      <c r="B809" s="29" t="s">
        <v>833</v>
      </c>
      <c r="C809" s="29">
        <v>33092532</v>
      </c>
      <c r="D809" s="29" t="s">
        <v>257</v>
      </c>
      <c r="E809" s="147">
        <v>1</v>
      </c>
      <c r="F809" s="148">
        <v>1</v>
      </c>
      <c r="G809" s="149">
        <v>1</v>
      </c>
      <c r="H809" s="148">
        <v>1</v>
      </c>
      <c r="I809" s="147">
        <v>1</v>
      </c>
      <c r="J809" s="150">
        <v>1</v>
      </c>
      <c r="K809" s="147">
        <v>1</v>
      </c>
      <c r="L809" s="150">
        <v>1</v>
      </c>
      <c r="M809" s="147">
        <v>1</v>
      </c>
      <c r="N809" s="152">
        <v>1</v>
      </c>
      <c r="O809" s="192">
        <f t="shared" si="24"/>
        <v>10</v>
      </c>
      <c r="P809" s="192">
        <f t="shared" si="25"/>
        <v>0</v>
      </c>
    </row>
    <row r="810" spans="1:16" x14ac:dyDescent="0.25">
      <c r="A810" s="29" t="s">
        <v>769</v>
      </c>
      <c r="B810" s="29" t="s">
        <v>833</v>
      </c>
      <c r="C810" s="29">
        <v>33092796</v>
      </c>
      <c r="D810" s="29" t="s">
        <v>852</v>
      </c>
      <c r="E810" s="147">
        <v>1</v>
      </c>
      <c r="F810" s="148">
        <v>1</v>
      </c>
      <c r="G810" s="149">
        <v>1</v>
      </c>
      <c r="H810" s="148">
        <v>1</v>
      </c>
      <c r="I810" s="147">
        <v>1</v>
      </c>
      <c r="J810" s="150">
        <v>1</v>
      </c>
      <c r="K810" s="147">
        <v>1</v>
      </c>
      <c r="L810" s="150">
        <v>1</v>
      </c>
      <c r="M810" s="147">
        <v>1</v>
      </c>
      <c r="N810" s="152">
        <v>1</v>
      </c>
      <c r="O810" s="192">
        <f t="shared" si="24"/>
        <v>10</v>
      </c>
      <c r="P810" s="192">
        <f t="shared" si="25"/>
        <v>0</v>
      </c>
    </row>
    <row r="811" spans="1:16" x14ac:dyDescent="0.25">
      <c r="A811" s="29" t="s">
        <v>769</v>
      </c>
      <c r="B811" s="29" t="s">
        <v>833</v>
      </c>
      <c r="C811" s="29">
        <v>33093016</v>
      </c>
      <c r="D811" s="29" t="s">
        <v>853</v>
      </c>
      <c r="E811" s="147">
        <v>1</v>
      </c>
      <c r="F811" s="148">
        <v>1</v>
      </c>
      <c r="G811" s="149">
        <v>1</v>
      </c>
      <c r="H811" s="148">
        <v>1</v>
      </c>
      <c r="I811" s="147">
        <v>1</v>
      </c>
      <c r="J811" s="150">
        <v>1</v>
      </c>
      <c r="K811" s="147">
        <v>1</v>
      </c>
      <c r="L811" s="150">
        <v>1</v>
      </c>
      <c r="M811" s="147">
        <v>1</v>
      </c>
      <c r="N811" s="152">
        <v>1</v>
      </c>
      <c r="O811" s="192">
        <f t="shared" si="24"/>
        <v>10</v>
      </c>
      <c r="P811" s="192">
        <f t="shared" si="25"/>
        <v>0</v>
      </c>
    </row>
    <row r="812" spans="1:16" x14ac:dyDescent="0.25">
      <c r="A812" s="29" t="s">
        <v>769</v>
      </c>
      <c r="B812" s="29" t="s">
        <v>833</v>
      </c>
      <c r="C812" s="29">
        <v>33093024</v>
      </c>
      <c r="D812" s="29" t="s">
        <v>854</v>
      </c>
      <c r="E812" s="147">
        <v>1</v>
      </c>
      <c r="F812" s="148">
        <v>1</v>
      </c>
      <c r="G812" s="149">
        <v>1</v>
      </c>
      <c r="H812" s="148">
        <v>1</v>
      </c>
      <c r="I812" s="147">
        <v>1</v>
      </c>
      <c r="J812" s="150">
        <v>1</v>
      </c>
      <c r="K812" s="147">
        <v>1</v>
      </c>
      <c r="L812" s="150">
        <v>1</v>
      </c>
      <c r="M812" s="147">
        <v>1</v>
      </c>
      <c r="N812" s="25"/>
      <c r="O812" s="192">
        <f t="shared" si="24"/>
        <v>9</v>
      </c>
      <c r="P812" s="192">
        <f t="shared" si="25"/>
        <v>1</v>
      </c>
    </row>
    <row r="813" spans="1:16" x14ac:dyDescent="0.25">
      <c r="A813" s="29" t="s">
        <v>769</v>
      </c>
      <c r="B813" s="29" t="s">
        <v>833</v>
      </c>
      <c r="C813" s="29">
        <v>33093091</v>
      </c>
      <c r="D813" s="29" t="s">
        <v>855</v>
      </c>
      <c r="E813" s="147">
        <v>1</v>
      </c>
      <c r="F813" s="148">
        <v>1</v>
      </c>
      <c r="G813" s="149">
        <v>1</v>
      </c>
      <c r="H813" s="148">
        <v>1</v>
      </c>
      <c r="I813" s="147">
        <v>1</v>
      </c>
      <c r="J813" s="150">
        <v>1</v>
      </c>
      <c r="K813" s="147">
        <v>1</v>
      </c>
      <c r="L813" s="150">
        <v>1</v>
      </c>
      <c r="M813" s="147">
        <v>1</v>
      </c>
      <c r="N813" s="152">
        <v>1</v>
      </c>
      <c r="O813" s="192">
        <f t="shared" si="24"/>
        <v>10</v>
      </c>
      <c r="P813" s="192">
        <f t="shared" si="25"/>
        <v>0</v>
      </c>
    </row>
    <row r="814" spans="1:16" x14ac:dyDescent="0.25">
      <c r="A814" s="29" t="s">
        <v>769</v>
      </c>
      <c r="B814" s="29" t="s">
        <v>833</v>
      </c>
      <c r="C814" s="29">
        <v>33093156</v>
      </c>
      <c r="D814" s="29" t="s">
        <v>856</v>
      </c>
      <c r="E814" s="147">
        <v>1</v>
      </c>
      <c r="F814" s="148">
        <v>1</v>
      </c>
      <c r="G814" s="149">
        <v>1</v>
      </c>
      <c r="H814" s="148">
        <v>1</v>
      </c>
      <c r="I814" s="147">
        <v>1</v>
      </c>
      <c r="J814" s="150">
        <v>1</v>
      </c>
      <c r="K814" s="147">
        <v>1</v>
      </c>
      <c r="L814" s="150">
        <v>1</v>
      </c>
      <c r="M814" s="147">
        <v>1</v>
      </c>
      <c r="N814" s="25"/>
      <c r="O814" s="192">
        <f t="shared" si="24"/>
        <v>9</v>
      </c>
      <c r="P814" s="192">
        <f t="shared" si="25"/>
        <v>1</v>
      </c>
    </row>
    <row r="815" spans="1:16" x14ac:dyDescent="0.25">
      <c r="A815" s="29" t="s">
        <v>769</v>
      </c>
      <c r="B815" s="29" t="s">
        <v>833</v>
      </c>
      <c r="C815" s="29">
        <v>33093180</v>
      </c>
      <c r="D815" s="29" t="s">
        <v>857</v>
      </c>
      <c r="E815" s="147">
        <v>1</v>
      </c>
      <c r="F815" s="148">
        <v>1</v>
      </c>
      <c r="G815" s="149">
        <v>1</v>
      </c>
      <c r="H815" s="148">
        <v>1</v>
      </c>
      <c r="I815" s="147">
        <v>1</v>
      </c>
      <c r="J815" s="150">
        <v>1</v>
      </c>
      <c r="K815" s="147">
        <v>1</v>
      </c>
      <c r="L815" s="150">
        <v>1</v>
      </c>
      <c r="M815" s="147">
        <v>1</v>
      </c>
      <c r="N815" s="183"/>
      <c r="O815" s="192">
        <f t="shared" si="24"/>
        <v>9</v>
      </c>
      <c r="P815" s="192">
        <f t="shared" si="25"/>
        <v>1</v>
      </c>
    </row>
    <row r="816" spans="1:16" x14ac:dyDescent="0.25">
      <c r="A816" s="29" t="s">
        <v>769</v>
      </c>
      <c r="B816" s="29" t="s">
        <v>833</v>
      </c>
      <c r="C816" s="29">
        <v>33093199</v>
      </c>
      <c r="D816" s="29" t="s">
        <v>858</v>
      </c>
      <c r="E816" s="147">
        <v>1</v>
      </c>
      <c r="F816" s="148">
        <v>1</v>
      </c>
      <c r="G816" s="149">
        <v>1</v>
      </c>
      <c r="H816" s="8"/>
      <c r="I816" s="147">
        <v>1</v>
      </c>
      <c r="J816" s="150">
        <v>1</v>
      </c>
      <c r="K816" s="147">
        <v>1</v>
      </c>
      <c r="L816" s="150">
        <v>1</v>
      </c>
      <c r="M816" s="9"/>
      <c r="N816" s="25"/>
      <c r="O816" s="192">
        <f t="shared" si="24"/>
        <v>7</v>
      </c>
      <c r="P816" s="192">
        <f t="shared" si="25"/>
        <v>3</v>
      </c>
    </row>
    <row r="817" spans="1:16" x14ac:dyDescent="0.25">
      <c r="A817" s="29" t="s">
        <v>769</v>
      </c>
      <c r="B817" s="29" t="s">
        <v>833</v>
      </c>
      <c r="C817" s="29">
        <v>33093202</v>
      </c>
      <c r="D817" s="29" t="s">
        <v>859</v>
      </c>
      <c r="E817" s="147">
        <v>1</v>
      </c>
      <c r="F817" s="148">
        <v>1</v>
      </c>
      <c r="G817" s="149">
        <v>1</v>
      </c>
      <c r="H817" s="8"/>
      <c r="I817" s="147">
        <v>1</v>
      </c>
      <c r="J817" s="150">
        <v>1</v>
      </c>
      <c r="K817" s="147">
        <v>1</v>
      </c>
      <c r="L817" s="8"/>
      <c r="M817" s="9"/>
      <c r="N817" s="109"/>
      <c r="O817" s="192">
        <f t="shared" si="24"/>
        <v>6</v>
      </c>
      <c r="P817" s="192">
        <f t="shared" si="25"/>
        <v>4</v>
      </c>
    </row>
    <row r="818" spans="1:16" x14ac:dyDescent="0.25">
      <c r="A818" s="29" t="s">
        <v>769</v>
      </c>
      <c r="B818" s="29" t="s">
        <v>833</v>
      </c>
      <c r="C818" s="29">
        <v>33093210</v>
      </c>
      <c r="D818" s="29" t="s">
        <v>860</v>
      </c>
      <c r="E818" s="147">
        <v>1</v>
      </c>
      <c r="F818" s="148">
        <v>1</v>
      </c>
      <c r="G818" s="149">
        <v>1</v>
      </c>
      <c r="H818" s="148">
        <v>1</v>
      </c>
      <c r="I818" s="147">
        <v>1</v>
      </c>
      <c r="J818" s="150">
        <v>1</v>
      </c>
      <c r="K818" s="147">
        <v>1</v>
      </c>
      <c r="L818" s="150">
        <v>1</v>
      </c>
      <c r="M818" s="147">
        <v>1</v>
      </c>
      <c r="N818" s="25"/>
      <c r="O818" s="192">
        <f t="shared" si="24"/>
        <v>9</v>
      </c>
      <c r="P818" s="192">
        <f t="shared" si="25"/>
        <v>1</v>
      </c>
    </row>
    <row r="819" spans="1:16" x14ac:dyDescent="0.25">
      <c r="A819" s="29" t="s">
        <v>769</v>
      </c>
      <c r="B819" s="29" t="s">
        <v>833</v>
      </c>
      <c r="C819" s="29">
        <v>33093423</v>
      </c>
      <c r="D819" s="29" t="s">
        <v>861</v>
      </c>
      <c r="E819" s="147">
        <v>1</v>
      </c>
      <c r="F819" s="148">
        <v>1</v>
      </c>
      <c r="G819" s="149">
        <v>1</v>
      </c>
      <c r="H819" s="148">
        <v>1</v>
      </c>
      <c r="I819" s="147">
        <v>1</v>
      </c>
      <c r="J819" s="150">
        <v>1</v>
      </c>
      <c r="K819" s="147">
        <v>1</v>
      </c>
      <c r="L819" s="150">
        <v>1</v>
      </c>
      <c r="M819" s="147">
        <v>1</v>
      </c>
      <c r="N819" s="25"/>
      <c r="O819" s="192">
        <f t="shared" si="24"/>
        <v>9</v>
      </c>
      <c r="P819" s="192">
        <f t="shared" si="25"/>
        <v>1</v>
      </c>
    </row>
    <row r="820" spans="1:16" x14ac:dyDescent="0.25">
      <c r="A820" s="29" t="s">
        <v>769</v>
      </c>
      <c r="B820" s="29" t="s">
        <v>833</v>
      </c>
      <c r="C820" s="29">
        <v>33093458</v>
      </c>
      <c r="D820" s="29" t="s">
        <v>862</v>
      </c>
      <c r="E820" s="147">
        <v>1</v>
      </c>
      <c r="F820" s="148">
        <v>1</v>
      </c>
      <c r="G820" s="149">
        <v>1</v>
      </c>
      <c r="H820" s="148">
        <v>1</v>
      </c>
      <c r="I820" s="147">
        <v>1</v>
      </c>
      <c r="J820" s="150">
        <v>1</v>
      </c>
      <c r="K820" s="147">
        <v>1</v>
      </c>
      <c r="L820" s="150">
        <v>1</v>
      </c>
      <c r="M820" s="9"/>
      <c r="N820" s="25"/>
      <c r="O820" s="192">
        <f t="shared" si="24"/>
        <v>8</v>
      </c>
      <c r="P820" s="192">
        <f t="shared" si="25"/>
        <v>2</v>
      </c>
    </row>
    <row r="821" spans="1:16" x14ac:dyDescent="0.25">
      <c r="A821" s="29" t="s">
        <v>769</v>
      </c>
      <c r="B821" s="29" t="s">
        <v>833</v>
      </c>
      <c r="C821" s="29">
        <v>33093466</v>
      </c>
      <c r="D821" s="29" t="s">
        <v>863</v>
      </c>
      <c r="E821" s="147">
        <v>1</v>
      </c>
      <c r="F821" s="148">
        <v>1</v>
      </c>
      <c r="G821" s="149">
        <v>1</v>
      </c>
      <c r="H821" s="148">
        <v>1</v>
      </c>
      <c r="I821" s="147">
        <v>1</v>
      </c>
      <c r="J821" s="150">
        <v>1</v>
      </c>
      <c r="K821" s="147">
        <v>1</v>
      </c>
      <c r="L821" s="150">
        <v>1</v>
      </c>
      <c r="M821" s="21"/>
      <c r="N821" s="24"/>
      <c r="O821" s="192">
        <f t="shared" si="24"/>
        <v>8</v>
      </c>
      <c r="P821" s="192">
        <f t="shared" si="25"/>
        <v>2</v>
      </c>
    </row>
    <row r="822" spans="1:16" x14ac:dyDescent="0.25">
      <c r="A822" s="29" t="s">
        <v>769</v>
      </c>
      <c r="B822" s="29" t="s">
        <v>833</v>
      </c>
      <c r="C822" s="29">
        <v>33093482</v>
      </c>
      <c r="D822" s="29" t="s">
        <v>864</v>
      </c>
      <c r="E822" s="147">
        <v>1</v>
      </c>
      <c r="F822" s="148">
        <v>1</v>
      </c>
      <c r="G822" s="149">
        <v>1</v>
      </c>
      <c r="H822" s="148">
        <v>1</v>
      </c>
      <c r="I822" s="147">
        <v>1</v>
      </c>
      <c r="J822" s="150">
        <v>1</v>
      </c>
      <c r="K822" s="147">
        <v>1</v>
      </c>
      <c r="L822" s="150">
        <v>1</v>
      </c>
      <c r="M822" s="147">
        <v>1</v>
      </c>
      <c r="N822" s="25"/>
      <c r="O822" s="192">
        <f t="shared" si="24"/>
        <v>9</v>
      </c>
      <c r="P822" s="192">
        <f t="shared" si="25"/>
        <v>1</v>
      </c>
    </row>
    <row r="823" spans="1:16" x14ac:dyDescent="0.25">
      <c r="A823" s="29" t="s">
        <v>769</v>
      </c>
      <c r="B823" s="29" t="s">
        <v>833</v>
      </c>
      <c r="C823" s="29">
        <v>33093504</v>
      </c>
      <c r="D823" s="29" t="s">
        <v>865</v>
      </c>
      <c r="E823" s="147">
        <v>1</v>
      </c>
      <c r="F823" s="148">
        <v>1</v>
      </c>
      <c r="G823" s="149">
        <v>1</v>
      </c>
      <c r="H823" s="148">
        <v>1</v>
      </c>
      <c r="I823" s="147">
        <v>1</v>
      </c>
      <c r="J823" s="150">
        <v>1</v>
      </c>
      <c r="K823" s="147">
        <v>1</v>
      </c>
      <c r="L823" s="150">
        <v>1</v>
      </c>
      <c r="M823" s="147">
        <v>1</v>
      </c>
      <c r="N823" s="152">
        <v>1</v>
      </c>
      <c r="O823" s="192">
        <f t="shared" si="24"/>
        <v>10</v>
      </c>
      <c r="P823" s="192">
        <f t="shared" si="25"/>
        <v>0</v>
      </c>
    </row>
    <row r="824" spans="1:16" x14ac:dyDescent="0.25">
      <c r="A824" s="29" t="s">
        <v>769</v>
      </c>
      <c r="B824" s="29" t="s">
        <v>833</v>
      </c>
      <c r="C824" s="29">
        <v>33104271</v>
      </c>
      <c r="D824" s="29" t="s">
        <v>866</v>
      </c>
      <c r="E824" s="147">
        <v>1</v>
      </c>
      <c r="F824" s="148">
        <v>1</v>
      </c>
      <c r="G824" s="149">
        <v>1</v>
      </c>
      <c r="H824" s="148">
        <v>1</v>
      </c>
      <c r="I824" s="147">
        <v>1</v>
      </c>
      <c r="J824" s="150">
        <v>1</v>
      </c>
      <c r="K824" s="9"/>
      <c r="L824" s="8"/>
      <c r="M824" s="9"/>
      <c r="N824" s="25"/>
      <c r="O824" s="192">
        <f t="shared" si="24"/>
        <v>6</v>
      </c>
      <c r="P824" s="192">
        <f t="shared" si="25"/>
        <v>4</v>
      </c>
    </row>
    <row r="825" spans="1:16" x14ac:dyDescent="0.25">
      <c r="A825" s="29" t="s">
        <v>769</v>
      </c>
      <c r="B825" s="29" t="s">
        <v>833</v>
      </c>
      <c r="C825" s="29">
        <v>33104298</v>
      </c>
      <c r="D825" s="29" t="s">
        <v>867</v>
      </c>
      <c r="E825" s="147">
        <v>1</v>
      </c>
      <c r="F825" s="148">
        <v>1</v>
      </c>
      <c r="G825" s="149">
        <v>1</v>
      </c>
      <c r="H825" s="148">
        <v>1</v>
      </c>
      <c r="I825" s="147">
        <v>1</v>
      </c>
      <c r="J825" s="150">
        <v>1</v>
      </c>
      <c r="K825" s="147">
        <v>1</v>
      </c>
      <c r="L825" s="150">
        <v>1</v>
      </c>
      <c r="M825" s="147">
        <v>1</v>
      </c>
      <c r="N825" s="152">
        <v>1</v>
      </c>
      <c r="O825" s="192">
        <f t="shared" si="24"/>
        <v>10</v>
      </c>
      <c r="P825" s="192">
        <f t="shared" si="25"/>
        <v>0</v>
      </c>
    </row>
    <row r="826" spans="1:16" x14ac:dyDescent="0.25">
      <c r="A826" s="29" t="s">
        <v>769</v>
      </c>
      <c r="B826" s="29" t="s">
        <v>833</v>
      </c>
      <c r="C826" s="29">
        <v>33104301</v>
      </c>
      <c r="D826" s="98" t="s">
        <v>868</v>
      </c>
      <c r="E826" s="147">
        <v>1</v>
      </c>
      <c r="F826" s="148">
        <v>1</v>
      </c>
      <c r="G826" s="149">
        <v>1</v>
      </c>
      <c r="H826" s="148">
        <v>1</v>
      </c>
      <c r="I826" s="147">
        <v>1</v>
      </c>
      <c r="J826" s="150">
        <v>1</v>
      </c>
      <c r="K826" s="9"/>
      <c r="L826" s="8"/>
      <c r="M826" s="9"/>
      <c r="N826" s="109"/>
      <c r="O826" s="192">
        <f t="shared" si="24"/>
        <v>6</v>
      </c>
      <c r="P826" s="192">
        <f t="shared" si="25"/>
        <v>4</v>
      </c>
    </row>
    <row r="827" spans="1:16" x14ac:dyDescent="0.25">
      <c r="A827" s="29" t="s">
        <v>769</v>
      </c>
      <c r="B827" s="29" t="s">
        <v>833</v>
      </c>
      <c r="C827" s="29">
        <v>33104328</v>
      </c>
      <c r="D827" s="29" t="s">
        <v>869</v>
      </c>
      <c r="E827" s="147">
        <v>1</v>
      </c>
      <c r="F827" s="148">
        <v>1</v>
      </c>
      <c r="G827" s="149">
        <v>1</v>
      </c>
      <c r="H827" s="148">
        <v>1</v>
      </c>
      <c r="I827" s="21"/>
      <c r="J827" s="150">
        <v>1</v>
      </c>
      <c r="K827" s="147">
        <v>1</v>
      </c>
      <c r="L827" s="18"/>
      <c r="M827" s="147">
        <v>1</v>
      </c>
      <c r="N827" s="24"/>
      <c r="O827" s="192">
        <f t="shared" si="24"/>
        <v>7</v>
      </c>
      <c r="P827" s="192">
        <f t="shared" si="25"/>
        <v>3</v>
      </c>
    </row>
    <row r="828" spans="1:16" x14ac:dyDescent="0.25">
      <c r="A828" s="29" t="s">
        <v>769</v>
      </c>
      <c r="B828" s="29" t="s">
        <v>833</v>
      </c>
      <c r="C828" s="29">
        <v>33104344</v>
      </c>
      <c r="D828" s="29" t="s">
        <v>870</v>
      </c>
      <c r="E828" s="147">
        <v>1</v>
      </c>
      <c r="F828" s="148">
        <v>1</v>
      </c>
      <c r="G828" s="149">
        <v>1</v>
      </c>
      <c r="H828" s="148">
        <v>1</v>
      </c>
      <c r="I828" s="147">
        <v>1</v>
      </c>
      <c r="J828" s="150">
        <v>1</v>
      </c>
      <c r="K828" s="147">
        <v>1</v>
      </c>
      <c r="L828" s="150">
        <v>1</v>
      </c>
      <c r="M828" s="147">
        <v>1</v>
      </c>
      <c r="N828" s="152">
        <v>1</v>
      </c>
      <c r="O828" s="192">
        <f t="shared" si="24"/>
        <v>10</v>
      </c>
      <c r="P828" s="192">
        <f t="shared" si="25"/>
        <v>0</v>
      </c>
    </row>
    <row r="829" spans="1:16" x14ac:dyDescent="0.25">
      <c r="A829" s="29" t="s">
        <v>769</v>
      </c>
      <c r="B829" s="29" t="s">
        <v>833</v>
      </c>
      <c r="C829" s="29">
        <v>33104352</v>
      </c>
      <c r="D829" s="29" t="s">
        <v>871</v>
      </c>
      <c r="E829" s="147">
        <v>1</v>
      </c>
      <c r="F829" s="148">
        <v>1</v>
      </c>
      <c r="G829" s="149">
        <v>1</v>
      </c>
      <c r="H829" s="148">
        <v>1</v>
      </c>
      <c r="I829" s="9"/>
      <c r="J829" s="150">
        <v>1</v>
      </c>
      <c r="K829" s="147">
        <v>1</v>
      </c>
      <c r="L829" s="8"/>
      <c r="M829" s="22"/>
      <c r="N829" s="109"/>
      <c r="O829" s="192">
        <f t="shared" si="24"/>
        <v>6</v>
      </c>
      <c r="P829" s="192">
        <f t="shared" si="25"/>
        <v>4</v>
      </c>
    </row>
    <row r="830" spans="1:16" x14ac:dyDescent="0.25">
      <c r="A830" s="29" t="s">
        <v>769</v>
      </c>
      <c r="B830" s="29" t="s">
        <v>833</v>
      </c>
      <c r="C830" s="29">
        <v>33104379</v>
      </c>
      <c r="D830" s="29" t="s">
        <v>872</v>
      </c>
      <c r="E830" s="147">
        <v>1</v>
      </c>
      <c r="F830" s="148">
        <v>1</v>
      </c>
      <c r="G830" s="149">
        <v>1</v>
      </c>
      <c r="H830" s="148">
        <v>1</v>
      </c>
      <c r="I830" s="147">
        <v>1</v>
      </c>
      <c r="J830" s="150">
        <v>1</v>
      </c>
      <c r="K830" s="9"/>
      <c r="L830" s="8"/>
      <c r="M830" s="9"/>
      <c r="N830" s="25"/>
      <c r="O830" s="192">
        <f t="shared" si="24"/>
        <v>6</v>
      </c>
      <c r="P830" s="192">
        <f t="shared" si="25"/>
        <v>4</v>
      </c>
    </row>
    <row r="831" spans="1:16" x14ac:dyDescent="0.25">
      <c r="A831" s="29" t="s">
        <v>873</v>
      </c>
      <c r="B831" s="29" t="s">
        <v>874</v>
      </c>
      <c r="C831" s="29">
        <v>33004749</v>
      </c>
      <c r="D831" s="29" t="s">
        <v>875</v>
      </c>
      <c r="E831" s="147">
        <v>1</v>
      </c>
      <c r="F831" s="148">
        <v>1</v>
      </c>
      <c r="G831" s="149">
        <v>1</v>
      </c>
      <c r="H831" s="148">
        <v>1</v>
      </c>
      <c r="I831" s="147">
        <v>1</v>
      </c>
      <c r="J831" s="150">
        <v>1</v>
      </c>
      <c r="K831" s="147">
        <v>1</v>
      </c>
      <c r="L831" s="150">
        <v>1</v>
      </c>
      <c r="M831" s="147">
        <v>1</v>
      </c>
      <c r="N831" s="152">
        <v>1</v>
      </c>
      <c r="O831" s="192">
        <f t="shared" si="24"/>
        <v>10</v>
      </c>
      <c r="P831" s="192">
        <f t="shared" si="25"/>
        <v>0</v>
      </c>
    </row>
    <row r="832" spans="1:16" x14ac:dyDescent="0.25">
      <c r="A832" s="29" t="s">
        <v>873</v>
      </c>
      <c r="B832" s="29" t="s">
        <v>874</v>
      </c>
      <c r="C832" s="29">
        <v>33095647</v>
      </c>
      <c r="D832" s="29" t="s">
        <v>876</v>
      </c>
      <c r="E832" s="147">
        <v>1</v>
      </c>
      <c r="F832" s="148">
        <v>1</v>
      </c>
      <c r="G832" s="149">
        <v>1</v>
      </c>
      <c r="H832" s="148">
        <v>1</v>
      </c>
      <c r="I832" s="147">
        <v>1</v>
      </c>
      <c r="J832" s="150">
        <v>1</v>
      </c>
      <c r="K832" s="147">
        <v>1</v>
      </c>
      <c r="L832" s="150">
        <v>1</v>
      </c>
      <c r="M832" s="147">
        <v>1</v>
      </c>
      <c r="N832" s="152">
        <v>1</v>
      </c>
      <c r="O832" s="192">
        <f t="shared" si="24"/>
        <v>10</v>
      </c>
      <c r="P832" s="192">
        <f t="shared" si="25"/>
        <v>0</v>
      </c>
    </row>
    <row r="833" spans="1:16" x14ac:dyDescent="0.25">
      <c r="A833" s="29" t="s">
        <v>873</v>
      </c>
      <c r="B833" s="29" t="s">
        <v>877</v>
      </c>
      <c r="C833" s="29">
        <v>33000026</v>
      </c>
      <c r="D833" s="29" t="s">
        <v>858</v>
      </c>
      <c r="E833" s="147">
        <v>1</v>
      </c>
      <c r="F833" s="148">
        <v>1</v>
      </c>
      <c r="G833" s="149">
        <v>1</v>
      </c>
      <c r="H833" s="148">
        <v>1</v>
      </c>
      <c r="I833" s="147">
        <v>1</v>
      </c>
      <c r="J833" s="150">
        <v>1</v>
      </c>
      <c r="K833" s="147">
        <v>1</v>
      </c>
      <c r="L833" s="150">
        <v>1</v>
      </c>
      <c r="M833" s="147">
        <v>1</v>
      </c>
      <c r="N833" s="152">
        <v>1</v>
      </c>
      <c r="O833" s="192">
        <f t="shared" si="24"/>
        <v>10</v>
      </c>
      <c r="P833" s="192">
        <f t="shared" si="25"/>
        <v>0</v>
      </c>
    </row>
    <row r="834" spans="1:16" x14ac:dyDescent="0.25">
      <c r="A834" s="29" t="s">
        <v>873</v>
      </c>
      <c r="B834" s="29" t="s">
        <v>877</v>
      </c>
      <c r="C834" s="29">
        <v>33000042</v>
      </c>
      <c r="D834" s="29" t="s">
        <v>878</v>
      </c>
      <c r="E834" s="147">
        <v>1</v>
      </c>
      <c r="F834" s="148">
        <v>1</v>
      </c>
      <c r="G834" s="149">
        <v>1</v>
      </c>
      <c r="H834" s="148">
        <v>1</v>
      </c>
      <c r="I834" s="147">
        <v>1</v>
      </c>
      <c r="J834" s="150">
        <v>1</v>
      </c>
      <c r="K834" s="147">
        <v>1</v>
      </c>
      <c r="L834" s="150">
        <v>1</v>
      </c>
      <c r="M834" s="147">
        <v>1</v>
      </c>
      <c r="N834" s="152">
        <v>1</v>
      </c>
      <c r="O834" s="192">
        <f t="shared" si="24"/>
        <v>10</v>
      </c>
      <c r="P834" s="192">
        <f t="shared" si="25"/>
        <v>0</v>
      </c>
    </row>
    <row r="835" spans="1:16" ht="14.25" customHeight="1" x14ac:dyDescent="0.25">
      <c r="A835" s="64" t="s">
        <v>873</v>
      </c>
      <c r="B835" s="29" t="s">
        <v>877</v>
      </c>
      <c r="C835" s="29">
        <v>33000115</v>
      </c>
      <c r="D835" s="29" t="s">
        <v>879</v>
      </c>
      <c r="E835" s="147">
        <v>1</v>
      </c>
      <c r="F835" s="148">
        <v>1</v>
      </c>
      <c r="G835" s="149">
        <v>1</v>
      </c>
      <c r="H835" s="148">
        <v>1</v>
      </c>
      <c r="I835" s="147">
        <v>1</v>
      </c>
      <c r="J835" s="150">
        <v>1</v>
      </c>
      <c r="K835" s="147">
        <v>1</v>
      </c>
      <c r="L835" s="150">
        <v>1</v>
      </c>
      <c r="M835" s="147">
        <v>1</v>
      </c>
      <c r="N835" s="103"/>
      <c r="O835" s="192">
        <f t="shared" si="24"/>
        <v>9</v>
      </c>
      <c r="P835" s="192">
        <f t="shared" si="25"/>
        <v>1</v>
      </c>
    </row>
    <row r="836" spans="1:16" ht="18" customHeight="1" x14ac:dyDescent="0.25">
      <c r="A836" s="29" t="s">
        <v>873</v>
      </c>
      <c r="B836" s="29" t="s">
        <v>877</v>
      </c>
      <c r="C836" s="29">
        <v>33000158</v>
      </c>
      <c r="D836" s="29" t="s">
        <v>880</v>
      </c>
      <c r="E836" s="147">
        <v>1</v>
      </c>
      <c r="F836" s="148">
        <v>1</v>
      </c>
      <c r="G836" s="149">
        <v>1</v>
      </c>
      <c r="H836" s="148">
        <v>1</v>
      </c>
      <c r="I836" s="147">
        <v>1</v>
      </c>
      <c r="J836" s="150">
        <v>1</v>
      </c>
      <c r="K836" s="147">
        <v>1</v>
      </c>
      <c r="L836" s="150">
        <v>1</v>
      </c>
      <c r="M836" s="147">
        <v>1</v>
      </c>
      <c r="N836" s="152">
        <v>1</v>
      </c>
      <c r="O836" s="192">
        <f t="shared" ref="O836:O899" si="26">SUM(E836:N836)</f>
        <v>10</v>
      </c>
      <c r="P836" s="192">
        <f t="shared" ref="P836:P899" si="27">10-O836</f>
        <v>0</v>
      </c>
    </row>
    <row r="837" spans="1:16" x14ac:dyDescent="0.25">
      <c r="A837" s="29" t="s">
        <v>873</v>
      </c>
      <c r="B837" s="29" t="s">
        <v>877</v>
      </c>
      <c r="C837" s="29">
        <v>33000360</v>
      </c>
      <c r="D837" s="29" t="s">
        <v>881</v>
      </c>
      <c r="E837" s="147">
        <v>1</v>
      </c>
      <c r="F837" s="148">
        <v>1</v>
      </c>
      <c r="G837" s="149">
        <v>1</v>
      </c>
      <c r="H837" s="148">
        <v>1</v>
      </c>
      <c r="I837" s="147">
        <v>1</v>
      </c>
      <c r="J837" s="150">
        <v>1</v>
      </c>
      <c r="K837" s="147">
        <v>1</v>
      </c>
      <c r="L837" s="150">
        <v>1</v>
      </c>
      <c r="M837" s="147">
        <v>1</v>
      </c>
      <c r="N837" s="152">
        <v>1</v>
      </c>
      <c r="O837" s="192">
        <f t="shared" si="26"/>
        <v>10</v>
      </c>
      <c r="P837" s="192">
        <f t="shared" si="27"/>
        <v>0</v>
      </c>
    </row>
    <row r="838" spans="1:16" x14ac:dyDescent="0.25">
      <c r="A838" s="29" t="s">
        <v>873</v>
      </c>
      <c r="B838" s="29" t="s">
        <v>877</v>
      </c>
      <c r="C838" s="29">
        <v>33000662</v>
      </c>
      <c r="D838" s="32" t="s">
        <v>794</v>
      </c>
      <c r="E838" s="147">
        <v>1</v>
      </c>
      <c r="F838" s="148">
        <v>1</v>
      </c>
      <c r="G838" s="149">
        <v>1</v>
      </c>
      <c r="H838" s="148">
        <v>1</v>
      </c>
      <c r="I838" s="147">
        <v>1</v>
      </c>
      <c r="J838" s="150">
        <v>1</v>
      </c>
      <c r="K838" s="147">
        <v>1</v>
      </c>
      <c r="L838" s="150">
        <v>1</v>
      </c>
      <c r="M838" s="147">
        <v>1</v>
      </c>
      <c r="N838" s="152">
        <v>1</v>
      </c>
      <c r="O838" s="192">
        <f t="shared" si="26"/>
        <v>10</v>
      </c>
      <c r="P838" s="192">
        <f t="shared" si="27"/>
        <v>0</v>
      </c>
    </row>
    <row r="839" spans="1:16" x14ac:dyDescent="0.25">
      <c r="A839" s="29" t="s">
        <v>873</v>
      </c>
      <c r="B839" s="29" t="s">
        <v>877</v>
      </c>
      <c r="C839" s="29">
        <v>33000670</v>
      </c>
      <c r="D839" s="29" t="s">
        <v>882</v>
      </c>
      <c r="E839" s="147">
        <v>1</v>
      </c>
      <c r="F839" s="148">
        <v>1</v>
      </c>
      <c r="G839" s="149">
        <v>1</v>
      </c>
      <c r="H839" s="148">
        <v>1</v>
      </c>
      <c r="I839" s="147">
        <v>1</v>
      </c>
      <c r="J839" s="101"/>
      <c r="K839" s="147">
        <v>1</v>
      </c>
      <c r="L839" s="150">
        <v>1</v>
      </c>
      <c r="M839" s="147">
        <v>1</v>
      </c>
      <c r="N839" s="152">
        <v>1</v>
      </c>
      <c r="O839" s="192">
        <f t="shared" si="26"/>
        <v>9</v>
      </c>
      <c r="P839" s="192">
        <f t="shared" si="27"/>
        <v>1</v>
      </c>
    </row>
    <row r="840" spans="1:16" ht="14.25" customHeight="1" x14ac:dyDescent="0.25">
      <c r="A840" s="29" t="s">
        <v>873</v>
      </c>
      <c r="B840" s="29"/>
      <c r="C840" s="29">
        <v>33518220</v>
      </c>
      <c r="D840" s="29" t="s">
        <v>883</v>
      </c>
      <c r="E840" s="147">
        <v>1</v>
      </c>
      <c r="F840" s="148">
        <v>1</v>
      </c>
      <c r="G840" s="149">
        <v>1</v>
      </c>
      <c r="H840" s="148">
        <v>1</v>
      </c>
      <c r="I840" s="100"/>
      <c r="J840" s="101"/>
      <c r="K840" s="102"/>
      <c r="L840" s="101"/>
      <c r="M840" s="102"/>
      <c r="N840" s="103"/>
      <c r="O840" s="192">
        <f t="shared" si="26"/>
        <v>4</v>
      </c>
      <c r="P840" s="192">
        <f t="shared" si="27"/>
        <v>6</v>
      </c>
    </row>
    <row r="841" spans="1:16" x14ac:dyDescent="0.25">
      <c r="A841" s="29" t="s">
        <v>873</v>
      </c>
      <c r="B841" s="29" t="s">
        <v>884</v>
      </c>
      <c r="C841" s="29">
        <v>33001014</v>
      </c>
      <c r="D841" s="29" t="s">
        <v>885</v>
      </c>
      <c r="E841" s="147">
        <v>1</v>
      </c>
      <c r="F841" s="148">
        <v>1</v>
      </c>
      <c r="G841" s="149">
        <v>1</v>
      </c>
      <c r="H841" s="148">
        <v>1</v>
      </c>
      <c r="I841" s="147">
        <v>1</v>
      </c>
      <c r="J841" s="150">
        <v>1</v>
      </c>
      <c r="K841" s="147">
        <v>1</v>
      </c>
      <c r="L841" s="150">
        <v>1</v>
      </c>
      <c r="M841" s="147">
        <v>1</v>
      </c>
      <c r="N841" s="152">
        <v>1</v>
      </c>
      <c r="O841" s="192">
        <f t="shared" si="26"/>
        <v>10</v>
      </c>
      <c r="P841" s="192">
        <f t="shared" si="27"/>
        <v>0</v>
      </c>
    </row>
    <row r="842" spans="1:16" x14ac:dyDescent="0.25">
      <c r="A842" s="29" t="s">
        <v>873</v>
      </c>
      <c r="B842" s="29" t="s">
        <v>884</v>
      </c>
      <c r="C842" s="29">
        <v>33001022</v>
      </c>
      <c r="D842" s="29" t="s">
        <v>886</v>
      </c>
      <c r="E842" s="147">
        <v>1</v>
      </c>
      <c r="F842" s="148">
        <v>1</v>
      </c>
      <c r="G842" s="149">
        <v>1</v>
      </c>
      <c r="H842" s="148">
        <v>1</v>
      </c>
      <c r="I842" s="147">
        <v>1</v>
      </c>
      <c r="J842" s="150">
        <v>1</v>
      </c>
      <c r="K842" s="147">
        <v>1</v>
      </c>
      <c r="L842" s="150">
        <v>1</v>
      </c>
      <c r="M842" s="147">
        <v>1</v>
      </c>
      <c r="N842" s="152">
        <v>1</v>
      </c>
      <c r="O842" s="192">
        <f t="shared" si="26"/>
        <v>10</v>
      </c>
      <c r="P842" s="192">
        <f t="shared" si="27"/>
        <v>0</v>
      </c>
    </row>
    <row r="843" spans="1:16" x14ac:dyDescent="0.25">
      <c r="A843" s="29" t="s">
        <v>873</v>
      </c>
      <c r="B843" s="29" t="s">
        <v>887</v>
      </c>
      <c r="C843" s="29">
        <v>33005990</v>
      </c>
      <c r="D843" s="29" t="s">
        <v>888</v>
      </c>
      <c r="E843" s="147">
        <v>1</v>
      </c>
      <c r="F843" s="148">
        <v>1</v>
      </c>
      <c r="G843" s="149">
        <v>1</v>
      </c>
      <c r="H843" s="148">
        <v>1</v>
      </c>
      <c r="I843" s="147">
        <v>1</v>
      </c>
      <c r="J843" s="150">
        <v>1</v>
      </c>
      <c r="K843" s="102"/>
      <c r="L843" s="101"/>
      <c r="M843" s="102"/>
      <c r="N843" s="103"/>
      <c r="O843" s="192">
        <f t="shared" si="26"/>
        <v>6</v>
      </c>
      <c r="P843" s="192">
        <f t="shared" si="27"/>
        <v>4</v>
      </c>
    </row>
    <row r="844" spans="1:16" x14ac:dyDescent="0.25">
      <c r="A844" s="29" t="s">
        <v>873</v>
      </c>
      <c r="B844" s="29" t="s">
        <v>887</v>
      </c>
      <c r="C844" s="29">
        <v>33006296</v>
      </c>
      <c r="D844" s="29" t="s">
        <v>889</v>
      </c>
      <c r="E844" s="147">
        <v>1</v>
      </c>
      <c r="F844" s="148">
        <v>1</v>
      </c>
      <c r="G844" s="149">
        <v>1</v>
      </c>
      <c r="H844" s="148">
        <v>1</v>
      </c>
      <c r="I844" s="147">
        <v>1</v>
      </c>
      <c r="J844" s="150">
        <v>1</v>
      </c>
      <c r="K844" s="147">
        <v>1</v>
      </c>
      <c r="L844" s="150">
        <v>1</v>
      </c>
      <c r="M844" s="102"/>
      <c r="N844" s="152">
        <v>1</v>
      </c>
      <c r="O844" s="192">
        <f t="shared" si="26"/>
        <v>9</v>
      </c>
      <c r="P844" s="192">
        <f t="shared" si="27"/>
        <v>1</v>
      </c>
    </row>
    <row r="845" spans="1:16" x14ac:dyDescent="0.25">
      <c r="A845" s="29" t="s">
        <v>873</v>
      </c>
      <c r="B845" s="29" t="s">
        <v>887</v>
      </c>
      <c r="C845" s="29">
        <v>33006458</v>
      </c>
      <c r="D845" s="29" t="s">
        <v>890</v>
      </c>
      <c r="E845" s="147">
        <v>1</v>
      </c>
      <c r="F845" s="148">
        <v>1</v>
      </c>
      <c r="G845" s="149">
        <v>1</v>
      </c>
      <c r="H845" s="148">
        <v>1</v>
      </c>
      <c r="I845" s="147">
        <v>1</v>
      </c>
      <c r="J845" s="150">
        <v>1</v>
      </c>
      <c r="K845" s="147">
        <v>1</v>
      </c>
      <c r="L845" s="150">
        <v>1</v>
      </c>
      <c r="M845" s="147">
        <v>1</v>
      </c>
      <c r="N845" s="152">
        <v>1</v>
      </c>
      <c r="O845" s="192">
        <f t="shared" si="26"/>
        <v>10</v>
      </c>
      <c r="P845" s="192">
        <f t="shared" si="27"/>
        <v>0</v>
      </c>
    </row>
    <row r="846" spans="1:16" x14ac:dyDescent="0.25">
      <c r="A846" s="29" t="s">
        <v>873</v>
      </c>
      <c r="B846" s="29" t="s">
        <v>887</v>
      </c>
      <c r="C846" s="29">
        <v>33006571</v>
      </c>
      <c r="D846" s="29" t="s">
        <v>891</v>
      </c>
      <c r="E846" s="147">
        <v>1</v>
      </c>
      <c r="F846" s="148">
        <v>1</v>
      </c>
      <c r="G846" s="149">
        <v>1</v>
      </c>
      <c r="H846" s="148">
        <v>1</v>
      </c>
      <c r="I846" s="147">
        <v>1</v>
      </c>
      <c r="J846" s="150">
        <v>1</v>
      </c>
      <c r="K846" s="147">
        <v>1</v>
      </c>
      <c r="L846" s="150">
        <v>1</v>
      </c>
      <c r="M846" s="147">
        <v>1</v>
      </c>
      <c r="N846" s="152">
        <v>1</v>
      </c>
      <c r="O846" s="192">
        <f t="shared" si="26"/>
        <v>10</v>
      </c>
      <c r="P846" s="192">
        <f t="shared" si="27"/>
        <v>0</v>
      </c>
    </row>
    <row r="847" spans="1:16" x14ac:dyDescent="0.25">
      <c r="A847" s="104" t="s">
        <v>873</v>
      </c>
      <c r="B847" s="29" t="s">
        <v>887</v>
      </c>
      <c r="C847" s="29">
        <v>33099278</v>
      </c>
      <c r="D847" s="29" t="s">
        <v>892</v>
      </c>
      <c r="E847" s="147">
        <v>1</v>
      </c>
      <c r="F847" s="148">
        <v>1</v>
      </c>
      <c r="G847" s="149">
        <v>1</v>
      </c>
      <c r="H847" s="148">
        <v>1</v>
      </c>
      <c r="I847" s="147">
        <v>1</v>
      </c>
      <c r="J847" s="150">
        <v>1</v>
      </c>
      <c r="K847" s="147">
        <v>1</v>
      </c>
      <c r="L847" s="101"/>
      <c r="M847" s="102"/>
      <c r="N847" s="103"/>
      <c r="O847" s="192">
        <f t="shared" si="26"/>
        <v>7</v>
      </c>
      <c r="P847" s="192">
        <f t="shared" si="27"/>
        <v>3</v>
      </c>
    </row>
    <row r="848" spans="1:16" ht="15" customHeight="1" x14ac:dyDescent="0.25">
      <c r="A848" s="29" t="s">
        <v>873</v>
      </c>
      <c r="B848" s="29" t="s">
        <v>893</v>
      </c>
      <c r="C848" s="29">
        <v>33001278</v>
      </c>
      <c r="D848" s="64" t="s">
        <v>894</v>
      </c>
      <c r="E848" s="147">
        <v>1</v>
      </c>
      <c r="F848" s="148">
        <v>1</v>
      </c>
      <c r="G848" s="149">
        <v>1</v>
      </c>
      <c r="H848" s="148">
        <v>1</v>
      </c>
      <c r="I848" s="147">
        <v>1</v>
      </c>
      <c r="J848" s="150">
        <v>1</v>
      </c>
      <c r="K848" s="147">
        <v>1</v>
      </c>
      <c r="L848" s="150">
        <v>1</v>
      </c>
      <c r="M848" s="147">
        <v>1</v>
      </c>
      <c r="N848" s="103"/>
      <c r="O848" s="192">
        <f t="shared" si="26"/>
        <v>9</v>
      </c>
      <c r="P848" s="192">
        <f t="shared" si="27"/>
        <v>1</v>
      </c>
    </row>
    <row r="849" spans="1:82" x14ac:dyDescent="0.25">
      <c r="A849" s="29" t="s">
        <v>873</v>
      </c>
      <c r="B849" s="29" t="s">
        <v>893</v>
      </c>
      <c r="C849" s="29">
        <v>33001286</v>
      </c>
      <c r="D849" s="29" t="s">
        <v>895</v>
      </c>
      <c r="E849" s="147">
        <v>1</v>
      </c>
      <c r="F849" s="148">
        <v>1</v>
      </c>
      <c r="G849" s="149">
        <v>1</v>
      </c>
      <c r="H849" s="148">
        <v>1</v>
      </c>
      <c r="I849" s="147">
        <v>1</v>
      </c>
      <c r="J849" s="150">
        <v>1</v>
      </c>
      <c r="K849" s="147">
        <v>1</v>
      </c>
      <c r="L849" s="150">
        <v>1</v>
      </c>
      <c r="M849" s="147">
        <v>1</v>
      </c>
      <c r="N849" s="152">
        <v>1</v>
      </c>
      <c r="O849" s="192">
        <f t="shared" si="26"/>
        <v>10</v>
      </c>
      <c r="P849" s="192">
        <f t="shared" si="27"/>
        <v>0</v>
      </c>
    </row>
    <row r="850" spans="1:82" s="107" customFormat="1" x14ac:dyDescent="0.25">
      <c r="A850" s="29" t="s">
        <v>873</v>
      </c>
      <c r="B850" s="105" t="s">
        <v>893</v>
      </c>
      <c r="C850" s="106" t="s">
        <v>896</v>
      </c>
      <c r="D850" s="105" t="s">
        <v>897</v>
      </c>
      <c r="E850" s="147">
        <v>1</v>
      </c>
      <c r="F850" s="148">
        <v>1</v>
      </c>
      <c r="G850" s="149">
        <v>1</v>
      </c>
      <c r="H850" s="148">
        <v>1</v>
      </c>
      <c r="I850" s="147">
        <v>1</v>
      </c>
      <c r="J850" s="150">
        <v>1</v>
      </c>
      <c r="K850" s="147">
        <v>1</v>
      </c>
      <c r="L850" s="150">
        <v>1</v>
      </c>
      <c r="M850" s="147">
        <v>1</v>
      </c>
      <c r="N850" s="152">
        <v>1</v>
      </c>
      <c r="O850" s="192">
        <f t="shared" si="26"/>
        <v>10</v>
      </c>
      <c r="P850" s="192">
        <f t="shared" si="27"/>
        <v>0</v>
      </c>
    </row>
    <row r="851" spans="1:82" x14ac:dyDescent="0.25">
      <c r="A851" s="104" t="s">
        <v>873</v>
      </c>
      <c r="B851" s="29" t="s">
        <v>893</v>
      </c>
      <c r="C851" s="29">
        <v>33001316</v>
      </c>
      <c r="D851" s="29" t="s">
        <v>898</v>
      </c>
      <c r="E851" s="147">
        <v>1</v>
      </c>
      <c r="F851" s="148">
        <v>1</v>
      </c>
      <c r="G851" s="149">
        <v>1</v>
      </c>
      <c r="H851" s="148">
        <v>1</v>
      </c>
      <c r="I851" s="147">
        <v>1</v>
      </c>
      <c r="J851" s="150">
        <v>1</v>
      </c>
      <c r="K851" s="147">
        <v>1</v>
      </c>
      <c r="L851" s="150">
        <v>1</v>
      </c>
      <c r="M851" s="147">
        <v>1</v>
      </c>
      <c r="N851" s="152">
        <v>1</v>
      </c>
      <c r="O851" s="192">
        <f t="shared" si="26"/>
        <v>10</v>
      </c>
      <c r="P851" s="192">
        <f t="shared" si="27"/>
        <v>0</v>
      </c>
    </row>
    <row r="852" spans="1:82" x14ac:dyDescent="0.25">
      <c r="A852" s="29" t="s">
        <v>873</v>
      </c>
      <c r="B852" s="29" t="s">
        <v>893</v>
      </c>
      <c r="C852" s="29">
        <v>33001332</v>
      </c>
      <c r="D852" s="29" t="s">
        <v>899</v>
      </c>
      <c r="E852" s="147">
        <v>1</v>
      </c>
      <c r="F852" s="148">
        <v>1</v>
      </c>
      <c r="G852" s="149">
        <v>1</v>
      </c>
      <c r="H852" s="148">
        <v>1</v>
      </c>
      <c r="I852" s="147">
        <v>1</v>
      </c>
      <c r="J852" s="150">
        <v>1</v>
      </c>
      <c r="K852" s="147">
        <v>1</v>
      </c>
      <c r="L852" s="150">
        <v>1</v>
      </c>
      <c r="M852" s="147">
        <v>1</v>
      </c>
      <c r="N852" s="152">
        <v>1</v>
      </c>
      <c r="O852" s="192">
        <f t="shared" si="26"/>
        <v>10</v>
      </c>
      <c r="P852" s="192">
        <f t="shared" si="27"/>
        <v>0</v>
      </c>
    </row>
    <row r="853" spans="1:82" x14ac:dyDescent="0.25">
      <c r="A853" s="29" t="s">
        <v>873</v>
      </c>
      <c r="B853" s="29" t="s">
        <v>893</v>
      </c>
      <c r="C853" s="29">
        <v>33001359</v>
      </c>
      <c r="D853" s="29" t="s">
        <v>495</v>
      </c>
      <c r="E853" s="147">
        <v>1</v>
      </c>
      <c r="F853" s="148">
        <v>1</v>
      </c>
      <c r="G853" s="149">
        <v>1</v>
      </c>
      <c r="H853" s="148">
        <v>1</v>
      </c>
      <c r="I853" s="147">
        <v>1</v>
      </c>
      <c r="J853" s="150">
        <v>1</v>
      </c>
      <c r="K853" s="147">
        <v>1</v>
      </c>
      <c r="L853" s="150">
        <v>1</v>
      </c>
      <c r="M853" s="147">
        <v>1</v>
      </c>
      <c r="N853" s="152">
        <v>1</v>
      </c>
      <c r="O853" s="192">
        <f t="shared" si="26"/>
        <v>10</v>
      </c>
      <c r="P853" s="192">
        <f t="shared" si="27"/>
        <v>0</v>
      </c>
    </row>
    <row r="854" spans="1:82" x14ac:dyDescent="0.25">
      <c r="A854" s="29" t="s">
        <v>873</v>
      </c>
      <c r="B854" s="29" t="s">
        <v>893</v>
      </c>
      <c r="C854" s="29">
        <v>33001456</v>
      </c>
      <c r="D854" s="29" t="s">
        <v>900</v>
      </c>
      <c r="E854" s="147">
        <v>1</v>
      </c>
      <c r="F854" s="148">
        <v>1</v>
      </c>
      <c r="G854" s="149">
        <v>1</v>
      </c>
      <c r="H854" s="148">
        <v>1</v>
      </c>
      <c r="I854" s="147">
        <v>1</v>
      </c>
      <c r="J854" s="150">
        <v>1</v>
      </c>
      <c r="K854" s="147">
        <v>1</v>
      </c>
      <c r="L854" s="150">
        <v>1</v>
      </c>
      <c r="M854" s="147">
        <v>1</v>
      </c>
      <c r="N854" s="152">
        <v>1</v>
      </c>
      <c r="O854" s="192">
        <f t="shared" si="26"/>
        <v>10</v>
      </c>
      <c r="P854" s="192">
        <f t="shared" si="27"/>
        <v>0</v>
      </c>
    </row>
    <row r="855" spans="1:82" x14ac:dyDescent="0.25">
      <c r="A855" s="29" t="s">
        <v>873</v>
      </c>
      <c r="B855" s="29" t="s">
        <v>893</v>
      </c>
      <c r="C855" s="29">
        <v>33001650</v>
      </c>
      <c r="D855" s="29" t="s">
        <v>901</v>
      </c>
      <c r="E855" s="147">
        <v>1</v>
      </c>
      <c r="F855" s="148">
        <v>1</v>
      </c>
      <c r="G855" s="149">
        <v>1</v>
      </c>
      <c r="H855" s="148">
        <v>1</v>
      </c>
      <c r="I855" s="147">
        <v>1</v>
      </c>
      <c r="J855" s="150">
        <v>1</v>
      </c>
      <c r="K855" s="147">
        <v>1</v>
      </c>
      <c r="L855" s="150">
        <v>1</v>
      </c>
      <c r="M855" s="147">
        <v>1</v>
      </c>
      <c r="N855" s="152">
        <v>1</v>
      </c>
      <c r="O855" s="192">
        <f t="shared" si="26"/>
        <v>10</v>
      </c>
      <c r="P855" s="192">
        <f t="shared" si="27"/>
        <v>0</v>
      </c>
    </row>
    <row r="856" spans="1:82" x14ac:dyDescent="0.25">
      <c r="A856" s="29" t="s">
        <v>873</v>
      </c>
      <c r="B856" s="29" t="s">
        <v>893</v>
      </c>
      <c r="C856" s="29">
        <v>33002126</v>
      </c>
      <c r="D856" s="29" t="s">
        <v>902</v>
      </c>
      <c r="E856" s="147">
        <v>1</v>
      </c>
      <c r="F856" s="148">
        <v>1</v>
      </c>
      <c r="G856" s="149">
        <v>1</v>
      </c>
      <c r="H856" s="148">
        <v>1</v>
      </c>
      <c r="I856" s="147">
        <v>1</v>
      </c>
      <c r="J856" s="150">
        <v>1</v>
      </c>
      <c r="K856" s="147">
        <v>1</v>
      </c>
      <c r="L856" s="150">
        <v>1</v>
      </c>
      <c r="M856" s="147">
        <v>1</v>
      </c>
      <c r="N856" s="152">
        <v>1</v>
      </c>
      <c r="O856" s="192">
        <f t="shared" si="26"/>
        <v>10</v>
      </c>
      <c r="P856" s="192">
        <f t="shared" si="27"/>
        <v>0</v>
      </c>
    </row>
    <row r="857" spans="1:82" x14ac:dyDescent="0.25">
      <c r="A857" s="29" t="s">
        <v>873</v>
      </c>
      <c r="B857" s="29" t="s">
        <v>893</v>
      </c>
      <c r="C857" s="29">
        <v>33002258</v>
      </c>
      <c r="D857" s="29" t="s">
        <v>903</v>
      </c>
      <c r="E857" s="147">
        <v>1</v>
      </c>
      <c r="F857" s="148">
        <v>1</v>
      </c>
      <c r="G857" s="149">
        <v>1</v>
      </c>
      <c r="H857" s="148">
        <v>1</v>
      </c>
      <c r="I857" s="147">
        <v>1</v>
      </c>
      <c r="J857" s="150">
        <v>1</v>
      </c>
      <c r="K857" s="147">
        <v>1</v>
      </c>
      <c r="L857" s="150">
        <v>1</v>
      </c>
      <c r="M857" s="147">
        <v>1</v>
      </c>
      <c r="N857" s="152">
        <v>1</v>
      </c>
      <c r="O857" s="192">
        <f t="shared" si="26"/>
        <v>10</v>
      </c>
      <c r="P857" s="192">
        <f t="shared" si="27"/>
        <v>0</v>
      </c>
    </row>
    <row r="858" spans="1:82" x14ac:dyDescent="0.25">
      <c r="A858" s="29" t="s">
        <v>873</v>
      </c>
      <c r="B858" s="29" t="s">
        <v>893</v>
      </c>
      <c r="C858" s="29">
        <v>33002312</v>
      </c>
      <c r="D858" s="29" t="s">
        <v>904</v>
      </c>
      <c r="E858" s="147">
        <v>1</v>
      </c>
      <c r="F858" s="148">
        <v>1</v>
      </c>
      <c r="G858" s="149">
        <v>1</v>
      </c>
      <c r="H858" s="148">
        <v>1</v>
      </c>
      <c r="I858" s="147">
        <v>1</v>
      </c>
      <c r="J858" s="150">
        <v>1</v>
      </c>
      <c r="K858" s="147">
        <v>1</v>
      </c>
      <c r="L858" s="150">
        <v>1</v>
      </c>
      <c r="M858" s="147">
        <v>1</v>
      </c>
      <c r="N858" s="152">
        <v>1</v>
      </c>
      <c r="O858" s="192">
        <f t="shared" si="26"/>
        <v>10</v>
      </c>
      <c r="P858" s="192">
        <f t="shared" si="27"/>
        <v>0</v>
      </c>
      <c r="CD858" t="s">
        <v>905</v>
      </c>
    </row>
    <row r="859" spans="1:82" x14ac:dyDescent="0.25">
      <c r="A859" s="29" t="s">
        <v>873</v>
      </c>
      <c r="B859" s="29" t="s">
        <v>893</v>
      </c>
      <c r="C859" s="29">
        <v>33002614</v>
      </c>
      <c r="D859" s="29" t="s">
        <v>906</v>
      </c>
      <c r="E859" s="147">
        <v>1</v>
      </c>
      <c r="F859" s="148">
        <v>1</v>
      </c>
      <c r="G859" s="149">
        <v>1</v>
      </c>
      <c r="H859" s="148">
        <v>1</v>
      </c>
      <c r="I859" s="147">
        <v>1</v>
      </c>
      <c r="J859" s="150">
        <v>1</v>
      </c>
      <c r="K859" s="147">
        <v>1</v>
      </c>
      <c r="L859" s="150">
        <v>1</v>
      </c>
      <c r="M859" s="147">
        <v>1</v>
      </c>
      <c r="N859" s="152">
        <v>1</v>
      </c>
      <c r="O859" s="192">
        <f t="shared" si="26"/>
        <v>10</v>
      </c>
      <c r="P859" s="192">
        <f t="shared" si="27"/>
        <v>0</v>
      </c>
    </row>
    <row r="860" spans="1:82" x14ac:dyDescent="0.25">
      <c r="A860" s="29" t="s">
        <v>873</v>
      </c>
      <c r="B860" s="29" t="s">
        <v>893</v>
      </c>
      <c r="C860" s="29">
        <v>33002827</v>
      </c>
      <c r="D860" s="29" t="s">
        <v>907</v>
      </c>
      <c r="E860" s="147">
        <v>1</v>
      </c>
      <c r="F860" s="148">
        <v>1</v>
      </c>
      <c r="G860" s="149">
        <v>1</v>
      </c>
      <c r="H860" s="148">
        <v>1</v>
      </c>
      <c r="I860" s="147">
        <v>1</v>
      </c>
      <c r="J860" s="150">
        <v>1</v>
      </c>
      <c r="K860" s="147">
        <v>1</v>
      </c>
      <c r="L860" s="150">
        <v>1</v>
      </c>
      <c r="M860" s="102"/>
      <c r="N860" s="103"/>
      <c r="O860" s="192">
        <f t="shared" si="26"/>
        <v>8</v>
      </c>
      <c r="P860" s="192">
        <f t="shared" si="27"/>
        <v>2</v>
      </c>
    </row>
    <row r="861" spans="1:82" x14ac:dyDescent="0.25">
      <c r="A861" s="29" t="s">
        <v>873</v>
      </c>
      <c r="B861" s="29" t="s">
        <v>893</v>
      </c>
      <c r="C861" s="29">
        <v>33093890</v>
      </c>
      <c r="D861" s="29" t="s">
        <v>908</v>
      </c>
      <c r="E861" s="147">
        <v>1</v>
      </c>
      <c r="F861" s="148">
        <v>1</v>
      </c>
      <c r="G861" s="149">
        <v>1</v>
      </c>
      <c r="H861" s="148">
        <v>1</v>
      </c>
      <c r="I861" s="147">
        <v>1</v>
      </c>
      <c r="J861" s="150">
        <v>1</v>
      </c>
      <c r="K861" s="147">
        <v>1</v>
      </c>
      <c r="L861" s="150">
        <v>1</v>
      </c>
      <c r="M861" s="147">
        <v>1</v>
      </c>
      <c r="N861" s="152">
        <v>1</v>
      </c>
      <c r="O861" s="192">
        <f t="shared" si="26"/>
        <v>10</v>
      </c>
      <c r="P861" s="192">
        <f t="shared" si="27"/>
        <v>0</v>
      </c>
    </row>
    <row r="862" spans="1:82" x14ac:dyDescent="0.25">
      <c r="A862" s="29" t="s">
        <v>873</v>
      </c>
      <c r="B862" s="29" t="s">
        <v>909</v>
      </c>
      <c r="C862" s="29">
        <v>33093555</v>
      </c>
      <c r="D862" s="29" t="s">
        <v>910</v>
      </c>
      <c r="E862" s="147">
        <v>1</v>
      </c>
      <c r="F862" s="148">
        <v>1</v>
      </c>
      <c r="G862" s="149">
        <v>1</v>
      </c>
      <c r="H862" s="148">
        <v>1</v>
      </c>
      <c r="I862" s="147">
        <v>1</v>
      </c>
      <c r="J862" s="150">
        <v>1</v>
      </c>
      <c r="K862" s="147">
        <v>1</v>
      </c>
      <c r="L862" s="150">
        <v>1</v>
      </c>
      <c r="M862" s="147">
        <v>1</v>
      </c>
      <c r="N862" s="152">
        <v>1</v>
      </c>
      <c r="O862" s="192">
        <f t="shared" si="26"/>
        <v>10</v>
      </c>
      <c r="P862" s="192">
        <f t="shared" si="27"/>
        <v>0</v>
      </c>
    </row>
    <row r="863" spans="1:82" x14ac:dyDescent="0.25">
      <c r="A863" s="29" t="s">
        <v>873</v>
      </c>
      <c r="B863" s="29" t="s">
        <v>911</v>
      </c>
      <c r="C863" s="29">
        <v>33006660</v>
      </c>
      <c r="D863" s="29" t="s">
        <v>912</v>
      </c>
      <c r="E863" s="147">
        <v>1</v>
      </c>
      <c r="F863" s="148">
        <v>1</v>
      </c>
      <c r="G863" s="149">
        <v>1</v>
      </c>
      <c r="H863" s="148">
        <v>1</v>
      </c>
      <c r="I863" s="147">
        <v>1</v>
      </c>
      <c r="J863" s="150">
        <v>1</v>
      </c>
      <c r="K863" s="147">
        <v>1</v>
      </c>
      <c r="L863" s="150">
        <v>1</v>
      </c>
      <c r="M863" s="147">
        <v>1</v>
      </c>
      <c r="N863" s="152">
        <v>1</v>
      </c>
      <c r="O863" s="192">
        <f t="shared" si="26"/>
        <v>10</v>
      </c>
      <c r="P863" s="192">
        <f t="shared" si="27"/>
        <v>0</v>
      </c>
    </row>
    <row r="864" spans="1:82" x14ac:dyDescent="0.25">
      <c r="A864" s="29" t="s">
        <v>873</v>
      </c>
      <c r="B864" s="29" t="s">
        <v>911</v>
      </c>
      <c r="C864" s="29">
        <v>33006679</v>
      </c>
      <c r="D864" s="29" t="s">
        <v>913</v>
      </c>
      <c r="E864" s="147">
        <v>1</v>
      </c>
      <c r="F864" s="148">
        <v>1</v>
      </c>
      <c r="G864" s="149">
        <v>1</v>
      </c>
      <c r="H864" s="148">
        <v>1</v>
      </c>
      <c r="I864" s="147">
        <v>1</v>
      </c>
      <c r="J864" s="150">
        <v>1</v>
      </c>
      <c r="K864" s="147">
        <v>1</v>
      </c>
      <c r="L864" s="150">
        <v>1</v>
      </c>
      <c r="M864" s="147">
        <v>1</v>
      </c>
      <c r="N864" s="103"/>
      <c r="O864" s="192">
        <f t="shared" si="26"/>
        <v>9</v>
      </c>
      <c r="P864" s="192">
        <f t="shared" si="27"/>
        <v>1</v>
      </c>
    </row>
    <row r="865" spans="1:16" ht="15.75" customHeight="1" x14ac:dyDescent="0.25">
      <c r="A865" s="29" t="s">
        <v>873</v>
      </c>
      <c r="B865" s="29" t="s">
        <v>911</v>
      </c>
      <c r="C865" s="29">
        <v>33007101</v>
      </c>
      <c r="D865" s="29" t="s">
        <v>914</v>
      </c>
      <c r="E865" s="147">
        <v>1</v>
      </c>
      <c r="F865" s="148">
        <v>1</v>
      </c>
      <c r="G865" s="149">
        <v>1</v>
      </c>
      <c r="H865" s="148">
        <v>1</v>
      </c>
      <c r="I865" s="147">
        <v>1</v>
      </c>
      <c r="J865" s="150">
        <v>1</v>
      </c>
      <c r="K865" s="147">
        <v>1</v>
      </c>
      <c r="L865" s="150">
        <v>1</v>
      </c>
      <c r="M865" s="147">
        <v>1</v>
      </c>
      <c r="N865" s="152">
        <v>1</v>
      </c>
      <c r="O865" s="192">
        <f t="shared" si="26"/>
        <v>10</v>
      </c>
      <c r="P865" s="192">
        <f t="shared" si="27"/>
        <v>0</v>
      </c>
    </row>
    <row r="866" spans="1:16" x14ac:dyDescent="0.25">
      <c r="A866" s="29" t="s">
        <v>873</v>
      </c>
      <c r="B866" s="29" t="s">
        <v>911</v>
      </c>
      <c r="C866" s="29">
        <v>33094063</v>
      </c>
      <c r="D866" s="29" t="s">
        <v>915</v>
      </c>
      <c r="E866" s="147">
        <v>1</v>
      </c>
      <c r="F866" s="148">
        <v>1</v>
      </c>
      <c r="G866" s="149">
        <v>1</v>
      </c>
      <c r="H866" s="148">
        <v>1</v>
      </c>
      <c r="I866" s="147">
        <v>1</v>
      </c>
      <c r="J866" s="150">
        <v>1</v>
      </c>
      <c r="K866" s="147">
        <v>1</v>
      </c>
      <c r="L866" s="150">
        <v>1</v>
      </c>
      <c r="M866" s="147">
        <v>1</v>
      </c>
      <c r="N866" s="152">
        <v>1</v>
      </c>
      <c r="O866" s="192">
        <f t="shared" si="26"/>
        <v>10</v>
      </c>
      <c r="P866" s="192">
        <f t="shared" si="27"/>
        <v>0</v>
      </c>
    </row>
    <row r="867" spans="1:16" x14ac:dyDescent="0.25">
      <c r="A867" s="29" t="s">
        <v>873</v>
      </c>
      <c r="B867" s="29" t="s">
        <v>911</v>
      </c>
      <c r="C867" s="29">
        <v>33184242</v>
      </c>
      <c r="D867" s="29" t="s">
        <v>916</v>
      </c>
      <c r="E867" s="147">
        <v>1</v>
      </c>
      <c r="F867" s="148">
        <v>1</v>
      </c>
      <c r="G867" s="149">
        <v>1</v>
      </c>
      <c r="H867" s="148">
        <v>1</v>
      </c>
      <c r="I867" s="147">
        <v>1</v>
      </c>
      <c r="J867" s="150">
        <v>1</v>
      </c>
      <c r="K867" s="147">
        <v>1</v>
      </c>
      <c r="L867" s="150">
        <v>1</v>
      </c>
      <c r="M867" s="147">
        <v>1</v>
      </c>
      <c r="N867" s="152">
        <v>1</v>
      </c>
      <c r="O867" s="192">
        <f t="shared" si="26"/>
        <v>10</v>
      </c>
      <c r="P867" s="192">
        <f t="shared" si="27"/>
        <v>0</v>
      </c>
    </row>
    <row r="868" spans="1:16" x14ac:dyDescent="0.25">
      <c r="A868" s="29" t="s">
        <v>873</v>
      </c>
      <c r="B868" s="29" t="s">
        <v>917</v>
      </c>
      <c r="C868" s="29">
        <v>33003386</v>
      </c>
      <c r="D868" s="29" t="s">
        <v>918</v>
      </c>
      <c r="E868" s="147">
        <v>1</v>
      </c>
      <c r="F868" s="148">
        <v>1</v>
      </c>
      <c r="G868" s="149">
        <v>1</v>
      </c>
      <c r="H868" s="148">
        <v>1</v>
      </c>
      <c r="I868" s="147">
        <v>1</v>
      </c>
      <c r="J868" s="150">
        <v>1</v>
      </c>
      <c r="K868" s="147">
        <v>1</v>
      </c>
      <c r="L868" s="150">
        <v>1</v>
      </c>
      <c r="M868" s="147">
        <v>1</v>
      </c>
      <c r="N868" s="152">
        <v>1</v>
      </c>
      <c r="O868" s="192">
        <f t="shared" si="26"/>
        <v>10</v>
      </c>
      <c r="P868" s="192">
        <f t="shared" si="27"/>
        <v>0</v>
      </c>
    </row>
    <row r="869" spans="1:16" x14ac:dyDescent="0.25">
      <c r="A869" s="29" t="s">
        <v>873</v>
      </c>
      <c r="B869" s="29" t="s">
        <v>917</v>
      </c>
      <c r="C869" s="29">
        <v>33003394</v>
      </c>
      <c r="D869" s="29" t="s">
        <v>919</v>
      </c>
      <c r="E869" s="147">
        <v>1</v>
      </c>
      <c r="F869" s="148">
        <v>1</v>
      </c>
      <c r="G869" s="149">
        <v>1</v>
      </c>
      <c r="H869" s="148">
        <v>1</v>
      </c>
      <c r="I869" s="147">
        <v>1</v>
      </c>
      <c r="J869" s="150">
        <v>1</v>
      </c>
      <c r="K869" s="147">
        <v>1</v>
      </c>
      <c r="L869" s="150">
        <v>1</v>
      </c>
      <c r="M869" s="147">
        <v>1</v>
      </c>
      <c r="N869" s="152">
        <v>1</v>
      </c>
      <c r="O869" s="192">
        <f t="shared" si="26"/>
        <v>10</v>
      </c>
      <c r="P869" s="192">
        <f t="shared" si="27"/>
        <v>0</v>
      </c>
    </row>
    <row r="870" spans="1:16" x14ac:dyDescent="0.25">
      <c r="A870" s="29" t="s">
        <v>873</v>
      </c>
      <c r="B870" s="29" t="s">
        <v>917</v>
      </c>
      <c r="C870" s="29">
        <v>33003424</v>
      </c>
      <c r="D870" s="29" t="s">
        <v>920</v>
      </c>
      <c r="E870" s="147">
        <v>1</v>
      </c>
      <c r="F870" s="148">
        <v>1</v>
      </c>
      <c r="G870" s="149">
        <v>1</v>
      </c>
      <c r="H870" s="148">
        <v>1</v>
      </c>
      <c r="I870" s="147">
        <v>1</v>
      </c>
      <c r="J870" s="150">
        <v>1</v>
      </c>
      <c r="K870" s="147">
        <v>1</v>
      </c>
      <c r="L870" s="150">
        <v>1</v>
      </c>
      <c r="M870" s="147">
        <v>1</v>
      </c>
      <c r="N870" s="152">
        <v>1</v>
      </c>
      <c r="O870" s="192">
        <f t="shared" si="26"/>
        <v>10</v>
      </c>
      <c r="P870" s="192">
        <f t="shared" si="27"/>
        <v>0</v>
      </c>
    </row>
    <row r="871" spans="1:16" ht="15" customHeight="1" x14ac:dyDescent="0.25">
      <c r="A871" s="29" t="s">
        <v>873</v>
      </c>
      <c r="B871" s="29" t="s">
        <v>917</v>
      </c>
      <c r="C871" s="29">
        <v>33131163</v>
      </c>
      <c r="D871" s="29" t="s">
        <v>921</v>
      </c>
      <c r="E871" s="147">
        <v>1</v>
      </c>
      <c r="F871" s="148">
        <v>1</v>
      </c>
      <c r="G871" s="149">
        <v>1</v>
      </c>
      <c r="H871" s="148">
        <v>1</v>
      </c>
      <c r="I871" s="147">
        <v>1</v>
      </c>
      <c r="J871" s="150">
        <v>1</v>
      </c>
      <c r="K871" s="147">
        <v>1</v>
      </c>
      <c r="L871" s="150">
        <v>1</v>
      </c>
      <c r="M871" s="147">
        <v>1</v>
      </c>
      <c r="N871" s="152">
        <v>1</v>
      </c>
      <c r="O871" s="192">
        <f t="shared" si="26"/>
        <v>10</v>
      </c>
      <c r="P871" s="192">
        <f t="shared" si="27"/>
        <v>0</v>
      </c>
    </row>
    <row r="872" spans="1:16" x14ac:dyDescent="0.25">
      <c r="A872" s="29" t="s">
        <v>873</v>
      </c>
      <c r="B872" s="29" t="s">
        <v>922</v>
      </c>
      <c r="C872" s="29">
        <v>33003858</v>
      </c>
      <c r="D872" s="29" t="s">
        <v>923</v>
      </c>
      <c r="E872" s="147">
        <v>1</v>
      </c>
      <c r="F872" s="148">
        <v>1</v>
      </c>
      <c r="G872" s="149">
        <v>1</v>
      </c>
      <c r="H872" s="148">
        <v>1</v>
      </c>
      <c r="I872" s="147">
        <v>1</v>
      </c>
      <c r="J872" s="150">
        <v>1</v>
      </c>
      <c r="K872" s="147">
        <v>1</v>
      </c>
      <c r="L872" s="150">
        <v>1</v>
      </c>
      <c r="M872" s="147">
        <v>1</v>
      </c>
      <c r="N872" s="152">
        <v>1</v>
      </c>
      <c r="O872" s="192">
        <f t="shared" si="26"/>
        <v>10</v>
      </c>
      <c r="P872" s="192">
        <f t="shared" si="27"/>
        <v>0</v>
      </c>
    </row>
    <row r="873" spans="1:16" x14ac:dyDescent="0.25">
      <c r="A873" s="29" t="s">
        <v>873</v>
      </c>
      <c r="B873" s="29" t="s">
        <v>922</v>
      </c>
      <c r="C873" s="29">
        <v>33004129</v>
      </c>
      <c r="D873" s="29" t="s">
        <v>924</v>
      </c>
      <c r="E873" s="147">
        <v>1</v>
      </c>
      <c r="F873" s="148">
        <v>1</v>
      </c>
      <c r="G873" s="149">
        <v>1</v>
      </c>
      <c r="H873" s="148">
        <v>1</v>
      </c>
      <c r="I873" s="147">
        <v>1</v>
      </c>
      <c r="J873" s="150">
        <v>1</v>
      </c>
      <c r="K873" s="147">
        <v>1</v>
      </c>
      <c r="L873" s="150">
        <v>1</v>
      </c>
      <c r="M873" s="147">
        <v>1</v>
      </c>
      <c r="N873" s="152">
        <v>1</v>
      </c>
      <c r="O873" s="192">
        <f t="shared" si="26"/>
        <v>10</v>
      </c>
      <c r="P873" s="192">
        <f t="shared" si="27"/>
        <v>0</v>
      </c>
    </row>
    <row r="874" spans="1:16" x14ac:dyDescent="0.25">
      <c r="A874" s="29" t="s">
        <v>873</v>
      </c>
      <c r="B874" s="29" t="s">
        <v>922</v>
      </c>
      <c r="C874" s="29">
        <v>33004226</v>
      </c>
      <c r="D874" s="29" t="s">
        <v>925</v>
      </c>
      <c r="E874" s="147">
        <v>1</v>
      </c>
      <c r="F874" s="148">
        <v>1</v>
      </c>
      <c r="G874" s="149">
        <v>1</v>
      </c>
      <c r="H874" s="148">
        <v>1</v>
      </c>
      <c r="I874" s="147">
        <v>1</v>
      </c>
      <c r="J874" s="150">
        <v>1</v>
      </c>
      <c r="K874" s="147">
        <v>1</v>
      </c>
      <c r="L874" s="150">
        <v>1</v>
      </c>
      <c r="M874" s="102"/>
      <c r="N874" s="103"/>
      <c r="O874" s="192">
        <f t="shared" si="26"/>
        <v>8</v>
      </c>
      <c r="P874" s="192">
        <f t="shared" si="27"/>
        <v>2</v>
      </c>
    </row>
    <row r="875" spans="1:16" x14ac:dyDescent="0.25">
      <c r="A875" s="29" t="s">
        <v>873</v>
      </c>
      <c r="B875" s="29" t="s">
        <v>922</v>
      </c>
      <c r="C875" s="29">
        <v>33097216</v>
      </c>
      <c r="D875" s="29" t="s">
        <v>926</v>
      </c>
      <c r="E875" s="147">
        <v>1</v>
      </c>
      <c r="F875" s="148">
        <v>1</v>
      </c>
      <c r="G875" s="149">
        <v>1</v>
      </c>
      <c r="H875" s="148">
        <v>1</v>
      </c>
      <c r="I875" s="147">
        <v>1</v>
      </c>
      <c r="J875" s="150">
        <v>1</v>
      </c>
      <c r="K875" s="147">
        <v>1</v>
      </c>
      <c r="L875" s="150">
        <v>1</v>
      </c>
      <c r="M875" s="147">
        <v>1</v>
      </c>
      <c r="N875" s="103"/>
      <c r="O875" s="192">
        <f t="shared" si="26"/>
        <v>9</v>
      </c>
      <c r="P875" s="192">
        <f t="shared" si="27"/>
        <v>1</v>
      </c>
    </row>
    <row r="876" spans="1:16" x14ac:dyDescent="0.25">
      <c r="A876" s="29" t="s">
        <v>873</v>
      </c>
      <c r="B876" s="29" t="s">
        <v>927</v>
      </c>
      <c r="C876" s="29">
        <v>33007306</v>
      </c>
      <c r="D876" s="29" t="s">
        <v>928</v>
      </c>
      <c r="E876" s="147">
        <v>1</v>
      </c>
      <c r="F876" s="148">
        <v>1</v>
      </c>
      <c r="G876" s="149">
        <v>1</v>
      </c>
      <c r="H876" s="148">
        <v>1</v>
      </c>
      <c r="I876" s="147">
        <v>1</v>
      </c>
      <c r="J876" s="150">
        <v>1</v>
      </c>
      <c r="K876" s="147">
        <v>1</v>
      </c>
      <c r="L876" s="150">
        <v>1</v>
      </c>
      <c r="M876" s="102"/>
      <c r="N876" s="103"/>
      <c r="O876" s="192">
        <f t="shared" si="26"/>
        <v>8</v>
      </c>
      <c r="P876" s="192">
        <f t="shared" si="27"/>
        <v>2</v>
      </c>
    </row>
    <row r="877" spans="1:16" x14ac:dyDescent="0.25">
      <c r="A877" s="29" t="s">
        <v>873</v>
      </c>
      <c r="B877" s="29" t="s">
        <v>927</v>
      </c>
      <c r="C877" s="29">
        <v>33007403</v>
      </c>
      <c r="D877" s="29" t="s">
        <v>929</v>
      </c>
      <c r="E877" s="147">
        <v>1</v>
      </c>
      <c r="F877" s="148">
        <v>1</v>
      </c>
      <c r="G877" s="149">
        <v>1</v>
      </c>
      <c r="H877" s="148">
        <v>1</v>
      </c>
      <c r="I877" s="147">
        <v>1</v>
      </c>
      <c r="J877" s="150">
        <v>1</v>
      </c>
      <c r="K877" s="147">
        <v>1</v>
      </c>
      <c r="L877" s="150">
        <v>1</v>
      </c>
      <c r="M877" s="147">
        <v>1</v>
      </c>
      <c r="N877" s="152">
        <v>1</v>
      </c>
      <c r="O877" s="192">
        <f t="shared" si="26"/>
        <v>10</v>
      </c>
      <c r="P877" s="192">
        <f t="shared" si="27"/>
        <v>0</v>
      </c>
    </row>
    <row r="878" spans="1:16" x14ac:dyDescent="0.25">
      <c r="A878" s="29" t="s">
        <v>873</v>
      </c>
      <c r="B878" s="29" t="s">
        <v>927</v>
      </c>
      <c r="C878" s="29">
        <v>33007420</v>
      </c>
      <c r="D878" s="108" t="s">
        <v>930</v>
      </c>
      <c r="E878" s="147">
        <v>1</v>
      </c>
      <c r="F878" s="148">
        <v>1</v>
      </c>
      <c r="G878" s="149">
        <v>1</v>
      </c>
      <c r="H878" s="148">
        <v>1</v>
      </c>
      <c r="I878" s="147">
        <v>1</v>
      </c>
      <c r="J878" s="150">
        <v>1</v>
      </c>
      <c r="K878" s="147">
        <v>1</v>
      </c>
      <c r="L878" s="150">
        <v>1</v>
      </c>
      <c r="M878" s="147">
        <v>1</v>
      </c>
      <c r="N878" s="103"/>
      <c r="O878" s="192">
        <f t="shared" si="26"/>
        <v>9</v>
      </c>
      <c r="P878" s="192">
        <f t="shared" si="27"/>
        <v>1</v>
      </c>
    </row>
    <row r="879" spans="1:16" x14ac:dyDescent="0.25">
      <c r="A879" s="29" t="s">
        <v>873</v>
      </c>
      <c r="B879" s="29" t="s">
        <v>927</v>
      </c>
      <c r="C879" s="29">
        <v>33007900</v>
      </c>
      <c r="D879" s="29" t="s">
        <v>931</v>
      </c>
      <c r="E879" s="147">
        <v>1</v>
      </c>
      <c r="F879" s="148">
        <v>1</v>
      </c>
      <c r="G879" s="149">
        <v>1</v>
      </c>
      <c r="H879" s="148">
        <v>1</v>
      </c>
      <c r="I879" s="147">
        <v>1</v>
      </c>
      <c r="J879" s="150">
        <v>1</v>
      </c>
      <c r="K879" s="147">
        <v>1</v>
      </c>
      <c r="L879" s="150">
        <v>1</v>
      </c>
      <c r="M879" s="147">
        <v>1</v>
      </c>
      <c r="N879" s="152">
        <v>1</v>
      </c>
      <c r="O879" s="192">
        <f t="shared" si="26"/>
        <v>10</v>
      </c>
      <c r="P879" s="192">
        <f t="shared" si="27"/>
        <v>0</v>
      </c>
    </row>
    <row r="880" spans="1:16" x14ac:dyDescent="0.25">
      <c r="A880" s="29" t="s">
        <v>873</v>
      </c>
      <c r="B880" s="29" t="s">
        <v>927</v>
      </c>
      <c r="C880" s="29">
        <v>33142319</v>
      </c>
      <c r="D880" s="32" t="s">
        <v>932</v>
      </c>
      <c r="E880" s="147">
        <v>1</v>
      </c>
      <c r="F880" s="148">
        <v>1</v>
      </c>
      <c r="G880" s="149">
        <v>1</v>
      </c>
      <c r="H880" s="148">
        <v>1</v>
      </c>
      <c r="I880" s="147">
        <v>1</v>
      </c>
      <c r="J880" s="150">
        <v>1</v>
      </c>
      <c r="K880" s="147">
        <v>1</v>
      </c>
      <c r="L880" s="150">
        <v>1</v>
      </c>
      <c r="M880" s="102"/>
      <c r="N880" s="103"/>
      <c r="O880" s="192">
        <f t="shared" si="26"/>
        <v>8</v>
      </c>
      <c r="P880" s="192">
        <f t="shared" si="27"/>
        <v>2</v>
      </c>
    </row>
    <row r="881" spans="1:16" x14ac:dyDescent="0.25">
      <c r="A881" s="29" t="s">
        <v>873</v>
      </c>
      <c r="B881" s="29" t="s">
        <v>927</v>
      </c>
      <c r="C881" s="29">
        <v>33518211</v>
      </c>
      <c r="D881" s="29" t="s">
        <v>933</v>
      </c>
      <c r="E881" s="147">
        <v>1</v>
      </c>
      <c r="F881" s="148">
        <v>1</v>
      </c>
      <c r="G881" s="149">
        <v>1</v>
      </c>
      <c r="H881" s="148">
        <v>1</v>
      </c>
      <c r="I881" s="147">
        <v>1</v>
      </c>
      <c r="J881" s="150">
        <v>1</v>
      </c>
      <c r="K881" s="147">
        <v>1</v>
      </c>
      <c r="L881" s="150">
        <v>1</v>
      </c>
      <c r="M881" s="147">
        <v>1</v>
      </c>
      <c r="N881" s="152">
        <v>1</v>
      </c>
      <c r="O881" s="192">
        <f t="shared" si="26"/>
        <v>10</v>
      </c>
      <c r="P881" s="192">
        <f t="shared" si="27"/>
        <v>0</v>
      </c>
    </row>
    <row r="882" spans="1:16" x14ac:dyDescent="0.25">
      <c r="A882" s="29" t="s">
        <v>873</v>
      </c>
      <c r="B882" s="29" t="s">
        <v>927</v>
      </c>
      <c r="C882" s="29">
        <v>33183775</v>
      </c>
      <c r="D882" s="29" t="s">
        <v>934</v>
      </c>
      <c r="E882" s="147">
        <v>1</v>
      </c>
      <c r="F882" s="148">
        <v>1</v>
      </c>
      <c r="G882" s="149">
        <v>1</v>
      </c>
      <c r="H882" s="148">
        <v>1</v>
      </c>
      <c r="I882" s="147">
        <v>1</v>
      </c>
      <c r="J882" s="150">
        <v>1</v>
      </c>
      <c r="K882" s="147">
        <v>1</v>
      </c>
      <c r="L882" s="150">
        <v>1</v>
      </c>
      <c r="M882" s="102"/>
      <c r="N882" s="103"/>
      <c r="O882" s="192">
        <f t="shared" si="26"/>
        <v>8</v>
      </c>
      <c r="P882" s="192">
        <f t="shared" si="27"/>
        <v>2</v>
      </c>
    </row>
    <row r="883" spans="1:16" x14ac:dyDescent="0.25">
      <c r="A883" s="29" t="s">
        <v>873</v>
      </c>
      <c r="B883" s="29" t="s">
        <v>935</v>
      </c>
      <c r="C883" s="29">
        <v>33005664</v>
      </c>
      <c r="D883" s="29" t="s">
        <v>936</v>
      </c>
      <c r="E883" s="147">
        <v>1</v>
      </c>
      <c r="F883" s="148">
        <v>1</v>
      </c>
      <c r="G883" s="149">
        <v>1</v>
      </c>
      <c r="H883" s="148">
        <v>1</v>
      </c>
      <c r="I883" s="147">
        <v>1</v>
      </c>
      <c r="J883" s="150">
        <v>1</v>
      </c>
      <c r="K883" s="147">
        <v>1</v>
      </c>
      <c r="L883" s="150">
        <v>1</v>
      </c>
      <c r="M883" s="147">
        <v>1</v>
      </c>
      <c r="N883" s="103"/>
      <c r="O883" s="192">
        <f t="shared" si="26"/>
        <v>9</v>
      </c>
      <c r="P883" s="192">
        <f t="shared" si="27"/>
        <v>1</v>
      </c>
    </row>
    <row r="884" spans="1:16" x14ac:dyDescent="0.25">
      <c r="A884" s="29" t="s">
        <v>873</v>
      </c>
      <c r="B884" s="29" t="s">
        <v>937</v>
      </c>
      <c r="C884" s="29">
        <v>33004447</v>
      </c>
      <c r="D884" s="29" t="s">
        <v>938</v>
      </c>
      <c r="E884" s="147">
        <v>1</v>
      </c>
      <c r="F884" s="148">
        <v>1</v>
      </c>
      <c r="G884" s="149">
        <v>1</v>
      </c>
      <c r="H884" s="148">
        <v>1</v>
      </c>
      <c r="I884" s="147">
        <v>1</v>
      </c>
      <c r="J884" s="150">
        <v>1</v>
      </c>
      <c r="K884" s="147">
        <v>1</v>
      </c>
      <c r="L884" s="150">
        <v>1</v>
      </c>
      <c r="M884" s="147">
        <v>1</v>
      </c>
      <c r="N884" s="103"/>
      <c r="O884" s="192">
        <f t="shared" si="26"/>
        <v>9</v>
      </c>
      <c r="P884" s="192">
        <f t="shared" si="27"/>
        <v>1</v>
      </c>
    </row>
    <row r="885" spans="1:16" ht="15.75" customHeight="1" x14ac:dyDescent="0.25">
      <c r="A885" s="29" t="s">
        <v>873</v>
      </c>
      <c r="B885" s="29" t="s">
        <v>939</v>
      </c>
      <c r="C885" s="29">
        <v>33004927</v>
      </c>
      <c r="D885" s="29" t="s">
        <v>940</v>
      </c>
      <c r="E885" s="147">
        <v>1</v>
      </c>
      <c r="F885" s="148">
        <v>1</v>
      </c>
      <c r="G885" s="149">
        <v>1</v>
      </c>
      <c r="H885" s="148">
        <v>1</v>
      </c>
      <c r="I885" s="147">
        <v>1</v>
      </c>
      <c r="J885" s="150">
        <v>1</v>
      </c>
      <c r="K885" s="147">
        <v>1</v>
      </c>
      <c r="L885" s="150">
        <v>1</v>
      </c>
      <c r="M885" s="147">
        <v>1</v>
      </c>
      <c r="N885" s="152">
        <v>1</v>
      </c>
      <c r="O885" s="192">
        <f t="shared" si="26"/>
        <v>10</v>
      </c>
      <c r="P885" s="192">
        <f t="shared" si="27"/>
        <v>0</v>
      </c>
    </row>
    <row r="886" spans="1:16" x14ac:dyDescent="0.25">
      <c r="A886" s="29" t="s">
        <v>873</v>
      </c>
      <c r="B886" s="29" t="s">
        <v>939</v>
      </c>
      <c r="C886" s="29">
        <v>33005362</v>
      </c>
      <c r="D886" s="29" t="s">
        <v>941</v>
      </c>
      <c r="E886" s="147">
        <v>1</v>
      </c>
      <c r="F886" s="148">
        <v>1</v>
      </c>
      <c r="G886" s="149">
        <v>1</v>
      </c>
      <c r="H886" s="148">
        <v>1</v>
      </c>
      <c r="I886" s="147">
        <v>1</v>
      </c>
      <c r="J886" s="150">
        <v>1</v>
      </c>
      <c r="K886" s="147">
        <v>1</v>
      </c>
      <c r="L886" s="150">
        <v>1</v>
      </c>
      <c r="M886" s="147">
        <v>1</v>
      </c>
      <c r="N886" s="103"/>
      <c r="O886" s="192">
        <f t="shared" si="26"/>
        <v>9</v>
      </c>
      <c r="P886" s="192">
        <f t="shared" si="27"/>
        <v>1</v>
      </c>
    </row>
    <row r="887" spans="1:16" x14ac:dyDescent="0.25">
      <c r="A887" s="29" t="s">
        <v>873</v>
      </c>
      <c r="B887" s="29" t="s">
        <v>939</v>
      </c>
      <c r="C887" s="29">
        <v>33005478</v>
      </c>
      <c r="D887" s="68" t="s">
        <v>942</v>
      </c>
      <c r="E887" s="147">
        <v>1</v>
      </c>
      <c r="F887" s="148">
        <v>1</v>
      </c>
      <c r="G887" s="149">
        <v>1</v>
      </c>
      <c r="H887" s="148">
        <v>1</v>
      </c>
      <c r="I887" s="147">
        <v>1</v>
      </c>
      <c r="J887" s="150">
        <v>1</v>
      </c>
      <c r="K887" s="147">
        <v>1</v>
      </c>
      <c r="L887" s="150">
        <v>1</v>
      </c>
      <c r="M887" s="147">
        <v>1</v>
      </c>
      <c r="N887" s="152">
        <v>1</v>
      </c>
      <c r="O887" s="192">
        <f t="shared" si="26"/>
        <v>10</v>
      </c>
      <c r="P887" s="192">
        <f t="shared" si="27"/>
        <v>0</v>
      </c>
    </row>
    <row r="888" spans="1:16" x14ac:dyDescent="0.25">
      <c r="A888" s="29" t="s">
        <v>943</v>
      </c>
      <c r="B888" s="29" t="s">
        <v>944</v>
      </c>
      <c r="C888" s="29">
        <v>33025487</v>
      </c>
      <c r="D888" s="29" t="s">
        <v>945</v>
      </c>
      <c r="E888" s="147">
        <v>1</v>
      </c>
      <c r="F888" s="148">
        <v>1</v>
      </c>
      <c r="G888" s="149">
        <v>1</v>
      </c>
      <c r="H888" s="111"/>
      <c r="I888" s="147">
        <v>1</v>
      </c>
      <c r="J888" s="150">
        <v>1</v>
      </c>
      <c r="K888" s="147">
        <v>1</v>
      </c>
      <c r="L888" s="150">
        <v>1</v>
      </c>
      <c r="M888" s="147">
        <v>1</v>
      </c>
      <c r="N888" s="184"/>
      <c r="O888" s="192">
        <f t="shared" si="26"/>
        <v>8</v>
      </c>
      <c r="P888" s="192">
        <f t="shared" si="27"/>
        <v>2</v>
      </c>
    </row>
    <row r="889" spans="1:16" x14ac:dyDescent="0.25">
      <c r="A889" s="29" t="s">
        <v>943</v>
      </c>
      <c r="B889" s="29" t="s">
        <v>944</v>
      </c>
      <c r="C889" s="29" t="s">
        <v>946</v>
      </c>
      <c r="D889" s="29" t="s">
        <v>947</v>
      </c>
      <c r="E889" s="147">
        <v>1</v>
      </c>
      <c r="F889" s="148">
        <v>1</v>
      </c>
      <c r="G889" s="149">
        <v>1</v>
      </c>
      <c r="H889" s="148">
        <v>1</v>
      </c>
      <c r="I889" s="147">
        <v>1</v>
      </c>
      <c r="J889" s="150">
        <v>1</v>
      </c>
      <c r="K889" s="147">
        <v>1</v>
      </c>
      <c r="L889" s="150">
        <v>1</v>
      </c>
      <c r="M889" s="147">
        <v>1</v>
      </c>
      <c r="N889" s="185"/>
      <c r="O889" s="192">
        <f t="shared" si="26"/>
        <v>9</v>
      </c>
      <c r="P889" s="192">
        <f t="shared" si="27"/>
        <v>1</v>
      </c>
    </row>
    <row r="890" spans="1:16" x14ac:dyDescent="0.25">
      <c r="A890" s="29" t="s">
        <v>943</v>
      </c>
      <c r="B890" s="29" t="s">
        <v>944</v>
      </c>
      <c r="C890" s="29">
        <v>33025576</v>
      </c>
      <c r="D890" s="29" t="s">
        <v>948</v>
      </c>
      <c r="E890" s="147">
        <v>1</v>
      </c>
      <c r="F890" s="148">
        <v>1</v>
      </c>
      <c r="G890" s="149">
        <v>1</v>
      </c>
      <c r="H890" s="148">
        <v>1</v>
      </c>
      <c r="I890" s="147">
        <v>1</v>
      </c>
      <c r="J890" s="150">
        <v>1</v>
      </c>
      <c r="K890" s="147">
        <v>1</v>
      </c>
      <c r="L890" s="150">
        <v>1</v>
      </c>
      <c r="M890" s="147">
        <v>1</v>
      </c>
      <c r="N890" s="152">
        <v>1</v>
      </c>
      <c r="O890" s="192">
        <f t="shared" si="26"/>
        <v>10</v>
      </c>
      <c r="P890" s="192">
        <f t="shared" si="27"/>
        <v>0</v>
      </c>
    </row>
    <row r="891" spans="1:16" ht="15.75" customHeight="1" x14ac:dyDescent="0.25">
      <c r="A891" s="29" t="s">
        <v>943</v>
      </c>
      <c r="B891" s="29" t="s">
        <v>944</v>
      </c>
      <c r="C891" s="29">
        <v>33097437</v>
      </c>
      <c r="D891" s="29" t="s">
        <v>949</v>
      </c>
      <c r="E891" s="147">
        <v>1</v>
      </c>
      <c r="F891" s="148">
        <v>1</v>
      </c>
      <c r="G891" s="149">
        <v>1</v>
      </c>
      <c r="H891" s="148">
        <v>1</v>
      </c>
      <c r="I891" s="147">
        <v>1</v>
      </c>
      <c r="J891" s="150">
        <v>1</v>
      </c>
      <c r="K891" s="147">
        <v>1</v>
      </c>
      <c r="L891" s="113"/>
      <c r="M891" s="112"/>
      <c r="N891" s="185"/>
      <c r="O891" s="192">
        <f t="shared" si="26"/>
        <v>7</v>
      </c>
      <c r="P891" s="192">
        <f t="shared" si="27"/>
        <v>3</v>
      </c>
    </row>
    <row r="892" spans="1:16" x14ac:dyDescent="0.25">
      <c r="A892" s="29" t="s">
        <v>943</v>
      </c>
      <c r="B892" s="29" t="s">
        <v>150</v>
      </c>
      <c r="C892" s="29">
        <v>33008272</v>
      </c>
      <c r="D892" s="29" t="s">
        <v>950</v>
      </c>
      <c r="E892" s="147">
        <v>1</v>
      </c>
      <c r="F892" s="148">
        <v>1</v>
      </c>
      <c r="G892" s="149">
        <v>1</v>
      </c>
      <c r="H892" s="148">
        <v>1</v>
      </c>
      <c r="I892" s="147">
        <v>1</v>
      </c>
      <c r="J892" s="150">
        <v>1</v>
      </c>
      <c r="K892" s="147">
        <v>1</v>
      </c>
      <c r="L892" s="150">
        <v>1</v>
      </c>
      <c r="M892" s="112"/>
      <c r="N892" s="185"/>
      <c r="O892" s="192">
        <f t="shared" si="26"/>
        <v>8</v>
      </c>
      <c r="P892" s="192">
        <f t="shared" si="27"/>
        <v>2</v>
      </c>
    </row>
    <row r="893" spans="1:16" x14ac:dyDescent="0.25">
      <c r="A893" s="29" t="s">
        <v>943</v>
      </c>
      <c r="B893" s="29" t="s">
        <v>150</v>
      </c>
      <c r="C893" s="29">
        <v>33008299</v>
      </c>
      <c r="D893" s="29" t="s">
        <v>951</v>
      </c>
      <c r="E893" s="147">
        <v>1</v>
      </c>
      <c r="F893" s="148">
        <v>1</v>
      </c>
      <c r="G893" s="149">
        <v>1</v>
      </c>
      <c r="H893" s="148">
        <v>1</v>
      </c>
      <c r="I893" s="147">
        <v>1</v>
      </c>
      <c r="J893" s="150">
        <v>1</v>
      </c>
      <c r="K893" s="147">
        <v>1</v>
      </c>
      <c r="L893" s="111"/>
      <c r="M893" s="147">
        <v>1</v>
      </c>
      <c r="N893" s="184"/>
      <c r="O893" s="192">
        <f t="shared" si="26"/>
        <v>8</v>
      </c>
      <c r="P893" s="192">
        <f t="shared" si="27"/>
        <v>2</v>
      </c>
    </row>
    <row r="894" spans="1:16" x14ac:dyDescent="0.25">
      <c r="A894" s="29" t="s">
        <v>943</v>
      </c>
      <c r="B894" s="29" t="s">
        <v>150</v>
      </c>
      <c r="C894" s="29">
        <v>33008388</v>
      </c>
      <c r="D894" s="29" t="s">
        <v>952</v>
      </c>
      <c r="E894" s="147">
        <v>1</v>
      </c>
      <c r="F894" s="148">
        <v>1</v>
      </c>
      <c r="G894" s="114"/>
      <c r="H894" s="111"/>
      <c r="I894" s="112"/>
      <c r="J894" s="111"/>
      <c r="K894" s="112"/>
      <c r="L894" s="111"/>
      <c r="M894" s="112"/>
      <c r="N894" s="184"/>
      <c r="O894" s="192">
        <f t="shared" si="26"/>
        <v>2</v>
      </c>
      <c r="P894" s="192">
        <f t="shared" si="27"/>
        <v>8</v>
      </c>
    </row>
    <row r="895" spans="1:16" x14ac:dyDescent="0.25">
      <c r="A895" s="29" t="s">
        <v>943</v>
      </c>
      <c r="B895" s="29" t="s">
        <v>150</v>
      </c>
      <c r="C895" s="29">
        <v>33008396</v>
      </c>
      <c r="D895" s="29" t="s">
        <v>953</v>
      </c>
      <c r="E895" s="147">
        <v>1</v>
      </c>
      <c r="F895" s="148">
        <v>1</v>
      </c>
      <c r="G895" s="149">
        <v>1</v>
      </c>
      <c r="H895" s="148">
        <v>1</v>
      </c>
      <c r="I895" s="147">
        <v>1</v>
      </c>
      <c r="J895" s="111"/>
      <c r="K895" s="112"/>
      <c r="L895" s="111"/>
      <c r="M895" s="112"/>
      <c r="N895" s="184"/>
      <c r="O895" s="192">
        <f t="shared" si="26"/>
        <v>5</v>
      </c>
      <c r="P895" s="192">
        <f t="shared" si="27"/>
        <v>5</v>
      </c>
    </row>
    <row r="896" spans="1:16" x14ac:dyDescent="0.25">
      <c r="A896" s="29" t="s">
        <v>943</v>
      </c>
      <c r="B896" s="29" t="s">
        <v>150</v>
      </c>
      <c r="C896" s="29">
        <v>33008418</v>
      </c>
      <c r="D896" s="29" t="s">
        <v>954</v>
      </c>
      <c r="E896" s="147">
        <v>1</v>
      </c>
      <c r="F896" s="111"/>
      <c r="G896" s="112"/>
      <c r="H896" s="148">
        <v>1</v>
      </c>
      <c r="I896" s="147">
        <v>1</v>
      </c>
      <c r="J896" s="150">
        <v>1</v>
      </c>
      <c r="K896" s="112"/>
      <c r="L896" s="111"/>
      <c r="M896" s="112"/>
      <c r="N896" s="184"/>
      <c r="O896" s="192">
        <f t="shared" si="26"/>
        <v>4</v>
      </c>
      <c r="P896" s="192">
        <f t="shared" si="27"/>
        <v>6</v>
      </c>
    </row>
    <row r="897" spans="1:16" x14ac:dyDescent="0.25">
      <c r="A897" s="29" t="s">
        <v>943</v>
      </c>
      <c r="B897" s="29" t="s">
        <v>150</v>
      </c>
      <c r="C897" s="29">
        <v>33008434</v>
      </c>
      <c r="D897" s="29" t="s">
        <v>955</v>
      </c>
      <c r="E897" s="147">
        <v>1</v>
      </c>
      <c r="F897" s="148">
        <v>1</v>
      </c>
      <c r="G897" s="114"/>
      <c r="H897" s="111"/>
      <c r="I897" s="112"/>
      <c r="J897" s="111"/>
      <c r="K897" s="112"/>
      <c r="L897" s="111"/>
      <c r="M897" s="112"/>
      <c r="N897" s="184"/>
      <c r="O897" s="192">
        <f t="shared" si="26"/>
        <v>2</v>
      </c>
      <c r="P897" s="192">
        <f t="shared" si="27"/>
        <v>8</v>
      </c>
    </row>
    <row r="898" spans="1:16" x14ac:dyDescent="0.25">
      <c r="A898" s="29" t="s">
        <v>943</v>
      </c>
      <c r="B898" s="29" t="s">
        <v>150</v>
      </c>
      <c r="C898" s="29">
        <v>33008442</v>
      </c>
      <c r="D898" s="29" t="s">
        <v>956</v>
      </c>
      <c r="E898" s="147">
        <v>1</v>
      </c>
      <c r="F898" s="148">
        <v>1</v>
      </c>
      <c r="G898" s="149">
        <v>1</v>
      </c>
      <c r="H898" s="148">
        <v>1</v>
      </c>
      <c r="I898" s="147">
        <v>1</v>
      </c>
      <c r="J898" s="150">
        <v>1</v>
      </c>
      <c r="K898" s="112"/>
      <c r="L898" s="111"/>
      <c r="M898" s="147">
        <v>1</v>
      </c>
      <c r="N898" s="184"/>
      <c r="O898" s="192">
        <f t="shared" si="26"/>
        <v>7</v>
      </c>
      <c r="P898" s="192">
        <f t="shared" si="27"/>
        <v>3</v>
      </c>
    </row>
    <row r="899" spans="1:16" x14ac:dyDescent="0.25">
      <c r="A899" s="29" t="s">
        <v>943</v>
      </c>
      <c r="B899" s="29" t="s">
        <v>150</v>
      </c>
      <c r="C899" s="29">
        <v>33008450</v>
      </c>
      <c r="D899" s="29" t="s">
        <v>849</v>
      </c>
      <c r="E899" s="147">
        <v>1</v>
      </c>
      <c r="F899" s="148">
        <v>1</v>
      </c>
      <c r="G899" s="149">
        <v>1</v>
      </c>
      <c r="H899" s="148">
        <v>1</v>
      </c>
      <c r="I899" s="147">
        <v>1</v>
      </c>
      <c r="J899" s="150">
        <v>1</v>
      </c>
      <c r="K899" s="147">
        <v>1</v>
      </c>
      <c r="L899" s="111"/>
      <c r="M899" s="147">
        <v>1</v>
      </c>
      <c r="N899" s="184"/>
      <c r="O899" s="192">
        <f t="shared" si="26"/>
        <v>8</v>
      </c>
      <c r="P899" s="192">
        <f t="shared" si="27"/>
        <v>2</v>
      </c>
    </row>
    <row r="900" spans="1:16" x14ac:dyDescent="0.25">
      <c r="A900" s="29" t="s">
        <v>943</v>
      </c>
      <c r="B900" s="29" t="s">
        <v>150</v>
      </c>
      <c r="C900" s="29">
        <v>33008485</v>
      </c>
      <c r="D900" s="29" t="s">
        <v>187</v>
      </c>
      <c r="E900" s="147">
        <v>1</v>
      </c>
      <c r="F900" s="148">
        <v>1</v>
      </c>
      <c r="G900" s="149">
        <v>1</v>
      </c>
      <c r="H900" s="111"/>
      <c r="I900" s="147">
        <v>1</v>
      </c>
      <c r="J900" s="150">
        <v>1</v>
      </c>
      <c r="K900" s="112"/>
      <c r="L900" s="111"/>
      <c r="M900" s="112"/>
      <c r="N900" s="184"/>
      <c r="O900" s="192">
        <f t="shared" ref="O900:O963" si="28">SUM(E900:N900)</f>
        <v>5</v>
      </c>
      <c r="P900" s="192">
        <f t="shared" ref="P900:P963" si="29">10-O900</f>
        <v>5</v>
      </c>
    </row>
    <row r="901" spans="1:16" x14ac:dyDescent="0.25">
      <c r="A901" s="29" t="s">
        <v>943</v>
      </c>
      <c r="B901" s="29" t="s">
        <v>150</v>
      </c>
      <c r="C901" s="29">
        <v>33008493</v>
      </c>
      <c r="D901" s="29" t="s">
        <v>957</v>
      </c>
      <c r="E901" s="114"/>
      <c r="F901" s="111"/>
      <c r="G901" s="114"/>
      <c r="H901" s="111"/>
      <c r="I901" s="112"/>
      <c r="J901" s="111"/>
      <c r="K901" s="112"/>
      <c r="L901" s="111"/>
      <c r="M901" s="112"/>
      <c r="N901" s="184"/>
      <c r="O901" s="192">
        <f t="shared" si="28"/>
        <v>0</v>
      </c>
      <c r="P901" s="192">
        <f t="shared" si="29"/>
        <v>10</v>
      </c>
    </row>
    <row r="902" spans="1:16" x14ac:dyDescent="0.25">
      <c r="A902" s="29" t="s">
        <v>943</v>
      </c>
      <c r="B902" s="29" t="s">
        <v>150</v>
      </c>
      <c r="C902" s="29">
        <v>33008663</v>
      </c>
      <c r="D902" s="29" t="s">
        <v>958</v>
      </c>
      <c r="E902" s="147">
        <v>1</v>
      </c>
      <c r="F902" s="148">
        <v>1</v>
      </c>
      <c r="G902" s="149">
        <v>1</v>
      </c>
      <c r="H902" s="148">
        <v>1</v>
      </c>
      <c r="I902" s="147">
        <v>1</v>
      </c>
      <c r="J902" s="150">
        <v>1</v>
      </c>
      <c r="K902" s="147">
        <v>1</v>
      </c>
      <c r="L902" s="150">
        <v>1</v>
      </c>
      <c r="M902" s="147">
        <v>1</v>
      </c>
      <c r="N902" s="152">
        <v>1</v>
      </c>
      <c r="O902" s="192">
        <f t="shared" si="28"/>
        <v>10</v>
      </c>
      <c r="P902" s="192">
        <f t="shared" si="29"/>
        <v>0</v>
      </c>
    </row>
    <row r="903" spans="1:16" x14ac:dyDescent="0.25">
      <c r="A903" s="29" t="s">
        <v>943</v>
      </c>
      <c r="B903" s="29" t="s">
        <v>150</v>
      </c>
      <c r="C903" s="29">
        <v>33008728</v>
      </c>
      <c r="D903" s="29" t="s">
        <v>959</v>
      </c>
      <c r="E903" s="147">
        <v>1</v>
      </c>
      <c r="F903" s="148">
        <v>1</v>
      </c>
      <c r="G903" s="149">
        <v>1</v>
      </c>
      <c r="H903" s="148">
        <v>1</v>
      </c>
      <c r="I903" s="117"/>
      <c r="J903" s="150">
        <v>1</v>
      </c>
      <c r="K903" s="147">
        <v>1</v>
      </c>
      <c r="L903" s="150">
        <v>1</v>
      </c>
      <c r="M903" s="147">
        <v>1</v>
      </c>
      <c r="N903" s="184"/>
      <c r="O903" s="192">
        <f t="shared" si="28"/>
        <v>8</v>
      </c>
      <c r="P903" s="192">
        <f t="shared" si="29"/>
        <v>2</v>
      </c>
    </row>
    <row r="904" spans="1:16" x14ac:dyDescent="0.25">
      <c r="A904" s="29" t="s">
        <v>943</v>
      </c>
      <c r="B904" s="29" t="s">
        <v>150</v>
      </c>
      <c r="C904" s="29">
        <v>33008736</v>
      </c>
      <c r="D904" s="29" t="s">
        <v>960</v>
      </c>
      <c r="E904" s="147">
        <v>1</v>
      </c>
      <c r="F904" s="148">
        <v>1</v>
      </c>
      <c r="G904" s="114"/>
      <c r="H904" s="148">
        <v>1</v>
      </c>
      <c r="I904" s="112"/>
      <c r="J904" s="111"/>
      <c r="K904" s="112"/>
      <c r="L904" s="111"/>
      <c r="M904" s="112"/>
      <c r="N904" s="184"/>
      <c r="O904" s="192">
        <f t="shared" si="28"/>
        <v>3</v>
      </c>
      <c r="P904" s="192">
        <f t="shared" si="29"/>
        <v>7</v>
      </c>
    </row>
    <row r="905" spans="1:16" x14ac:dyDescent="0.25">
      <c r="A905" s="29" t="s">
        <v>943</v>
      </c>
      <c r="B905" s="29" t="s">
        <v>150</v>
      </c>
      <c r="C905" s="29">
        <v>33008752</v>
      </c>
      <c r="D905" s="29" t="s">
        <v>961</v>
      </c>
      <c r="E905" s="114"/>
      <c r="F905" s="111"/>
      <c r="G905" s="114"/>
      <c r="H905" s="111"/>
      <c r="I905" s="112"/>
      <c r="J905" s="111"/>
      <c r="K905" s="112"/>
      <c r="L905" s="111"/>
      <c r="M905" s="112"/>
      <c r="N905" s="184"/>
      <c r="O905" s="192">
        <f t="shared" si="28"/>
        <v>0</v>
      </c>
      <c r="P905" s="192">
        <f t="shared" si="29"/>
        <v>10</v>
      </c>
    </row>
    <row r="906" spans="1:16" x14ac:dyDescent="0.25">
      <c r="A906" s="29" t="s">
        <v>943</v>
      </c>
      <c r="B906" s="29" t="s">
        <v>150</v>
      </c>
      <c r="C906" s="29">
        <v>33008795</v>
      </c>
      <c r="D906" s="29" t="s">
        <v>962</v>
      </c>
      <c r="E906" s="147">
        <v>1</v>
      </c>
      <c r="F906" s="148">
        <v>1</v>
      </c>
      <c r="G906" s="149">
        <v>1</v>
      </c>
      <c r="H906" s="148">
        <v>1</v>
      </c>
      <c r="I906" s="147">
        <v>1</v>
      </c>
      <c r="J906" s="111"/>
      <c r="K906" s="116"/>
      <c r="L906" s="111"/>
      <c r="M906" s="116"/>
      <c r="N906" s="184"/>
      <c r="O906" s="192">
        <f t="shared" si="28"/>
        <v>5</v>
      </c>
      <c r="P906" s="192">
        <f t="shared" si="29"/>
        <v>5</v>
      </c>
    </row>
    <row r="907" spans="1:16" x14ac:dyDescent="0.25">
      <c r="A907" s="29" t="s">
        <v>943</v>
      </c>
      <c r="B907" s="29" t="s">
        <v>150</v>
      </c>
      <c r="C907" s="29">
        <v>33008817</v>
      </c>
      <c r="D907" s="29" t="s">
        <v>963</v>
      </c>
      <c r="E907" s="114"/>
      <c r="F907" s="111"/>
      <c r="G907" s="114"/>
      <c r="H907" s="111"/>
      <c r="I907" s="112"/>
      <c r="J907" s="111"/>
      <c r="K907" s="112"/>
      <c r="L907" s="111"/>
      <c r="M907" s="112"/>
      <c r="N907" s="184"/>
      <c r="O907" s="192">
        <f t="shared" si="28"/>
        <v>0</v>
      </c>
      <c r="P907" s="192">
        <f t="shared" si="29"/>
        <v>10</v>
      </c>
    </row>
    <row r="908" spans="1:16" x14ac:dyDescent="0.25">
      <c r="A908" s="29" t="s">
        <v>943</v>
      </c>
      <c r="B908" s="29" t="s">
        <v>150</v>
      </c>
      <c r="C908" s="29">
        <v>33008841</v>
      </c>
      <c r="D908" s="29" t="s">
        <v>964</v>
      </c>
      <c r="E908" s="147">
        <v>1</v>
      </c>
      <c r="F908" s="148">
        <v>1</v>
      </c>
      <c r="G908" s="149">
        <v>1</v>
      </c>
      <c r="H908" s="148">
        <v>1</v>
      </c>
      <c r="I908" s="147">
        <v>1</v>
      </c>
      <c r="J908" s="150">
        <v>1</v>
      </c>
      <c r="K908" s="147">
        <v>1</v>
      </c>
      <c r="L908" s="111"/>
      <c r="M908" s="147">
        <v>1</v>
      </c>
      <c r="N908" s="184"/>
      <c r="O908" s="192">
        <f t="shared" si="28"/>
        <v>8</v>
      </c>
      <c r="P908" s="192">
        <f t="shared" si="29"/>
        <v>2</v>
      </c>
    </row>
    <row r="909" spans="1:16" x14ac:dyDescent="0.25">
      <c r="A909" s="29" t="s">
        <v>943</v>
      </c>
      <c r="B909" s="29" t="s">
        <v>150</v>
      </c>
      <c r="C909" s="29">
        <v>33008850</v>
      </c>
      <c r="D909" s="29" t="s">
        <v>965</v>
      </c>
      <c r="E909" s="147">
        <v>1</v>
      </c>
      <c r="F909" s="148">
        <v>1</v>
      </c>
      <c r="G909" s="149">
        <v>1</v>
      </c>
      <c r="H909" s="148">
        <v>1</v>
      </c>
      <c r="I909" s="147">
        <v>1</v>
      </c>
      <c r="J909" s="150">
        <v>1</v>
      </c>
      <c r="K909" s="147">
        <v>1</v>
      </c>
      <c r="L909" s="111"/>
      <c r="M909" s="112"/>
      <c r="N909" s="184"/>
      <c r="O909" s="192">
        <f t="shared" si="28"/>
        <v>7</v>
      </c>
      <c r="P909" s="192">
        <f t="shared" si="29"/>
        <v>3</v>
      </c>
    </row>
    <row r="910" spans="1:16" x14ac:dyDescent="0.25">
      <c r="A910" s="29" t="s">
        <v>943</v>
      </c>
      <c r="B910" s="29" t="s">
        <v>150</v>
      </c>
      <c r="C910" s="29">
        <v>33008868</v>
      </c>
      <c r="D910" s="29" t="s">
        <v>966</v>
      </c>
      <c r="E910" s="147">
        <v>1</v>
      </c>
      <c r="F910" s="148">
        <v>1</v>
      </c>
      <c r="G910" s="149">
        <v>1</v>
      </c>
      <c r="H910" s="148">
        <v>1</v>
      </c>
      <c r="I910" s="147">
        <v>1</v>
      </c>
      <c r="J910" s="150">
        <v>1</v>
      </c>
      <c r="K910" s="147">
        <v>1</v>
      </c>
      <c r="L910" s="150">
        <v>1</v>
      </c>
      <c r="M910" s="147">
        <v>1</v>
      </c>
      <c r="N910" s="184"/>
      <c r="O910" s="192">
        <f t="shared" si="28"/>
        <v>9</v>
      </c>
      <c r="P910" s="192">
        <f t="shared" si="29"/>
        <v>1</v>
      </c>
    </row>
    <row r="911" spans="1:16" x14ac:dyDescent="0.25">
      <c r="A911" s="29" t="s">
        <v>943</v>
      </c>
      <c r="B911" s="29" t="s">
        <v>150</v>
      </c>
      <c r="C911" s="29">
        <v>33008892</v>
      </c>
      <c r="D911" s="29" t="s">
        <v>967</v>
      </c>
      <c r="E911" s="147">
        <v>1</v>
      </c>
      <c r="F911" s="148">
        <v>1</v>
      </c>
      <c r="G911" s="149">
        <v>1</v>
      </c>
      <c r="H911" s="148">
        <v>1</v>
      </c>
      <c r="I911" s="147">
        <v>1</v>
      </c>
      <c r="J911" s="150">
        <v>1</v>
      </c>
      <c r="K911" s="147">
        <v>1</v>
      </c>
      <c r="L911" s="111"/>
      <c r="M911" s="147">
        <v>1</v>
      </c>
      <c r="N911" s="184"/>
      <c r="O911" s="192">
        <f t="shared" si="28"/>
        <v>8</v>
      </c>
      <c r="P911" s="192">
        <f t="shared" si="29"/>
        <v>2</v>
      </c>
    </row>
    <row r="912" spans="1:16" x14ac:dyDescent="0.25">
      <c r="A912" s="29" t="s">
        <v>943</v>
      </c>
      <c r="B912" s="29" t="s">
        <v>150</v>
      </c>
      <c r="C912" s="29">
        <v>33008957</v>
      </c>
      <c r="D912" s="29" t="s">
        <v>968</v>
      </c>
      <c r="E912" s="147">
        <v>1</v>
      </c>
      <c r="F912" s="148">
        <v>1</v>
      </c>
      <c r="G912" s="149">
        <v>1</v>
      </c>
      <c r="H912" s="148">
        <v>1</v>
      </c>
      <c r="I912" s="147">
        <v>1</v>
      </c>
      <c r="J912" s="150">
        <v>1</v>
      </c>
      <c r="K912" s="147">
        <v>1</v>
      </c>
      <c r="L912" s="150">
        <v>1</v>
      </c>
      <c r="M912" s="147">
        <v>1</v>
      </c>
      <c r="N912" s="152">
        <v>1</v>
      </c>
      <c r="O912" s="192">
        <f t="shared" si="28"/>
        <v>10</v>
      </c>
      <c r="P912" s="192">
        <f t="shared" si="29"/>
        <v>0</v>
      </c>
    </row>
    <row r="913" spans="1:16" x14ac:dyDescent="0.25">
      <c r="A913" s="29" t="s">
        <v>943</v>
      </c>
      <c r="B913" s="29" t="s">
        <v>150</v>
      </c>
      <c r="C913" s="29">
        <v>33008981</v>
      </c>
      <c r="D913" s="29" t="s">
        <v>969</v>
      </c>
      <c r="E913" s="114"/>
      <c r="F913" s="111"/>
      <c r="G913" s="112"/>
      <c r="H913" s="111"/>
      <c r="I913" s="112"/>
      <c r="J913" s="111"/>
      <c r="K913" s="112"/>
      <c r="L913" s="111"/>
      <c r="M913" s="112"/>
      <c r="N913" s="184"/>
      <c r="O913" s="192">
        <f t="shared" si="28"/>
        <v>0</v>
      </c>
      <c r="P913" s="192">
        <f t="shared" si="29"/>
        <v>10</v>
      </c>
    </row>
    <row r="914" spans="1:16" x14ac:dyDescent="0.25">
      <c r="A914" s="29" t="s">
        <v>943</v>
      </c>
      <c r="B914" s="29" t="s">
        <v>150</v>
      </c>
      <c r="C914" s="29">
        <v>33009007</v>
      </c>
      <c r="D914" s="29" t="s">
        <v>970</v>
      </c>
      <c r="E914" s="147">
        <v>1</v>
      </c>
      <c r="F914" s="148">
        <v>1</v>
      </c>
      <c r="G914" s="149">
        <v>1</v>
      </c>
      <c r="H914" s="111"/>
      <c r="I914" s="147">
        <v>1</v>
      </c>
      <c r="J914" s="150">
        <v>1</v>
      </c>
      <c r="K914" s="147">
        <v>1</v>
      </c>
      <c r="L914" s="111"/>
      <c r="M914" s="147">
        <v>1</v>
      </c>
      <c r="N914" s="184"/>
      <c r="O914" s="192">
        <f t="shared" si="28"/>
        <v>7</v>
      </c>
      <c r="P914" s="192">
        <f t="shared" si="29"/>
        <v>3</v>
      </c>
    </row>
    <row r="915" spans="1:16" x14ac:dyDescent="0.25">
      <c r="A915" s="29" t="s">
        <v>943</v>
      </c>
      <c r="B915" s="29" t="s">
        <v>150</v>
      </c>
      <c r="C915" s="29">
        <v>33009120</v>
      </c>
      <c r="D915" s="29" t="s">
        <v>971</v>
      </c>
      <c r="E915" s="147">
        <v>1</v>
      </c>
      <c r="F915" s="148">
        <v>1</v>
      </c>
      <c r="G915" s="149">
        <v>1</v>
      </c>
      <c r="H915" s="148">
        <v>1</v>
      </c>
      <c r="I915" s="147">
        <v>1</v>
      </c>
      <c r="J915" s="150">
        <v>1</v>
      </c>
      <c r="K915" s="112"/>
      <c r="L915" s="111"/>
      <c r="M915" s="112"/>
      <c r="N915" s="184"/>
      <c r="O915" s="192">
        <f t="shared" si="28"/>
        <v>6</v>
      </c>
      <c r="P915" s="192">
        <f t="shared" si="29"/>
        <v>4</v>
      </c>
    </row>
    <row r="916" spans="1:16" x14ac:dyDescent="0.25">
      <c r="A916" s="29" t="s">
        <v>943</v>
      </c>
      <c r="B916" s="29" t="s">
        <v>150</v>
      </c>
      <c r="C916" s="29">
        <v>33010110</v>
      </c>
      <c r="D916" s="29" t="s">
        <v>972</v>
      </c>
      <c r="E916" s="147">
        <v>1</v>
      </c>
      <c r="F916" s="148">
        <v>1</v>
      </c>
      <c r="G916" s="149">
        <v>1</v>
      </c>
      <c r="H916" s="148">
        <v>1</v>
      </c>
      <c r="I916" s="147">
        <v>1</v>
      </c>
      <c r="J916" s="150">
        <v>1</v>
      </c>
      <c r="K916" s="147">
        <v>1</v>
      </c>
      <c r="L916" s="111"/>
      <c r="M916" s="116"/>
      <c r="N916" s="184"/>
      <c r="O916" s="192">
        <f t="shared" si="28"/>
        <v>7</v>
      </c>
      <c r="P916" s="192">
        <f t="shared" si="29"/>
        <v>3</v>
      </c>
    </row>
    <row r="917" spans="1:16" x14ac:dyDescent="0.25">
      <c r="A917" s="29" t="s">
        <v>943</v>
      </c>
      <c r="B917" s="29" t="s">
        <v>150</v>
      </c>
      <c r="C917" s="29">
        <v>33010170</v>
      </c>
      <c r="D917" s="29" t="s">
        <v>973</v>
      </c>
      <c r="E917" s="147">
        <v>1</v>
      </c>
      <c r="F917" s="148">
        <v>1</v>
      </c>
      <c r="G917" s="149">
        <v>1</v>
      </c>
      <c r="H917" s="148">
        <v>1</v>
      </c>
      <c r="I917" s="147">
        <v>1</v>
      </c>
      <c r="J917" s="111"/>
      <c r="K917" s="112"/>
      <c r="L917" s="111"/>
      <c r="M917" s="112"/>
      <c r="N917" s="184"/>
      <c r="O917" s="192">
        <f t="shared" si="28"/>
        <v>5</v>
      </c>
      <c r="P917" s="192">
        <f t="shared" si="29"/>
        <v>5</v>
      </c>
    </row>
    <row r="918" spans="1:16" x14ac:dyDescent="0.25">
      <c r="A918" s="29" t="s">
        <v>943</v>
      </c>
      <c r="B918" s="29" t="s">
        <v>150</v>
      </c>
      <c r="C918" s="29">
        <v>33010269</v>
      </c>
      <c r="D918" s="29" t="s">
        <v>974</v>
      </c>
      <c r="E918" s="147">
        <v>1</v>
      </c>
      <c r="F918" s="148">
        <v>1</v>
      </c>
      <c r="G918" s="118"/>
      <c r="H918" s="111"/>
      <c r="I918" s="147">
        <v>1</v>
      </c>
      <c r="J918" s="150">
        <v>1</v>
      </c>
      <c r="K918" s="147">
        <v>1</v>
      </c>
      <c r="L918" s="111"/>
      <c r="M918" s="116"/>
      <c r="N918" s="184"/>
      <c r="O918" s="192">
        <f t="shared" si="28"/>
        <v>5</v>
      </c>
      <c r="P918" s="192">
        <f t="shared" si="29"/>
        <v>5</v>
      </c>
    </row>
    <row r="919" spans="1:16" x14ac:dyDescent="0.25">
      <c r="A919" s="29" t="s">
        <v>943</v>
      </c>
      <c r="B919" s="29" t="s">
        <v>150</v>
      </c>
      <c r="C919" s="29">
        <v>33010315</v>
      </c>
      <c r="D919" s="29" t="s">
        <v>975</v>
      </c>
      <c r="E919" s="147">
        <v>1</v>
      </c>
      <c r="F919" s="148">
        <v>1</v>
      </c>
      <c r="G919" s="149">
        <v>1</v>
      </c>
      <c r="H919" s="111"/>
      <c r="I919" s="114"/>
      <c r="J919" s="150">
        <v>1</v>
      </c>
      <c r="K919" s="147">
        <v>1</v>
      </c>
      <c r="L919" s="150">
        <v>1</v>
      </c>
      <c r="M919" s="112"/>
      <c r="N919" s="184"/>
      <c r="O919" s="192">
        <f t="shared" si="28"/>
        <v>6</v>
      </c>
      <c r="P919" s="192">
        <f t="shared" si="29"/>
        <v>4</v>
      </c>
    </row>
    <row r="920" spans="1:16" x14ac:dyDescent="0.25">
      <c r="A920" s="29" t="s">
        <v>943</v>
      </c>
      <c r="B920" s="29" t="s">
        <v>150</v>
      </c>
      <c r="C920" s="29">
        <v>33010528</v>
      </c>
      <c r="D920" s="29" t="s">
        <v>976</v>
      </c>
      <c r="E920" s="147">
        <v>1</v>
      </c>
      <c r="F920" s="148">
        <v>1</v>
      </c>
      <c r="G920" s="149">
        <v>1</v>
      </c>
      <c r="H920" s="148">
        <v>1</v>
      </c>
      <c r="I920" s="147">
        <v>1</v>
      </c>
      <c r="J920" s="150">
        <v>1</v>
      </c>
      <c r="K920" s="147">
        <v>1</v>
      </c>
      <c r="L920" s="150">
        <v>1</v>
      </c>
      <c r="M920" s="147">
        <v>1</v>
      </c>
      <c r="N920" s="184"/>
      <c r="O920" s="192">
        <f t="shared" si="28"/>
        <v>9</v>
      </c>
      <c r="P920" s="192">
        <f t="shared" si="29"/>
        <v>1</v>
      </c>
    </row>
    <row r="921" spans="1:16" x14ac:dyDescent="0.25">
      <c r="A921" s="29" t="s">
        <v>943</v>
      </c>
      <c r="B921" s="29" t="s">
        <v>150</v>
      </c>
      <c r="C921" s="29">
        <v>33010650</v>
      </c>
      <c r="D921" s="29" t="s">
        <v>977</v>
      </c>
      <c r="E921" s="147">
        <v>1</v>
      </c>
      <c r="F921" s="148">
        <v>1</v>
      </c>
      <c r="G921" s="149">
        <v>1</v>
      </c>
      <c r="H921" s="148">
        <v>1</v>
      </c>
      <c r="I921" s="147">
        <v>1</v>
      </c>
      <c r="J921" s="150">
        <v>1</v>
      </c>
      <c r="K921" s="147">
        <v>1</v>
      </c>
      <c r="L921" s="111"/>
      <c r="M921" s="147">
        <v>1</v>
      </c>
      <c r="N921" s="184"/>
      <c r="O921" s="192">
        <f t="shared" si="28"/>
        <v>8</v>
      </c>
      <c r="P921" s="192">
        <f t="shared" si="29"/>
        <v>2</v>
      </c>
    </row>
    <row r="922" spans="1:16" x14ac:dyDescent="0.25">
      <c r="A922" s="29" t="s">
        <v>943</v>
      </c>
      <c r="B922" s="29" t="s">
        <v>150</v>
      </c>
      <c r="C922" s="29">
        <v>33010889</v>
      </c>
      <c r="D922" s="29" t="s">
        <v>978</v>
      </c>
      <c r="E922" s="147">
        <v>1</v>
      </c>
      <c r="F922" s="148">
        <v>1</v>
      </c>
      <c r="G922" s="149">
        <v>1</v>
      </c>
      <c r="H922" s="148">
        <v>1</v>
      </c>
      <c r="I922" s="147">
        <v>1</v>
      </c>
      <c r="J922" s="150">
        <v>1</v>
      </c>
      <c r="K922" s="147">
        <v>1</v>
      </c>
      <c r="L922" s="111"/>
      <c r="M922" s="147">
        <v>1</v>
      </c>
      <c r="N922" s="184"/>
      <c r="O922" s="192">
        <f t="shared" si="28"/>
        <v>8</v>
      </c>
      <c r="P922" s="192">
        <f t="shared" si="29"/>
        <v>2</v>
      </c>
    </row>
    <row r="923" spans="1:16" x14ac:dyDescent="0.25">
      <c r="A923" s="29" t="s">
        <v>943</v>
      </c>
      <c r="B923" s="29" t="s">
        <v>150</v>
      </c>
      <c r="C923" s="29">
        <v>33011095</v>
      </c>
      <c r="D923" s="29" t="s">
        <v>979</v>
      </c>
      <c r="E923" s="147">
        <v>1</v>
      </c>
      <c r="F923" s="148">
        <v>1</v>
      </c>
      <c r="G923" s="118"/>
      <c r="H923" s="111"/>
      <c r="I923" s="118"/>
      <c r="J923" s="111"/>
      <c r="K923" s="116"/>
      <c r="L923" s="111"/>
      <c r="M923" s="116"/>
      <c r="N923" s="184"/>
      <c r="O923" s="192">
        <f t="shared" si="28"/>
        <v>2</v>
      </c>
      <c r="P923" s="192">
        <f t="shared" si="29"/>
        <v>8</v>
      </c>
    </row>
    <row r="924" spans="1:16" x14ac:dyDescent="0.25">
      <c r="A924" s="29" t="s">
        <v>943</v>
      </c>
      <c r="B924" s="29" t="s">
        <v>150</v>
      </c>
      <c r="C924" s="29">
        <v>33011311</v>
      </c>
      <c r="D924" s="29" t="s">
        <v>980</v>
      </c>
      <c r="E924" s="147">
        <v>1</v>
      </c>
      <c r="F924" s="148">
        <v>1</v>
      </c>
      <c r="G924" s="149">
        <v>1</v>
      </c>
      <c r="H924" s="148">
        <v>1</v>
      </c>
      <c r="I924" s="147">
        <v>1</v>
      </c>
      <c r="J924" s="150">
        <v>1</v>
      </c>
      <c r="K924" s="147">
        <v>1</v>
      </c>
      <c r="L924" s="111"/>
      <c r="M924" s="147">
        <v>1</v>
      </c>
      <c r="N924" s="184"/>
      <c r="O924" s="192">
        <f t="shared" si="28"/>
        <v>8</v>
      </c>
      <c r="P924" s="192">
        <f t="shared" si="29"/>
        <v>2</v>
      </c>
    </row>
    <row r="925" spans="1:16" x14ac:dyDescent="0.25">
      <c r="A925" s="29" t="s">
        <v>943</v>
      </c>
      <c r="B925" s="29" t="s">
        <v>150</v>
      </c>
      <c r="C925" s="29">
        <v>33011400</v>
      </c>
      <c r="D925" s="29" t="s">
        <v>981</v>
      </c>
      <c r="E925" s="110"/>
      <c r="F925" s="148">
        <v>1</v>
      </c>
      <c r="G925" s="149">
        <v>1</v>
      </c>
      <c r="H925" s="148">
        <v>1</v>
      </c>
      <c r="I925" s="114"/>
      <c r="J925" s="111"/>
      <c r="K925" s="112"/>
      <c r="L925" s="111"/>
      <c r="M925" s="112"/>
      <c r="N925" s="184"/>
      <c r="O925" s="192">
        <f t="shared" si="28"/>
        <v>3</v>
      </c>
      <c r="P925" s="192">
        <f t="shared" si="29"/>
        <v>7</v>
      </c>
    </row>
    <row r="926" spans="1:16" x14ac:dyDescent="0.25">
      <c r="A926" s="29" t="s">
        <v>943</v>
      </c>
      <c r="B926" s="29" t="s">
        <v>150</v>
      </c>
      <c r="C926" s="29">
        <v>33011427</v>
      </c>
      <c r="D926" s="29" t="s">
        <v>982</v>
      </c>
      <c r="E926" s="147">
        <v>1</v>
      </c>
      <c r="F926" s="148">
        <v>1</v>
      </c>
      <c r="G926" s="149">
        <v>1</v>
      </c>
      <c r="H926" s="148">
        <v>1</v>
      </c>
      <c r="I926" s="147">
        <v>1</v>
      </c>
      <c r="J926" s="150">
        <v>1</v>
      </c>
      <c r="K926" s="112"/>
      <c r="L926" s="111"/>
      <c r="M926" s="112"/>
      <c r="N926" s="184"/>
      <c r="O926" s="192">
        <f t="shared" si="28"/>
        <v>6</v>
      </c>
      <c r="P926" s="192">
        <f t="shared" si="29"/>
        <v>4</v>
      </c>
    </row>
    <row r="927" spans="1:16" x14ac:dyDescent="0.25">
      <c r="A927" s="29" t="s">
        <v>943</v>
      </c>
      <c r="B927" s="29" t="s">
        <v>150</v>
      </c>
      <c r="C927" s="29">
        <v>33011435</v>
      </c>
      <c r="D927" s="29" t="s">
        <v>983</v>
      </c>
      <c r="E927" s="147">
        <v>1</v>
      </c>
      <c r="F927" s="148">
        <v>1</v>
      </c>
      <c r="G927" s="149">
        <v>1</v>
      </c>
      <c r="H927" s="148">
        <v>1</v>
      </c>
      <c r="I927" s="147">
        <v>1</v>
      </c>
      <c r="J927" s="150">
        <v>1</v>
      </c>
      <c r="K927" s="147">
        <v>1</v>
      </c>
      <c r="L927" s="150">
        <v>1</v>
      </c>
      <c r="M927" s="147">
        <v>1</v>
      </c>
      <c r="N927" s="184"/>
      <c r="O927" s="192">
        <f t="shared" si="28"/>
        <v>9</v>
      </c>
      <c r="P927" s="192">
        <f t="shared" si="29"/>
        <v>1</v>
      </c>
    </row>
    <row r="928" spans="1:16" x14ac:dyDescent="0.25">
      <c r="A928" s="29" t="s">
        <v>943</v>
      </c>
      <c r="B928" s="29" t="s">
        <v>150</v>
      </c>
      <c r="C928" s="29">
        <v>33011460</v>
      </c>
      <c r="D928" s="29" t="s">
        <v>984</v>
      </c>
      <c r="E928" s="147">
        <v>1</v>
      </c>
      <c r="F928" s="148">
        <v>1</v>
      </c>
      <c r="G928" s="118"/>
      <c r="H928" s="111"/>
      <c r="I928" s="147">
        <v>1</v>
      </c>
      <c r="J928" s="150">
        <v>1</v>
      </c>
      <c r="K928" s="116"/>
      <c r="L928" s="111"/>
      <c r="M928" s="116"/>
      <c r="N928" s="184"/>
      <c r="O928" s="192">
        <f t="shared" si="28"/>
        <v>4</v>
      </c>
      <c r="P928" s="192">
        <f t="shared" si="29"/>
        <v>6</v>
      </c>
    </row>
    <row r="929" spans="1:16" x14ac:dyDescent="0.25">
      <c r="A929" s="29" t="s">
        <v>943</v>
      </c>
      <c r="B929" s="29" t="s">
        <v>150</v>
      </c>
      <c r="C929" s="29">
        <v>33011621</v>
      </c>
      <c r="D929" s="29" t="s">
        <v>985</v>
      </c>
      <c r="E929" s="118"/>
      <c r="F929" s="111"/>
      <c r="G929" s="118"/>
      <c r="H929" s="111"/>
      <c r="I929" s="118"/>
      <c r="J929" s="111"/>
      <c r="K929" s="116"/>
      <c r="L929" s="111"/>
      <c r="M929" s="116"/>
      <c r="N929" s="184"/>
      <c r="O929" s="192">
        <f t="shared" si="28"/>
        <v>0</v>
      </c>
      <c r="P929" s="192">
        <f t="shared" si="29"/>
        <v>10</v>
      </c>
    </row>
    <row r="930" spans="1:16" x14ac:dyDescent="0.25">
      <c r="A930" s="29" t="s">
        <v>943</v>
      </c>
      <c r="B930" s="29" t="s">
        <v>150</v>
      </c>
      <c r="C930" s="29">
        <v>33011842</v>
      </c>
      <c r="D930" s="29" t="s">
        <v>986</v>
      </c>
      <c r="E930" s="147">
        <v>1</v>
      </c>
      <c r="F930" s="148">
        <v>1</v>
      </c>
      <c r="G930" s="149">
        <v>1</v>
      </c>
      <c r="H930" s="148">
        <v>1</v>
      </c>
      <c r="I930" s="147">
        <v>1</v>
      </c>
      <c r="J930" s="150">
        <v>1</v>
      </c>
      <c r="K930" s="147">
        <v>1</v>
      </c>
      <c r="L930" s="150">
        <v>1</v>
      </c>
      <c r="M930" s="147">
        <v>1</v>
      </c>
      <c r="N930" s="184"/>
      <c r="O930" s="192">
        <f t="shared" si="28"/>
        <v>9</v>
      </c>
      <c r="P930" s="192">
        <f t="shared" si="29"/>
        <v>1</v>
      </c>
    </row>
    <row r="931" spans="1:16" x14ac:dyDescent="0.25">
      <c r="A931" s="29" t="s">
        <v>943</v>
      </c>
      <c r="B931" s="29" t="s">
        <v>150</v>
      </c>
      <c r="C931" s="29">
        <v>33012040</v>
      </c>
      <c r="D931" s="29" t="s">
        <v>987</v>
      </c>
      <c r="E931" s="147">
        <v>1</v>
      </c>
      <c r="F931" s="148">
        <v>1</v>
      </c>
      <c r="G931" s="149">
        <v>1</v>
      </c>
      <c r="H931" s="148">
        <v>1</v>
      </c>
      <c r="I931" s="147">
        <v>1</v>
      </c>
      <c r="J931" s="150">
        <v>1</v>
      </c>
      <c r="K931" s="147">
        <v>1</v>
      </c>
      <c r="L931" s="111"/>
      <c r="M931" s="116"/>
      <c r="N931" s="184"/>
      <c r="O931" s="192">
        <f t="shared" si="28"/>
        <v>7</v>
      </c>
      <c r="P931" s="192">
        <f t="shared" si="29"/>
        <v>3</v>
      </c>
    </row>
    <row r="932" spans="1:16" x14ac:dyDescent="0.25">
      <c r="A932" s="29" t="s">
        <v>943</v>
      </c>
      <c r="B932" s="29" t="s">
        <v>150</v>
      </c>
      <c r="C932" s="29">
        <v>33012083</v>
      </c>
      <c r="D932" s="29" t="s">
        <v>988</v>
      </c>
      <c r="E932" s="147">
        <v>1</v>
      </c>
      <c r="F932" s="148">
        <v>1</v>
      </c>
      <c r="G932" s="149">
        <v>1</v>
      </c>
      <c r="H932" s="148">
        <v>1</v>
      </c>
      <c r="I932" s="115"/>
      <c r="J932" s="150">
        <v>1</v>
      </c>
      <c r="K932" s="147">
        <v>1</v>
      </c>
      <c r="L932" s="111"/>
      <c r="M932" s="147">
        <v>1</v>
      </c>
      <c r="N932" s="152">
        <v>1</v>
      </c>
      <c r="O932" s="192">
        <f t="shared" si="28"/>
        <v>8</v>
      </c>
      <c r="P932" s="192">
        <f t="shared" si="29"/>
        <v>2</v>
      </c>
    </row>
    <row r="933" spans="1:16" x14ac:dyDescent="0.25">
      <c r="A933" s="29" t="s">
        <v>943</v>
      </c>
      <c r="B933" s="29" t="s">
        <v>150</v>
      </c>
      <c r="C933" s="29">
        <v>33093938</v>
      </c>
      <c r="D933" s="29" t="s">
        <v>989</v>
      </c>
      <c r="E933" s="147">
        <v>1</v>
      </c>
      <c r="F933" s="148">
        <v>1</v>
      </c>
      <c r="G933" s="149">
        <v>1</v>
      </c>
      <c r="H933" s="148">
        <v>1</v>
      </c>
      <c r="I933" s="112"/>
      <c r="J933" s="111"/>
      <c r="K933" s="112"/>
      <c r="L933" s="111"/>
      <c r="M933" s="112"/>
      <c r="N933" s="184"/>
      <c r="O933" s="192">
        <f t="shared" si="28"/>
        <v>4</v>
      </c>
      <c r="P933" s="192">
        <f t="shared" si="29"/>
        <v>6</v>
      </c>
    </row>
    <row r="934" spans="1:16" x14ac:dyDescent="0.25">
      <c r="A934" s="29" t="s">
        <v>943</v>
      </c>
      <c r="B934" s="29" t="s">
        <v>150</v>
      </c>
      <c r="C934" s="29">
        <v>33093946</v>
      </c>
      <c r="D934" s="29" t="s">
        <v>990</v>
      </c>
      <c r="E934" s="147">
        <v>1</v>
      </c>
      <c r="F934" s="148">
        <v>1</v>
      </c>
      <c r="G934" s="149">
        <v>1</v>
      </c>
      <c r="H934" s="148">
        <v>1</v>
      </c>
      <c r="I934" s="116"/>
      <c r="J934" s="150">
        <v>1</v>
      </c>
      <c r="K934" s="147">
        <v>1</v>
      </c>
      <c r="L934" s="150">
        <v>1</v>
      </c>
      <c r="M934" s="116"/>
      <c r="N934" s="184"/>
      <c r="O934" s="192">
        <f t="shared" si="28"/>
        <v>7</v>
      </c>
      <c r="P934" s="192">
        <f t="shared" si="29"/>
        <v>3</v>
      </c>
    </row>
    <row r="935" spans="1:16" x14ac:dyDescent="0.25">
      <c r="A935" s="29" t="s">
        <v>943</v>
      </c>
      <c r="B935" s="29" t="s">
        <v>150</v>
      </c>
      <c r="C935" s="29">
        <v>33094128</v>
      </c>
      <c r="D935" s="29" t="s">
        <v>991</v>
      </c>
      <c r="E935" s="114"/>
      <c r="F935" s="111"/>
      <c r="G935" s="114"/>
      <c r="H935" s="111"/>
      <c r="I935" s="112"/>
      <c r="J935" s="111"/>
      <c r="K935" s="112"/>
      <c r="L935" s="111"/>
      <c r="M935" s="112"/>
      <c r="N935" s="184"/>
      <c r="O935" s="192">
        <f t="shared" si="28"/>
        <v>0</v>
      </c>
      <c r="P935" s="192">
        <f t="shared" si="29"/>
        <v>10</v>
      </c>
    </row>
    <row r="936" spans="1:16" x14ac:dyDescent="0.25">
      <c r="A936" s="29" t="s">
        <v>943</v>
      </c>
      <c r="B936" s="29" t="s">
        <v>150</v>
      </c>
      <c r="C936" s="29">
        <v>33097003</v>
      </c>
      <c r="D936" s="29" t="s">
        <v>992</v>
      </c>
      <c r="E936" s="118"/>
      <c r="F936" s="148">
        <v>1</v>
      </c>
      <c r="G936" s="118"/>
      <c r="H936" s="111"/>
      <c r="I936" s="116"/>
      <c r="J936" s="111"/>
      <c r="K936" s="116"/>
      <c r="L936" s="111"/>
      <c r="M936" s="116"/>
      <c r="N936" s="184"/>
      <c r="O936" s="192">
        <f t="shared" si="28"/>
        <v>1</v>
      </c>
      <c r="P936" s="192">
        <f t="shared" si="29"/>
        <v>9</v>
      </c>
    </row>
    <row r="937" spans="1:16" x14ac:dyDescent="0.25">
      <c r="A937" s="29" t="s">
        <v>943</v>
      </c>
      <c r="B937" s="29" t="s">
        <v>150</v>
      </c>
      <c r="C937" s="29">
        <v>33099111</v>
      </c>
      <c r="D937" s="29" t="s">
        <v>993</v>
      </c>
      <c r="E937" s="147">
        <v>1</v>
      </c>
      <c r="F937" s="148">
        <v>1</v>
      </c>
      <c r="G937" s="149">
        <v>1</v>
      </c>
      <c r="H937" s="148">
        <v>1</v>
      </c>
      <c r="I937" s="147">
        <v>1</v>
      </c>
      <c r="J937" s="111"/>
      <c r="K937" s="147">
        <v>1</v>
      </c>
      <c r="L937" s="150">
        <v>1</v>
      </c>
      <c r="M937" s="112"/>
      <c r="N937" s="184"/>
      <c r="O937" s="192">
        <f t="shared" si="28"/>
        <v>7</v>
      </c>
      <c r="P937" s="192">
        <f t="shared" si="29"/>
        <v>3</v>
      </c>
    </row>
    <row r="938" spans="1:16" x14ac:dyDescent="0.25">
      <c r="A938" s="29" t="s">
        <v>943</v>
      </c>
      <c r="B938" s="29" t="s">
        <v>150</v>
      </c>
      <c r="C938" s="29">
        <v>33099758</v>
      </c>
      <c r="D938" s="29" t="s">
        <v>994</v>
      </c>
      <c r="E938" s="114"/>
      <c r="F938" s="111"/>
      <c r="G938" s="114"/>
      <c r="H938" s="111"/>
      <c r="I938" s="112"/>
      <c r="J938" s="111"/>
      <c r="K938" s="112"/>
      <c r="L938" s="111"/>
      <c r="M938" s="112"/>
      <c r="N938" s="184"/>
      <c r="O938" s="192">
        <f t="shared" si="28"/>
        <v>0</v>
      </c>
      <c r="P938" s="192">
        <f t="shared" si="29"/>
        <v>10</v>
      </c>
    </row>
    <row r="939" spans="1:16" x14ac:dyDescent="0.25">
      <c r="A939" s="29" t="s">
        <v>943</v>
      </c>
      <c r="B939" s="29" t="s">
        <v>150</v>
      </c>
      <c r="C939" s="29">
        <v>33100411</v>
      </c>
      <c r="D939" s="29" t="s">
        <v>995</v>
      </c>
      <c r="E939" s="147">
        <v>1</v>
      </c>
      <c r="F939" s="148">
        <v>1</v>
      </c>
      <c r="G939" s="149">
        <v>1</v>
      </c>
      <c r="H939" s="148">
        <v>1</v>
      </c>
      <c r="I939" s="116"/>
      <c r="J939" s="150">
        <v>1</v>
      </c>
      <c r="K939" s="147">
        <v>1</v>
      </c>
      <c r="L939" s="111"/>
      <c r="M939" s="116"/>
      <c r="N939" s="184"/>
      <c r="O939" s="192">
        <f t="shared" si="28"/>
        <v>6</v>
      </c>
      <c r="P939" s="192">
        <f t="shared" si="29"/>
        <v>4</v>
      </c>
    </row>
    <row r="940" spans="1:16" x14ac:dyDescent="0.25">
      <c r="A940" s="29" t="s">
        <v>943</v>
      </c>
      <c r="B940" s="29" t="s">
        <v>996</v>
      </c>
      <c r="C940" s="29">
        <v>33016070</v>
      </c>
      <c r="D940" s="29" t="s">
        <v>997</v>
      </c>
      <c r="E940" s="147">
        <v>1</v>
      </c>
      <c r="F940" s="148">
        <v>1</v>
      </c>
      <c r="G940" s="149">
        <v>1</v>
      </c>
      <c r="H940" s="148">
        <v>1</v>
      </c>
      <c r="I940" s="147">
        <v>1</v>
      </c>
      <c r="J940" s="111"/>
      <c r="K940" s="112"/>
      <c r="L940" s="111"/>
      <c r="M940" s="112"/>
      <c r="N940" s="184"/>
      <c r="O940" s="192">
        <f t="shared" si="28"/>
        <v>5</v>
      </c>
      <c r="P940" s="192">
        <f t="shared" si="29"/>
        <v>5</v>
      </c>
    </row>
    <row r="941" spans="1:16" x14ac:dyDescent="0.25">
      <c r="A941" s="29" t="s">
        <v>943</v>
      </c>
      <c r="B941" s="29" t="s">
        <v>998</v>
      </c>
      <c r="C941" s="29">
        <v>33012121</v>
      </c>
      <c r="D941" s="29" t="s">
        <v>999</v>
      </c>
      <c r="E941" s="147">
        <v>1</v>
      </c>
      <c r="F941" s="148">
        <v>1</v>
      </c>
      <c r="G941" s="149">
        <v>1</v>
      </c>
      <c r="H941" s="148">
        <v>1</v>
      </c>
      <c r="I941" s="147">
        <v>1</v>
      </c>
      <c r="J941" s="150">
        <v>1</v>
      </c>
      <c r="K941" s="147">
        <v>1</v>
      </c>
      <c r="L941" s="150">
        <v>1</v>
      </c>
      <c r="M941" s="147">
        <v>1</v>
      </c>
      <c r="N941" s="184"/>
      <c r="O941" s="192">
        <f t="shared" si="28"/>
        <v>9</v>
      </c>
      <c r="P941" s="192">
        <f t="shared" si="29"/>
        <v>1</v>
      </c>
    </row>
    <row r="942" spans="1:16" x14ac:dyDescent="0.25">
      <c r="A942" s="29" t="s">
        <v>943</v>
      </c>
      <c r="B942" s="29" t="s">
        <v>998</v>
      </c>
      <c r="C942" s="29">
        <v>33098662</v>
      </c>
      <c r="D942" s="68" t="s">
        <v>1000</v>
      </c>
      <c r="E942" s="147">
        <v>1</v>
      </c>
      <c r="F942" s="148">
        <v>1</v>
      </c>
      <c r="G942" s="149">
        <v>1</v>
      </c>
      <c r="H942" s="148">
        <v>1</v>
      </c>
      <c r="I942" s="119"/>
      <c r="J942" s="150">
        <v>1</v>
      </c>
      <c r="K942" s="147">
        <v>1</v>
      </c>
      <c r="L942" s="150">
        <v>1</v>
      </c>
      <c r="M942" s="147">
        <v>1</v>
      </c>
      <c r="N942" s="184"/>
      <c r="O942" s="192">
        <f t="shared" si="28"/>
        <v>8</v>
      </c>
      <c r="P942" s="192">
        <f t="shared" si="29"/>
        <v>2</v>
      </c>
    </row>
    <row r="943" spans="1:16" x14ac:dyDescent="0.25">
      <c r="A943" s="29" t="s">
        <v>943</v>
      </c>
      <c r="B943" s="29" t="s">
        <v>1001</v>
      </c>
      <c r="C943" s="29">
        <v>33014736</v>
      </c>
      <c r="D943" s="68" t="s">
        <v>1002</v>
      </c>
      <c r="E943" s="147">
        <v>1</v>
      </c>
      <c r="F943" s="111"/>
      <c r="G943" s="120"/>
      <c r="H943" s="111"/>
      <c r="I943" s="121"/>
      <c r="J943" s="111"/>
      <c r="K943" s="121"/>
      <c r="L943" s="111"/>
      <c r="M943" s="121"/>
      <c r="N943" s="184"/>
      <c r="O943" s="192">
        <f t="shared" si="28"/>
        <v>1</v>
      </c>
      <c r="P943" s="192">
        <f t="shared" si="29"/>
        <v>9</v>
      </c>
    </row>
    <row r="944" spans="1:16" x14ac:dyDescent="0.25">
      <c r="A944" s="29" t="s">
        <v>943</v>
      </c>
      <c r="B944" s="29" t="s">
        <v>1001</v>
      </c>
      <c r="C944" s="29">
        <v>33014760</v>
      </c>
      <c r="D944" s="29" t="s">
        <v>1003</v>
      </c>
      <c r="E944" s="147">
        <v>1</v>
      </c>
      <c r="F944" s="148">
        <v>1</v>
      </c>
      <c r="G944" s="149">
        <v>1</v>
      </c>
      <c r="H944" s="111"/>
      <c r="I944" s="147">
        <v>1</v>
      </c>
      <c r="J944" s="150">
        <v>1</v>
      </c>
      <c r="K944" s="147">
        <v>1</v>
      </c>
      <c r="L944" s="111"/>
      <c r="M944" s="147">
        <v>1</v>
      </c>
      <c r="N944" s="184"/>
      <c r="O944" s="192">
        <f t="shared" si="28"/>
        <v>7</v>
      </c>
      <c r="P944" s="192">
        <f t="shared" si="29"/>
        <v>3</v>
      </c>
    </row>
    <row r="945" spans="1:16" x14ac:dyDescent="0.25">
      <c r="A945" s="29" t="s">
        <v>943</v>
      </c>
      <c r="B945" s="29" t="s">
        <v>1001</v>
      </c>
      <c r="C945" s="29">
        <v>33014809</v>
      </c>
      <c r="D945" s="29" t="s">
        <v>1004</v>
      </c>
      <c r="E945" s="147">
        <v>1</v>
      </c>
      <c r="F945" s="148">
        <v>1</v>
      </c>
      <c r="G945" s="114"/>
      <c r="H945" s="111"/>
      <c r="I945" s="147">
        <v>1</v>
      </c>
      <c r="J945" s="150">
        <v>1</v>
      </c>
      <c r="K945" s="147">
        <v>1</v>
      </c>
      <c r="L945" s="111"/>
      <c r="M945" s="112"/>
      <c r="N945" s="184"/>
      <c r="O945" s="192">
        <f t="shared" si="28"/>
        <v>5</v>
      </c>
      <c r="P945" s="192">
        <f t="shared" si="29"/>
        <v>5</v>
      </c>
    </row>
    <row r="946" spans="1:16" x14ac:dyDescent="0.25">
      <c r="A946" s="29" t="s">
        <v>943</v>
      </c>
      <c r="B946" s="29" t="s">
        <v>1001</v>
      </c>
      <c r="C946" s="29">
        <v>33014817</v>
      </c>
      <c r="D946" s="29" t="s">
        <v>1005</v>
      </c>
      <c r="E946" s="147">
        <v>1</v>
      </c>
      <c r="F946" s="148">
        <v>1</v>
      </c>
      <c r="G946" s="149">
        <v>1</v>
      </c>
      <c r="H946" s="148">
        <v>1</v>
      </c>
      <c r="I946" s="147">
        <v>1</v>
      </c>
      <c r="J946" s="150">
        <v>1</v>
      </c>
      <c r="K946" s="147">
        <v>1</v>
      </c>
      <c r="L946" s="150">
        <v>1</v>
      </c>
      <c r="M946" s="147">
        <v>1</v>
      </c>
      <c r="N946" s="184"/>
      <c r="O946" s="192">
        <f t="shared" si="28"/>
        <v>9</v>
      </c>
      <c r="P946" s="192">
        <f t="shared" si="29"/>
        <v>1</v>
      </c>
    </row>
    <row r="947" spans="1:16" x14ac:dyDescent="0.25">
      <c r="A947" s="29" t="s">
        <v>943</v>
      </c>
      <c r="B947" s="29" t="s">
        <v>1001</v>
      </c>
      <c r="C947" s="29">
        <v>33014833</v>
      </c>
      <c r="D947" s="29" t="s">
        <v>1006</v>
      </c>
      <c r="E947" s="114"/>
      <c r="F947" s="111"/>
      <c r="G947" s="114"/>
      <c r="H947" s="111"/>
      <c r="I947" s="112"/>
      <c r="J947" s="111"/>
      <c r="K947" s="112"/>
      <c r="L947" s="111"/>
      <c r="M947" s="112"/>
      <c r="N947" s="184"/>
      <c r="O947" s="192">
        <f t="shared" si="28"/>
        <v>0</v>
      </c>
      <c r="P947" s="192">
        <f t="shared" si="29"/>
        <v>10</v>
      </c>
    </row>
    <row r="948" spans="1:16" x14ac:dyDescent="0.25">
      <c r="A948" s="29" t="s">
        <v>943</v>
      </c>
      <c r="B948" s="29" t="s">
        <v>1001</v>
      </c>
      <c r="C948" s="29">
        <v>33015090</v>
      </c>
      <c r="D948" s="29" t="s">
        <v>1007</v>
      </c>
      <c r="E948" s="118"/>
      <c r="F948" s="111"/>
      <c r="G948" s="118"/>
      <c r="H948" s="111"/>
      <c r="I948" s="147">
        <v>1</v>
      </c>
      <c r="J948" s="150">
        <v>1</v>
      </c>
      <c r="K948" s="116"/>
      <c r="L948" s="150">
        <v>1</v>
      </c>
      <c r="M948" s="116"/>
      <c r="N948" s="184"/>
      <c r="O948" s="192">
        <f t="shared" si="28"/>
        <v>3</v>
      </c>
      <c r="P948" s="192">
        <f t="shared" si="29"/>
        <v>7</v>
      </c>
    </row>
    <row r="949" spans="1:16" x14ac:dyDescent="0.25">
      <c r="A949" s="29" t="s">
        <v>943</v>
      </c>
      <c r="B949" s="29" t="s">
        <v>1008</v>
      </c>
      <c r="C949" s="29">
        <v>33015180</v>
      </c>
      <c r="D949" s="29" t="s">
        <v>1009</v>
      </c>
      <c r="E949" s="114"/>
      <c r="F949" s="111"/>
      <c r="G949" s="149">
        <v>1</v>
      </c>
      <c r="H949" s="111"/>
      <c r="I949" s="147">
        <v>1</v>
      </c>
      <c r="J949" s="111"/>
      <c r="K949" s="112"/>
      <c r="L949" s="111"/>
      <c r="M949" s="112"/>
      <c r="N949" s="184"/>
      <c r="O949" s="192">
        <f t="shared" si="28"/>
        <v>2</v>
      </c>
      <c r="P949" s="192">
        <f t="shared" si="29"/>
        <v>8</v>
      </c>
    </row>
    <row r="950" spans="1:16" x14ac:dyDescent="0.25">
      <c r="A950" s="29" t="s">
        <v>943</v>
      </c>
      <c r="B950" s="29" t="s">
        <v>1008</v>
      </c>
      <c r="C950" s="29">
        <v>33015260</v>
      </c>
      <c r="D950" s="29" t="s">
        <v>1010</v>
      </c>
      <c r="E950" s="147">
        <v>1</v>
      </c>
      <c r="F950" s="148">
        <v>1</v>
      </c>
      <c r="G950" s="114"/>
      <c r="H950" s="148">
        <v>1</v>
      </c>
      <c r="I950" s="147">
        <v>1</v>
      </c>
      <c r="J950" s="111"/>
      <c r="K950" s="112"/>
      <c r="L950" s="111"/>
      <c r="M950" s="112"/>
      <c r="N950" s="184"/>
      <c r="O950" s="192">
        <f t="shared" si="28"/>
        <v>4</v>
      </c>
      <c r="P950" s="192">
        <f t="shared" si="29"/>
        <v>6</v>
      </c>
    </row>
    <row r="951" spans="1:16" x14ac:dyDescent="0.25">
      <c r="A951" s="29" t="s">
        <v>943</v>
      </c>
      <c r="B951" s="29" t="s">
        <v>1008</v>
      </c>
      <c r="C951" s="29">
        <v>33015279</v>
      </c>
      <c r="D951" s="29" t="s">
        <v>1011</v>
      </c>
      <c r="E951" s="147">
        <v>1</v>
      </c>
      <c r="F951" s="148">
        <v>1</v>
      </c>
      <c r="G951" s="149">
        <v>1</v>
      </c>
      <c r="H951" s="148">
        <v>1</v>
      </c>
      <c r="I951" s="147">
        <v>1</v>
      </c>
      <c r="J951" s="150">
        <v>1</v>
      </c>
      <c r="K951" s="116"/>
      <c r="L951" s="111"/>
      <c r="M951" s="116"/>
      <c r="N951" s="184"/>
      <c r="O951" s="192">
        <f t="shared" si="28"/>
        <v>6</v>
      </c>
      <c r="P951" s="192">
        <f t="shared" si="29"/>
        <v>4</v>
      </c>
    </row>
    <row r="952" spans="1:16" x14ac:dyDescent="0.25">
      <c r="A952" s="29" t="s">
        <v>943</v>
      </c>
      <c r="B952" s="29" t="s">
        <v>1008</v>
      </c>
      <c r="C952" s="29">
        <v>33015295</v>
      </c>
      <c r="D952" s="29" t="s">
        <v>1012</v>
      </c>
      <c r="E952" s="114"/>
      <c r="F952" s="111"/>
      <c r="G952" s="112"/>
      <c r="H952" s="111"/>
      <c r="I952" s="112"/>
      <c r="J952" s="111"/>
      <c r="K952" s="112"/>
      <c r="L952" s="111"/>
      <c r="M952" s="112"/>
      <c r="N952" s="184"/>
      <c r="O952" s="192">
        <f t="shared" si="28"/>
        <v>0</v>
      </c>
      <c r="P952" s="192">
        <f t="shared" si="29"/>
        <v>10</v>
      </c>
    </row>
    <row r="953" spans="1:16" x14ac:dyDescent="0.25">
      <c r="A953" s="29" t="s">
        <v>943</v>
      </c>
      <c r="B953" s="29" t="s">
        <v>1008</v>
      </c>
      <c r="C953" s="29">
        <v>33015309</v>
      </c>
      <c r="D953" s="29" t="s">
        <v>1013</v>
      </c>
      <c r="E953" s="147">
        <v>1</v>
      </c>
      <c r="F953" s="148">
        <v>1</v>
      </c>
      <c r="G953" s="149">
        <v>1</v>
      </c>
      <c r="H953" s="148">
        <v>1</v>
      </c>
      <c r="I953" s="147">
        <v>1</v>
      </c>
      <c r="J953" s="150">
        <v>1</v>
      </c>
      <c r="K953" s="147">
        <v>1</v>
      </c>
      <c r="L953" s="111"/>
      <c r="M953" s="147">
        <v>1</v>
      </c>
      <c r="N953" s="184"/>
      <c r="O953" s="192">
        <f t="shared" si="28"/>
        <v>8</v>
      </c>
      <c r="P953" s="192">
        <f t="shared" si="29"/>
        <v>2</v>
      </c>
    </row>
    <row r="954" spans="1:16" x14ac:dyDescent="0.25">
      <c r="A954" s="29" t="s">
        <v>943</v>
      </c>
      <c r="B954" s="29" t="s">
        <v>1008</v>
      </c>
      <c r="C954" s="29">
        <v>33015317</v>
      </c>
      <c r="D954" s="29" t="s">
        <v>1014</v>
      </c>
      <c r="E954" s="114"/>
      <c r="F954" s="111"/>
      <c r="G954" s="114"/>
      <c r="H954" s="111"/>
      <c r="I954" s="112"/>
      <c r="J954" s="111"/>
      <c r="K954" s="112"/>
      <c r="L954" s="111"/>
      <c r="M954" s="112"/>
      <c r="N954" s="184"/>
      <c r="O954" s="192">
        <f t="shared" si="28"/>
        <v>0</v>
      </c>
      <c r="P954" s="192">
        <f t="shared" si="29"/>
        <v>10</v>
      </c>
    </row>
    <row r="955" spans="1:16" x14ac:dyDescent="0.25">
      <c r="A955" s="29" t="s">
        <v>943</v>
      </c>
      <c r="B955" s="29" t="s">
        <v>1008</v>
      </c>
      <c r="C955" s="29">
        <v>33015333</v>
      </c>
      <c r="D955" s="29" t="s">
        <v>1015</v>
      </c>
      <c r="E955" s="147">
        <v>1</v>
      </c>
      <c r="F955" s="148">
        <v>1</v>
      </c>
      <c r="G955" s="149">
        <v>1</v>
      </c>
      <c r="H955" s="148">
        <v>1</v>
      </c>
      <c r="I955" s="147">
        <v>1</v>
      </c>
      <c r="J955" s="150">
        <v>1</v>
      </c>
      <c r="K955" s="147">
        <v>1</v>
      </c>
      <c r="L955" s="111"/>
      <c r="M955" s="147">
        <v>1</v>
      </c>
      <c r="N955" s="184"/>
      <c r="O955" s="192">
        <f t="shared" si="28"/>
        <v>8</v>
      </c>
      <c r="P955" s="192">
        <f t="shared" si="29"/>
        <v>2</v>
      </c>
    </row>
    <row r="956" spans="1:16" x14ac:dyDescent="0.25">
      <c r="A956" s="29" t="s">
        <v>943</v>
      </c>
      <c r="B956" s="29" t="s">
        <v>1008</v>
      </c>
      <c r="C956" s="29">
        <v>33015341</v>
      </c>
      <c r="D956" s="29" t="s">
        <v>1016</v>
      </c>
      <c r="E956" s="114"/>
      <c r="F956" s="111"/>
      <c r="G956" s="114"/>
      <c r="H956" s="111"/>
      <c r="I956" s="112"/>
      <c r="J956" s="111"/>
      <c r="K956" s="112"/>
      <c r="L956" s="111"/>
      <c r="M956" s="147">
        <v>1</v>
      </c>
      <c r="N956" s="184"/>
      <c r="O956" s="192">
        <f t="shared" si="28"/>
        <v>1</v>
      </c>
      <c r="P956" s="192">
        <f t="shared" si="29"/>
        <v>9</v>
      </c>
    </row>
    <row r="957" spans="1:16" x14ac:dyDescent="0.25">
      <c r="A957" s="29" t="s">
        <v>943</v>
      </c>
      <c r="B957" s="29" t="s">
        <v>1008</v>
      </c>
      <c r="C957" s="29">
        <v>33015740</v>
      </c>
      <c r="D957" s="29" t="s">
        <v>1017</v>
      </c>
      <c r="E957" s="147">
        <v>1</v>
      </c>
      <c r="F957" s="148">
        <v>1</v>
      </c>
      <c r="G957" s="149">
        <v>1</v>
      </c>
      <c r="H957" s="148">
        <v>1</v>
      </c>
      <c r="I957" s="147">
        <v>1</v>
      </c>
      <c r="J957" s="150">
        <v>1</v>
      </c>
      <c r="K957" s="116"/>
      <c r="L957" s="150">
        <v>1</v>
      </c>
      <c r="M957" s="116"/>
      <c r="N957" s="184"/>
      <c r="O957" s="192">
        <f t="shared" si="28"/>
        <v>7</v>
      </c>
      <c r="P957" s="192">
        <f t="shared" si="29"/>
        <v>3</v>
      </c>
    </row>
    <row r="958" spans="1:16" x14ac:dyDescent="0.25">
      <c r="A958" s="29" t="s">
        <v>943</v>
      </c>
      <c r="B958" s="29" t="s">
        <v>1008</v>
      </c>
      <c r="C958" s="29">
        <v>33103119</v>
      </c>
      <c r="D958" s="29" t="s">
        <v>1018</v>
      </c>
      <c r="E958" s="147">
        <v>1</v>
      </c>
      <c r="F958" s="148">
        <v>1</v>
      </c>
      <c r="G958" s="149">
        <v>1</v>
      </c>
      <c r="H958" s="148">
        <v>1</v>
      </c>
      <c r="I958" s="147">
        <v>1</v>
      </c>
      <c r="J958" s="150">
        <v>1</v>
      </c>
      <c r="K958" s="147">
        <v>1</v>
      </c>
      <c r="L958" s="150">
        <v>1</v>
      </c>
      <c r="M958" s="147">
        <v>1</v>
      </c>
      <c r="N958" s="184"/>
      <c r="O958" s="192">
        <f t="shared" si="28"/>
        <v>9</v>
      </c>
      <c r="P958" s="192">
        <f t="shared" si="29"/>
        <v>1</v>
      </c>
    </row>
    <row r="959" spans="1:16" x14ac:dyDescent="0.25">
      <c r="A959" s="29" t="s">
        <v>943</v>
      </c>
      <c r="B959" s="29" t="s">
        <v>1019</v>
      </c>
      <c r="C959" s="29">
        <v>33016550</v>
      </c>
      <c r="D959" s="29" t="s">
        <v>1020</v>
      </c>
      <c r="E959" s="147">
        <v>1</v>
      </c>
      <c r="F959" s="148">
        <v>1</v>
      </c>
      <c r="G959" s="149">
        <v>1</v>
      </c>
      <c r="H959" s="148">
        <v>1</v>
      </c>
      <c r="I959" s="147">
        <v>1</v>
      </c>
      <c r="J959" s="150">
        <v>1</v>
      </c>
      <c r="K959" s="112"/>
      <c r="L959" s="111"/>
      <c r="M959" s="112"/>
      <c r="N959" s="184"/>
      <c r="O959" s="192">
        <f t="shared" si="28"/>
        <v>6</v>
      </c>
      <c r="P959" s="192">
        <f t="shared" si="29"/>
        <v>4</v>
      </c>
    </row>
    <row r="960" spans="1:16" x14ac:dyDescent="0.25">
      <c r="A960" s="29" t="s">
        <v>943</v>
      </c>
      <c r="B960" s="29" t="s">
        <v>1021</v>
      </c>
      <c r="C960" s="29">
        <v>33012393</v>
      </c>
      <c r="D960" s="29" t="s">
        <v>1022</v>
      </c>
      <c r="E960" s="147">
        <v>1</v>
      </c>
      <c r="F960" s="148">
        <v>1</v>
      </c>
      <c r="G960" s="149">
        <v>1</v>
      </c>
      <c r="H960" s="148">
        <v>1</v>
      </c>
      <c r="I960" s="110"/>
      <c r="J960" s="150">
        <v>1</v>
      </c>
      <c r="K960" s="147">
        <v>1</v>
      </c>
      <c r="L960" s="111"/>
      <c r="M960" s="147">
        <v>1</v>
      </c>
      <c r="N960" s="184"/>
      <c r="O960" s="192">
        <f t="shared" si="28"/>
        <v>7</v>
      </c>
      <c r="P960" s="192">
        <f t="shared" si="29"/>
        <v>3</v>
      </c>
    </row>
    <row r="961" spans="1:16" x14ac:dyDescent="0.25">
      <c r="A961" s="29" t="s">
        <v>943</v>
      </c>
      <c r="B961" s="29" t="s">
        <v>1021</v>
      </c>
      <c r="C961" s="29">
        <v>33012407</v>
      </c>
      <c r="D961" s="29" t="s">
        <v>1023</v>
      </c>
      <c r="E961" s="147">
        <v>1</v>
      </c>
      <c r="F961" s="111"/>
      <c r="G961" s="114"/>
      <c r="H961" s="148">
        <v>1</v>
      </c>
      <c r="I961" s="147">
        <v>1</v>
      </c>
      <c r="J961" s="150">
        <v>1</v>
      </c>
      <c r="K961" s="147">
        <v>1</v>
      </c>
      <c r="L961" s="111"/>
      <c r="M961" s="112"/>
      <c r="N961" s="184"/>
      <c r="O961" s="192">
        <f t="shared" si="28"/>
        <v>5</v>
      </c>
      <c r="P961" s="192">
        <f t="shared" si="29"/>
        <v>5</v>
      </c>
    </row>
    <row r="962" spans="1:16" x14ac:dyDescent="0.25">
      <c r="A962" s="29" t="s">
        <v>943</v>
      </c>
      <c r="B962" s="29" t="s">
        <v>1021</v>
      </c>
      <c r="C962" s="29">
        <v>33012458</v>
      </c>
      <c r="D962" s="29" t="s">
        <v>418</v>
      </c>
      <c r="E962" s="147">
        <v>1</v>
      </c>
      <c r="F962" s="148">
        <v>1</v>
      </c>
      <c r="G962" s="149">
        <v>1</v>
      </c>
      <c r="H962" s="148">
        <v>1</v>
      </c>
      <c r="I962" s="147">
        <v>1</v>
      </c>
      <c r="J962" s="150">
        <v>1</v>
      </c>
      <c r="K962" s="147">
        <v>1</v>
      </c>
      <c r="L962" s="150">
        <v>1</v>
      </c>
      <c r="M962" s="147">
        <v>1</v>
      </c>
      <c r="N962" s="152">
        <v>1</v>
      </c>
      <c r="O962" s="192">
        <f t="shared" si="28"/>
        <v>10</v>
      </c>
      <c r="P962" s="192">
        <f t="shared" si="29"/>
        <v>0</v>
      </c>
    </row>
    <row r="963" spans="1:16" x14ac:dyDescent="0.25">
      <c r="A963" s="29" t="s">
        <v>943</v>
      </c>
      <c r="B963" s="29" t="s">
        <v>1021</v>
      </c>
      <c r="C963" s="29">
        <v>33013160</v>
      </c>
      <c r="D963" s="29" t="s">
        <v>1024</v>
      </c>
      <c r="E963" s="147">
        <v>1</v>
      </c>
      <c r="F963" s="148">
        <v>1</v>
      </c>
      <c r="G963" s="149">
        <v>1</v>
      </c>
      <c r="H963" s="148">
        <v>1</v>
      </c>
      <c r="I963" s="147">
        <v>1</v>
      </c>
      <c r="J963" s="150">
        <v>1</v>
      </c>
      <c r="K963" s="112"/>
      <c r="L963" s="150">
        <v>1</v>
      </c>
      <c r="M963" s="147">
        <v>1</v>
      </c>
      <c r="N963" s="152">
        <v>1</v>
      </c>
      <c r="O963" s="192">
        <f t="shared" si="28"/>
        <v>9</v>
      </c>
      <c r="P963" s="192">
        <f t="shared" si="29"/>
        <v>1</v>
      </c>
    </row>
    <row r="964" spans="1:16" x14ac:dyDescent="0.25">
      <c r="A964" s="29" t="s">
        <v>943</v>
      </c>
      <c r="B964" s="29" t="s">
        <v>1021</v>
      </c>
      <c r="C964" s="29">
        <v>33013322</v>
      </c>
      <c r="D964" s="29" t="s">
        <v>1025</v>
      </c>
      <c r="E964" s="147">
        <v>1</v>
      </c>
      <c r="F964" s="148">
        <v>1</v>
      </c>
      <c r="G964" s="149">
        <v>1</v>
      </c>
      <c r="H964" s="111"/>
      <c r="I964" s="147">
        <v>1</v>
      </c>
      <c r="J964" s="150">
        <v>1</v>
      </c>
      <c r="K964" s="147">
        <v>1</v>
      </c>
      <c r="L964" s="150">
        <v>1</v>
      </c>
      <c r="M964" s="147">
        <v>1</v>
      </c>
      <c r="N964" s="152">
        <v>1</v>
      </c>
      <c r="O964" s="192">
        <f t="shared" ref="O964:O1027" si="30">SUM(E964:N964)</f>
        <v>9</v>
      </c>
      <c r="P964" s="192">
        <f t="shared" ref="P964:P1027" si="31">10-O964</f>
        <v>1</v>
      </c>
    </row>
    <row r="965" spans="1:16" x14ac:dyDescent="0.25">
      <c r="A965" s="29" t="s">
        <v>943</v>
      </c>
      <c r="B965" s="29" t="s">
        <v>1026</v>
      </c>
      <c r="C965" s="29">
        <v>33013772</v>
      </c>
      <c r="D965" s="29" t="s">
        <v>388</v>
      </c>
      <c r="E965" s="110"/>
      <c r="F965" s="148">
        <v>1</v>
      </c>
      <c r="G965" s="149">
        <v>1</v>
      </c>
      <c r="H965" s="148">
        <v>1</v>
      </c>
      <c r="I965" s="147">
        <v>1</v>
      </c>
      <c r="J965" s="150">
        <v>1</v>
      </c>
      <c r="K965" s="112"/>
      <c r="L965" s="111"/>
      <c r="M965" s="112"/>
      <c r="N965" s="184"/>
      <c r="O965" s="192">
        <f t="shared" si="30"/>
        <v>5</v>
      </c>
      <c r="P965" s="192">
        <f t="shared" si="31"/>
        <v>5</v>
      </c>
    </row>
    <row r="966" spans="1:16" x14ac:dyDescent="0.25">
      <c r="A966" s="29" t="s">
        <v>943</v>
      </c>
      <c r="B966" s="29" t="s">
        <v>1026</v>
      </c>
      <c r="C966" s="29">
        <v>33013802</v>
      </c>
      <c r="D966" s="29" t="s">
        <v>1027</v>
      </c>
      <c r="E966" s="147">
        <v>1</v>
      </c>
      <c r="F966" s="148">
        <v>1</v>
      </c>
      <c r="G966" s="149">
        <v>1</v>
      </c>
      <c r="H966" s="148">
        <v>1</v>
      </c>
      <c r="I966" s="147">
        <v>1</v>
      </c>
      <c r="J966" s="111"/>
      <c r="K966" s="112"/>
      <c r="L966" s="111"/>
      <c r="M966" s="112"/>
      <c r="N966" s="184"/>
      <c r="O966" s="192">
        <f t="shared" si="30"/>
        <v>5</v>
      </c>
      <c r="P966" s="192">
        <f t="shared" si="31"/>
        <v>5</v>
      </c>
    </row>
    <row r="967" spans="1:16" x14ac:dyDescent="0.25">
      <c r="A967" s="29" t="s">
        <v>943</v>
      </c>
      <c r="B967" s="29" t="s">
        <v>1026</v>
      </c>
      <c r="C967" s="29">
        <v>33013837</v>
      </c>
      <c r="D967" s="29" t="s">
        <v>1028</v>
      </c>
      <c r="E967" s="147">
        <v>1</v>
      </c>
      <c r="F967" s="148">
        <v>1</v>
      </c>
      <c r="G967" s="149">
        <v>1</v>
      </c>
      <c r="H967" s="148">
        <v>1</v>
      </c>
      <c r="I967" s="147">
        <v>1</v>
      </c>
      <c r="J967" s="150">
        <v>1</v>
      </c>
      <c r="K967" s="147">
        <v>1</v>
      </c>
      <c r="L967" s="111"/>
      <c r="M967" s="147">
        <v>1</v>
      </c>
      <c r="N967" s="184"/>
      <c r="O967" s="192">
        <f t="shared" si="30"/>
        <v>8</v>
      </c>
      <c r="P967" s="192">
        <f t="shared" si="31"/>
        <v>2</v>
      </c>
    </row>
    <row r="968" spans="1:16" x14ac:dyDescent="0.25">
      <c r="A968" s="29" t="s">
        <v>943</v>
      </c>
      <c r="B968" s="29" t="s">
        <v>1026</v>
      </c>
      <c r="C968" s="29">
        <v>33013918</v>
      </c>
      <c r="D968" s="29" t="s">
        <v>1029</v>
      </c>
      <c r="E968" s="147">
        <v>1</v>
      </c>
      <c r="F968" s="148">
        <v>1</v>
      </c>
      <c r="G968" s="149">
        <v>1</v>
      </c>
      <c r="H968" s="148">
        <v>1</v>
      </c>
      <c r="I968" s="147">
        <v>1</v>
      </c>
      <c r="J968" s="150">
        <v>1</v>
      </c>
      <c r="K968" s="147">
        <v>1</v>
      </c>
      <c r="L968" s="150">
        <v>1</v>
      </c>
      <c r="M968" s="147">
        <v>1</v>
      </c>
      <c r="N968" s="152">
        <v>1</v>
      </c>
      <c r="O968" s="192">
        <f t="shared" si="30"/>
        <v>10</v>
      </c>
      <c r="P968" s="192">
        <f t="shared" si="31"/>
        <v>0</v>
      </c>
    </row>
    <row r="969" spans="1:16" x14ac:dyDescent="0.25">
      <c r="A969" s="29" t="s">
        <v>943</v>
      </c>
      <c r="B969" s="29" t="s">
        <v>1026</v>
      </c>
      <c r="C969" s="29">
        <v>33014086</v>
      </c>
      <c r="D969" s="29" t="s">
        <v>1030</v>
      </c>
      <c r="E969" s="114"/>
      <c r="F969" s="111"/>
      <c r="G969" s="114"/>
      <c r="H969" s="111"/>
      <c r="I969" s="147">
        <v>1</v>
      </c>
      <c r="J969" s="150">
        <v>1</v>
      </c>
      <c r="K969" s="147">
        <v>1</v>
      </c>
      <c r="L969" s="111"/>
      <c r="M969" s="147">
        <v>1</v>
      </c>
      <c r="N969" s="184"/>
      <c r="O969" s="192">
        <f t="shared" si="30"/>
        <v>4</v>
      </c>
      <c r="P969" s="192">
        <f t="shared" si="31"/>
        <v>6</v>
      </c>
    </row>
    <row r="970" spans="1:16" x14ac:dyDescent="0.25">
      <c r="A970" s="29" t="s">
        <v>943</v>
      </c>
      <c r="B970" s="29" t="s">
        <v>1026</v>
      </c>
      <c r="C970" s="29">
        <v>33014116</v>
      </c>
      <c r="D970" s="29" t="s">
        <v>1031</v>
      </c>
      <c r="E970" s="147">
        <v>1</v>
      </c>
      <c r="F970" s="148">
        <v>1</v>
      </c>
      <c r="G970" s="149">
        <v>1</v>
      </c>
      <c r="H970" s="148">
        <v>1</v>
      </c>
      <c r="I970" s="112"/>
      <c r="J970" s="111"/>
      <c r="K970" s="112"/>
      <c r="L970" s="111"/>
      <c r="M970" s="112"/>
      <c r="N970" s="184"/>
      <c r="O970" s="192">
        <f t="shared" si="30"/>
        <v>4</v>
      </c>
      <c r="P970" s="192">
        <f t="shared" si="31"/>
        <v>6</v>
      </c>
    </row>
    <row r="971" spans="1:16" x14ac:dyDescent="0.25">
      <c r="A971" s="29" t="s">
        <v>943</v>
      </c>
      <c r="B971" s="29" t="s">
        <v>1026</v>
      </c>
      <c r="C971" s="29">
        <v>33014310</v>
      </c>
      <c r="D971" s="29" t="s">
        <v>1032</v>
      </c>
      <c r="E971" s="147">
        <v>1</v>
      </c>
      <c r="F971" s="148">
        <v>1</v>
      </c>
      <c r="G971" s="149">
        <v>1</v>
      </c>
      <c r="H971" s="148">
        <v>1</v>
      </c>
      <c r="I971" s="112"/>
      <c r="J971" s="150">
        <v>1</v>
      </c>
      <c r="K971" s="147">
        <v>1</v>
      </c>
      <c r="L971" s="111"/>
      <c r="M971" s="147">
        <v>1</v>
      </c>
      <c r="N971" s="184"/>
      <c r="O971" s="192">
        <f t="shared" si="30"/>
        <v>7</v>
      </c>
      <c r="P971" s="192">
        <f t="shared" si="31"/>
        <v>3</v>
      </c>
    </row>
    <row r="972" spans="1:16" x14ac:dyDescent="0.25">
      <c r="A972" s="29" t="s">
        <v>943</v>
      </c>
      <c r="B972" s="29" t="s">
        <v>1026</v>
      </c>
      <c r="C972" s="29">
        <v>33095140</v>
      </c>
      <c r="D972" s="29" t="s">
        <v>1033</v>
      </c>
      <c r="E972" s="147">
        <v>1</v>
      </c>
      <c r="F972" s="148">
        <v>1</v>
      </c>
      <c r="G972" s="149">
        <v>1</v>
      </c>
      <c r="H972" s="148">
        <v>1</v>
      </c>
      <c r="I972" s="112"/>
      <c r="J972" s="150">
        <v>1</v>
      </c>
      <c r="K972" s="112"/>
      <c r="L972" s="111"/>
      <c r="M972" s="112"/>
      <c r="N972" s="184"/>
      <c r="O972" s="192">
        <f t="shared" si="30"/>
        <v>5</v>
      </c>
      <c r="P972" s="192">
        <f t="shared" si="31"/>
        <v>5</v>
      </c>
    </row>
    <row r="973" spans="1:16" x14ac:dyDescent="0.25">
      <c r="A973" s="29" t="s">
        <v>943</v>
      </c>
      <c r="B973" s="29" t="s">
        <v>1034</v>
      </c>
      <c r="C973" s="29">
        <v>33013497</v>
      </c>
      <c r="D973" s="29" t="s">
        <v>1035</v>
      </c>
      <c r="E973" s="147">
        <v>1</v>
      </c>
      <c r="F973" s="148">
        <v>1</v>
      </c>
      <c r="G973" s="149">
        <v>1</v>
      </c>
      <c r="H973" s="148">
        <v>1</v>
      </c>
      <c r="I973" s="112"/>
      <c r="J973" s="150">
        <v>1</v>
      </c>
      <c r="K973" s="147">
        <v>1</v>
      </c>
      <c r="L973" s="150">
        <v>1</v>
      </c>
      <c r="M973" s="147">
        <v>1</v>
      </c>
      <c r="N973" s="152">
        <v>1</v>
      </c>
      <c r="O973" s="192">
        <f t="shared" si="30"/>
        <v>9</v>
      </c>
      <c r="P973" s="192">
        <f t="shared" si="31"/>
        <v>1</v>
      </c>
    </row>
    <row r="974" spans="1:16" x14ac:dyDescent="0.25">
      <c r="A974" s="29" t="s">
        <v>943</v>
      </c>
      <c r="B974" s="29" t="s">
        <v>1034</v>
      </c>
      <c r="C974" s="29">
        <v>33013535</v>
      </c>
      <c r="D974" s="29" t="s">
        <v>1036</v>
      </c>
      <c r="E974" s="147">
        <v>1</v>
      </c>
      <c r="F974" s="148">
        <v>1</v>
      </c>
      <c r="G974" s="149">
        <v>1</v>
      </c>
      <c r="H974" s="148">
        <v>1</v>
      </c>
      <c r="I974" s="147">
        <v>1</v>
      </c>
      <c r="J974" s="150">
        <v>1</v>
      </c>
      <c r="K974" s="112"/>
      <c r="L974" s="150">
        <v>1</v>
      </c>
      <c r="M974" s="112"/>
      <c r="N974" s="184"/>
      <c r="O974" s="192">
        <f t="shared" si="30"/>
        <v>7</v>
      </c>
      <c r="P974" s="192">
        <f t="shared" si="31"/>
        <v>3</v>
      </c>
    </row>
    <row r="975" spans="1:16" x14ac:dyDescent="0.25">
      <c r="A975" s="29" t="s">
        <v>943</v>
      </c>
      <c r="B975" s="29" t="s">
        <v>1034</v>
      </c>
      <c r="C975" s="29">
        <v>33013551</v>
      </c>
      <c r="D975" s="29" t="s">
        <v>1037</v>
      </c>
      <c r="E975" s="147">
        <v>1</v>
      </c>
      <c r="F975" s="111"/>
      <c r="G975" s="114"/>
      <c r="H975" s="111"/>
      <c r="I975" s="112"/>
      <c r="J975" s="150">
        <v>1</v>
      </c>
      <c r="K975" s="112"/>
      <c r="L975" s="111"/>
      <c r="M975" s="112"/>
      <c r="N975" s="184"/>
      <c r="O975" s="192">
        <f t="shared" si="30"/>
        <v>2</v>
      </c>
      <c r="P975" s="192">
        <f t="shared" si="31"/>
        <v>8</v>
      </c>
    </row>
    <row r="976" spans="1:16" x14ac:dyDescent="0.25">
      <c r="A976" s="29" t="s">
        <v>943</v>
      </c>
      <c r="B976" s="29" t="s">
        <v>1034</v>
      </c>
      <c r="C976" s="29">
        <v>33013683</v>
      </c>
      <c r="D976" s="29" t="s">
        <v>1038</v>
      </c>
      <c r="E976" s="147">
        <v>1</v>
      </c>
      <c r="F976" s="148">
        <v>1</v>
      </c>
      <c r="G976" s="149">
        <v>1</v>
      </c>
      <c r="H976" s="148">
        <v>1</v>
      </c>
      <c r="I976" s="147">
        <v>1</v>
      </c>
      <c r="J976" s="150">
        <v>1</v>
      </c>
      <c r="K976" s="147">
        <v>1</v>
      </c>
      <c r="L976" s="150">
        <v>1</v>
      </c>
      <c r="M976" s="147">
        <v>1</v>
      </c>
      <c r="N976" s="152">
        <v>1</v>
      </c>
      <c r="O976" s="192">
        <f t="shared" si="30"/>
        <v>10</v>
      </c>
      <c r="P976" s="192">
        <f t="shared" si="31"/>
        <v>0</v>
      </c>
    </row>
    <row r="977" spans="1:16" x14ac:dyDescent="0.25">
      <c r="A977" s="29" t="s">
        <v>943</v>
      </c>
      <c r="B977" s="29" t="s">
        <v>1034</v>
      </c>
      <c r="C977" s="29">
        <v>33013691</v>
      </c>
      <c r="D977" s="29" t="s">
        <v>1039</v>
      </c>
      <c r="E977" s="147">
        <v>1</v>
      </c>
      <c r="F977" s="148">
        <v>1</v>
      </c>
      <c r="G977" s="114"/>
      <c r="H977" s="111"/>
      <c r="I977" s="112"/>
      <c r="J977" s="150">
        <v>1</v>
      </c>
      <c r="K977" s="112"/>
      <c r="L977" s="111"/>
      <c r="M977" s="112"/>
      <c r="N977" s="184"/>
      <c r="O977" s="192">
        <f t="shared" si="30"/>
        <v>3</v>
      </c>
      <c r="P977" s="192">
        <f t="shared" si="31"/>
        <v>7</v>
      </c>
    </row>
    <row r="978" spans="1:16" x14ac:dyDescent="0.25">
      <c r="A978" s="29" t="s">
        <v>943</v>
      </c>
      <c r="B978" s="29" t="s">
        <v>1034</v>
      </c>
      <c r="C978" s="29">
        <v>33014566</v>
      </c>
      <c r="D978" s="29" t="s">
        <v>1040</v>
      </c>
      <c r="E978" s="147">
        <v>1</v>
      </c>
      <c r="F978" s="148">
        <v>1</v>
      </c>
      <c r="G978" s="114"/>
      <c r="H978" s="111"/>
      <c r="I978" s="112"/>
      <c r="J978" s="111"/>
      <c r="K978" s="112"/>
      <c r="L978" s="111"/>
      <c r="M978" s="112"/>
      <c r="N978" s="184"/>
      <c r="O978" s="192">
        <f t="shared" si="30"/>
        <v>2</v>
      </c>
      <c r="P978" s="192">
        <f t="shared" si="31"/>
        <v>8</v>
      </c>
    </row>
    <row r="979" spans="1:16" x14ac:dyDescent="0.25">
      <c r="A979" s="29" t="s">
        <v>943</v>
      </c>
      <c r="B979" s="29" t="s">
        <v>1034</v>
      </c>
      <c r="C979" s="29">
        <v>33170185</v>
      </c>
      <c r="D979" s="29" t="s">
        <v>1041</v>
      </c>
      <c r="E979" s="147">
        <v>1</v>
      </c>
      <c r="F979" s="111"/>
      <c r="G979" s="114"/>
      <c r="H979" s="111"/>
      <c r="I979" s="112"/>
      <c r="J979" s="111"/>
      <c r="K979" s="112"/>
      <c r="L979" s="111"/>
      <c r="M979" s="112"/>
      <c r="N979" s="184"/>
      <c r="O979" s="192">
        <f t="shared" si="30"/>
        <v>1</v>
      </c>
      <c r="P979" s="192">
        <f t="shared" si="31"/>
        <v>9</v>
      </c>
    </row>
    <row r="980" spans="1:16" x14ac:dyDescent="0.25">
      <c r="A980" s="29" t="s">
        <v>1042</v>
      </c>
      <c r="B980" s="122" t="s">
        <v>1043</v>
      </c>
      <c r="C980" s="122">
        <v>33016836</v>
      </c>
      <c r="D980" s="123" t="s">
        <v>1044</v>
      </c>
      <c r="E980" s="147">
        <v>1</v>
      </c>
      <c r="F980" s="148">
        <v>1</v>
      </c>
      <c r="G980" s="149">
        <v>1</v>
      </c>
      <c r="H980" s="148">
        <v>1</v>
      </c>
      <c r="I980" s="147">
        <v>1</v>
      </c>
      <c r="J980" s="150">
        <v>1</v>
      </c>
      <c r="K980" s="147">
        <v>1</v>
      </c>
      <c r="L980" s="111"/>
      <c r="M980" s="124"/>
      <c r="N980" s="184"/>
      <c r="O980" s="192">
        <f t="shared" si="30"/>
        <v>7</v>
      </c>
      <c r="P980" s="192">
        <f t="shared" si="31"/>
        <v>3</v>
      </c>
    </row>
    <row r="981" spans="1:16" x14ac:dyDescent="0.25">
      <c r="A981" s="29" t="s">
        <v>1042</v>
      </c>
      <c r="B981" s="122" t="s">
        <v>1043</v>
      </c>
      <c r="C981" s="122">
        <v>33183716</v>
      </c>
      <c r="D981" s="123" t="s">
        <v>1045</v>
      </c>
      <c r="E981" s="147">
        <v>1</v>
      </c>
      <c r="F981" s="148">
        <v>1</v>
      </c>
      <c r="G981" s="149">
        <v>1</v>
      </c>
      <c r="H981" s="148">
        <v>1</v>
      </c>
      <c r="I981" s="147">
        <v>1</v>
      </c>
      <c r="J981" s="150">
        <v>1</v>
      </c>
      <c r="K981" s="147">
        <v>1</v>
      </c>
      <c r="L981" s="150">
        <v>1</v>
      </c>
      <c r="M981" s="124"/>
      <c r="N981" s="184"/>
      <c r="O981" s="192">
        <f t="shared" si="30"/>
        <v>8</v>
      </c>
      <c r="P981" s="192">
        <f t="shared" si="31"/>
        <v>2</v>
      </c>
    </row>
    <row r="982" spans="1:16" x14ac:dyDescent="0.25">
      <c r="A982" s="29" t="s">
        <v>1042</v>
      </c>
      <c r="B982" s="29" t="s">
        <v>1046</v>
      </c>
      <c r="C982" s="29">
        <v>33017000</v>
      </c>
      <c r="D982" s="39" t="s">
        <v>1047</v>
      </c>
      <c r="E982" s="147">
        <v>1</v>
      </c>
      <c r="F982" s="148">
        <v>1</v>
      </c>
      <c r="G982" s="149">
        <v>1</v>
      </c>
      <c r="H982" s="148">
        <v>1</v>
      </c>
      <c r="I982" s="147">
        <v>1</v>
      </c>
      <c r="J982" s="150">
        <v>1</v>
      </c>
      <c r="K982" s="147">
        <v>1</v>
      </c>
      <c r="L982" s="150">
        <v>1</v>
      </c>
      <c r="M982" s="147">
        <v>1</v>
      </c>
      <c r="N982" s="152">
        <v>1</v>
      </c>
      <c r="O982" s="192">
        <f t="shared" si="30"/>
        <v>10</v>
      </c>
      <c r="P982" s="192">
        <f t="shared" si="31"/>
        <v>0</v>
      </c>
    </row>
    <row r="983" spans="1:16" x14ac:dyDescent="0.25">
      <c r="A983" s="29" t="s">
        <v>1042</v>
      </c>
      <c r="B983" s="29" t="s">
        <v>1048</v>
      </c>
      <c r="C983" s="29">
        <v>33017786</v>
      </c>
      <c r="D983" s="39" t="s">
        <v>1049</v>
      </c>
      <c r="E983" s="147">
        <v>1</v>
      </c>
      <c r="F983" s="148">
        <v>1</v>
      </c>
      <c r="G983" s="149">
        <v>1</v>
      </c>
      <c r="H983" s="8"/>
      <c r="I983" s="99"/>
      <c r="J983" s="113"/>
      <c r="K983" s="99"/>
      <c r="L983" s="113"/>
      <c r="M983" s="99"/>
      <c r="N983" s="185"/>
      <c r="O983" s="192">
        <f t="shared" si="30"/>
        <v>3</v>
      </c>
      <c r="P983" s="192">
        <f t="shared" si="31"/>
        <v>7</v>
      </c>
    </row>
    <row r="984" spans="1:16" x14ac:dyDescent="0.25">
      <c r="A984" s="122" t="s">
        <v>1042</v>
      </c>
      <c r="B984" s="122" t="s">
        <v>1048</v>
      </c>
      <c r="C984" s="122">
        <v>33017930</v>
      </c>
      <c r="D984" s="123" t="s">
        <v>1050</v>
      </c>
      <c r="E984" s="147">
        <v>1</v>
      </c>
      <c r="F984" s="148">
        <v>1</v>
      </c>
      <c r="G984" s="149">
        <v>1</v>
      </c>
      <c r="H984" s="148">
        <v>1</v>
      </c>
      <c r="I984" s="147">
        <v>1</v>
      </c>
      <c r="J984" s="150">
        <v>1</v>
      </c>
      <c r="K984" s="147">
        <v>1</v>
      </c>
      <c r="L984" s="113"/>
      <c r="M984" s="99"/>
      <c r="N984" s="185"/>
      <c r="O984" s="192">
        <f t="shared" si="30"/>
        <v>7</v>
      </c>
      <c r="P984" s="192">
        <f t="shared" si="31"/>
        <v>3</v>
      </c>
    </row>
    <row r="985" spans="1:16" x14ac:dyDescent="0.25">
      <c r="A985" s="29" t="s">
        <v>1042</v>
      </c>
      <c r="B985" s="29" t="s">
        <v>1048</v>
      </c>
      <c r="C985" s="29">
        <v>33018073</v>
      </c>
      <c r="D985" s="39" t="s">
        <v>1051</v>
      </c>
      <c r="E985" s="147">
        <v>1</v>
      </c>
      <c r="F985" s="148">
        <v>1</v>
      </c>
      <c r="G985" s="149">
        <v>1</v>
      </c>
      <c r="H985" s="148">
        <v>1</v>
      </c>
      <c r="I985" s="147">
        <v>1</v>
      </c>
      <c r="J985" s="150">
        <v>1</v>
      </c>
      <c r="K985" s="147">
        <v>1</v>
      </c>
      <c r="L985" s="150">
        <v>1</v>
      </c>
      <c r="M985" s="147">
        <v>1</v>
      </c>
      <c r="N985" s="152">
        <v>1</v>
      </c>
      <c r="O985" s="192">
        <f t="shared" si="30"/>
        <v>10</v>
      </c>
      <c r="P985" s="192">
        <f t="shared" si="31"/>
        <v>0</v>
      </c>
    </row>
    <row r="986" spans="1:16" x14ac:dyDescent="0.25">
      <c r="A986" s="29" t="s">
        <v>1042</v>
      </c>
      <c r="B986" s="29" t="s">
        <v>1048</v>
      </c>
      <c r="C986" s="29">
        <v>33018197</v>
      </c>
      <c r="D986" s="39" t="s">
        <v>1052</v>
      </c>
      <c r="E986" s="147">
        <v>1</v>
      </c>
      <c r="F986" s="148">
        <v>1</v>
      </c>
      <c r="G986" s="149">
        <v>1</v>
      </c>
      <c r="H986" s="148">
        <v>1</v>
      </c>
      <c r="I986" s="147">
        <v>1</v>
      </c>
      <c r="J986" s="150">
        <v>1</v>
      </c>
      <c r="K986" s="147">
        <v>1</v>
      </c>
      <c r="L986" s="150">
        <v>1</v>
      </c>
      <c r="M986" s="147">
        <v>1</v>
      </c>
      <c r="N986" s="152">
        <v>1</v>
      </c>
      <c r="O986" s="192">
        <f t="shared" si="30"/>
        <v>10</v>
      </c>
      <c r="P986" s="192">
        <f t="shared" si="31"/>
        <v>0</v>
      </c>
    </row>
    <row r="987" spans="1:16" x14ac:dyDescent="0.25">
      <c r="A987" s="29" t="s">
        <v>1042</v>
      </c>
      <c r="B987" s="29" t="s">
        <v>1048</v>
      </c>
      <c r="C987" s="29">
        <v>33097950</v>
      </c>
      <c r="D987" s="39" t="s">
        <v>1053</v>
      </c>
      <c r="E987" s="147">
        <v>1</v>
      </c>
      <c r="F987" s="148">
        <v>1</v>
      </c>
      <c r="G987" s="149">
        <v>1</v>
      </c>
      <c r="H987" s="148">
        <v>1</v>
      </c>
      <c r="I987" s="147">
        <v>1</v>
      </c>
      <c r="J987" s="150">
        <v>1</v>
      </c>
      <c r="K987" s="99"/>
      <c r="L987" s="150">
        <v>1</v>
      </c>
      <c r="M987" s="147">
        <v>1</v>
      </c>
      <c r="N987" s="185"/>
      <c r="O987" s="192">
        <f t="shared" si="30"/>
        <v>8</v>
      </c>
      <c r="P987" s="192">
        <f t="shared" si="31"/>
        <v>2</v>
      </c>
    </row>
    <row r="988" spans="1:16" x14ac:dyDescent="0.25">
      <c r="A988" s="29" t="s">
        <v>1042</v>
      </c>
      <c r="B988" s="29" t="s">
        <v>1054</v>
      </c>
      <c r="C988" s="29">
        <v>33018286</v>
      </c>
      <c r="D988" s="39" t="s">
        <v>1055</v>
      </c>
      <c r="E988" s="125"/>
      <c r="F988" s="8"/>
      <c r="G988" s="19"/>
      <c r="H988" s="8"/>
      <c r="I988" s="22"/>
      <c r="J988" s="113"/>
      <c r="K988" s="22"/>
      <c r="L988" s="113"/>
      <c r="M988" s="22"/>
      <c r="N988" s="185"/>
      <c r="O988" s="192">
        <f t="shared" si="30"/>
        <v>0</v>
      </c>
      <c r="P988" s="192">
        <f t="shared" si="31"/>
        <v>10</v>
      </c>
    </row>
    <row r="989" spans="1:16" x14ac:dyDescent="0.25">
      <c r="A989" s="29" t="s">
        <v>1042</v>
      </c>
      <c r="B989" s="29" t="s">
        <v>1054</v>
      </c>
      <c r="C989" s="29">
        <v>33018332</v>
      </c>
      <c r="D989" s="39" t="s">
        <v>1056</v>
      </c>
      <c r="E989" s="147">
        <v>1</v>
      </c>
      <c r="F989" s="148">
        <v>1</v>
      </c>
      <c r="G989" s="149">
        <v>1</v>
      </c>
      <c r="H989" s="148">
        <v>1</v>
      </c>
      <c r="I989" s="147">
        <v>1</v>
      </c>
      <c r="J989" s="150">
        <v>1</v>
      </c>
      <c r="K989" s="99"/>
      <c r="L989" s="113"/>
      <c r="M989" s="99"/>
      <c r="N989" s="185"/>
      <c r="O989" s="192">
        <f t="shared" si="30"/>
        <v>6</v>
      </c>
      <c r="P989" s="192">
        <f t="shared" si="31"/>
        <v>4</v>
      </c>
    </row>
    <row r="990" spans="1:16" x14ac:dyDescent="0.25">
      <c r="A990" s="29" t="s">
        <v>1042</v>
      </c>
      <c r="B990" s="29" t="s">
        <v>1054</v>
      </c>
      <c r="C990" s="29">
        <v>33018340</v>
      </c>
      <c r="D990" s="39" t="s">
        <v>555</v>
      </c>
      <c r="E990" s="147">
        <v>1</v>
      </c>
      <c r="F990" s="148">
        <v>1</v>
      </c>
      <c r="G990" s="149">
        <v>1</v>
      </c>
      <c r="H990" s="148">
        <v>1</v>
      </c>
      <c r="I990" s="147">
        <v>1</v>
      </c>
      <c r="J990" s="150">
        <v>1</v>
      </c>
      <c r="K990" s="147">
        <v>1</v>
      </c>
      <c r="L990" s="150">
        <v>1</v>
      </c>
      <c r="M990" s="99"/>
      <c r="N990" s="185"/>
      <c r="O990" s="192">
        <f t="shared" si="30"/>
        <v>8</v>
      </c>
      <c r="P990" s="192">
        <f t="shared" si="31"/>
        <v>2</v>
      </c>
    </row>
    <row r="991" spans="1:16" x14ac:dyDescent="0.25">
      <c r="A991" s="29" t="s">
        <v>1042</v>
      </c>
      <c r="B991" s="29" t="s">
        <v>1054</v>
      </c>
      <c r="C991" s="29">
        <v>33018367</v>
      </c>
      <c r="D991" s="39" t="s">
        <v>1057</v>
      </c>
      <c r="E991" s="147">
        <v>1</v>
      </c>
      <c r="F991" s="148">
        <v>1</v>
      </c>
      <c r="G991" s="149">
        <v>1</v>
      </c>
      <c r="H991" s="148">
        <v>1</v>
      </c>
      <c r="I991" s="147">
        <v>1</v>
      </c>
      <c r="J991" s="150">
        <v>1</v>
      </c>
      <c r="K991" s="147">
        <v>1</v>
      </c>
      <c r="L991" s="150">
        <v>1</v>
      </c>
      <c r="M991" s="147">
        <v>1</v>
      </c>
      <c r="N991" s="152">
        <v>1</v>
      </c>
      <c r="O991" s="192">
        <f t="shared" si="30"/>
        <v>10</v>
      </c>
      <c r="P991" s="192">
        <f t="shared" si="31"/>
        <v>0</v>
      </c>
    </row>
    <row r="992" spans="1:16" x14ac:dyDescent="0.25">
      <c r="A992" s="29" t="s">
        <v>1042</v>
      </c>
      <c r="B992" s="29" t="s">
        <v>1054</v>
      </c>
      <c r="C992" s="29">
        <v>33018405</v>
      </c>
      <c r="D992" s="39" t="s">
        <v>1058</v>
      </c>
      <c r="E992" s="19"/>
      <c r="F992" s="8"/>
      <c r="G992" s="9"/>
      <c r="H992" s="8"/>
      <c r="I992" s="99"/>
      <c r="J992" s="113"/>
      <c r="K992" s="99"/>
      <c r="L992" s="113"/>
      <c r="M992" s="99"/>
      <c r="N992" s="185"/>
      <c r="O992" s="192">
        <f t="shared" si="30"/>
        <v>0</v>
      </c>
      <c r="P992" s="192">
        <f t="shared" si="31"/>
        <v>10</v>
      </c>
    </row>
    <row r="993" spans="1:16" x14ac:dyDescent="0.25">
      <c r="A993" s="29" t="s">
        <v>1042</v>
      </c>
      <c r="B993" s="29" t="s">
        <v>1054</v>
      </c>
      <c r="C993" s="29">
        <v>33018359</v>
      </c>
      <c r="D993" s="39" t="s">
        <v>1059</v>
      </c>
      <c r="E993" s="147">
        <v>1</v>
      </c>
      <c r="F993" s="148">
        <v>1</v>
      </c>
      <c r="G993" s="149">
        <v>1</v>
      </c>
      <c r="H993" s="148">
        <v>1</v>
      </c>
      <c r="I993" s="147">
        <v>1</v>
      </c>
      <c r="J993" s="150">
        <v>1</v>
      </c>
      <c r="K993" s="147">
        <v>1</v>
      </c>
      <c r="L993" s="150">
        <v>1</v>
      </c>
      <c r="M993" s="147">
        <v>1</v>
      </c>
      <c r="N993" s="152">
        <v>1</v>
      </c>
      <c r="O993" s="192">
        <f t="shared" si="30"/>
        <v>10</v>
      </c>
      <c r="P993" s="192">
        <f t="shared" si="31"/>
        <v>0</v>
      </c>
    </row>
    <row r="994" spans="1:16" x14ac:dyDescent="0.25">
      <c r="A994" s="29" t="s">
        <v>1042</v>
      </c>
      <c r="B994" s="29" t="s">
        <v>1054</v>
      </c>
      <c r="C994" s="29">
        <v>33018430</v>
      </c>
      <c r="D994" s="39" t="s">
        <v>1060</v>
      </c>
      <c r="E994" s="147">
        <v>1</v>
      </c>
      <c r="F994" s="148">
        <v>1</v>
      </c>
      <c r="G994" s="149">
        <v>1</v>
      </c>
      <c r="H994" s="148">
        <v>1</v>
      </c>
      <c r="I994" s="147">
        <v>1</v>
      </c>
      <c r="J994" s="150">
        <v>1</v>
      </c>
      <c r="K994" s="147">
        <v>1</v>
      </c>
      <c r="L994" s="150">
        <v>1</v>
      </c>
      <c r="M994" s="147">
        <v>1</v>
      </c>
      <c r="N994" s="185"/>
      <c r="O994" s="192">
        <f t="shared" si="30"/>
        <v>9</v>
      </c>
      <c r="P994" s="192">
        <f t="shared" si="31"/>
        <v>1</v>
      </c>
    </row>
    <row r="995" spans="1:16" x14ac:dyDescent="0.25">
      <c r="A995" s="29" t="s">
        <v>1042</v>
      </c>
      <c r="B995" s="29" t="s">
        <v>1054</v>
      </c>
      <c r="C995" s="29">
        <v>33018650</v>
      </c>
      <c r="D995" s="39" t="s">
        <v>1061</v>
      </c>
      <c r="E995" s="147">
        <v>1</v>
      </c>
      <c r="F995" s="148">
        <v>1</v>
      </c>
      <c r="G995" s="149">
        <v>1</v>
      </c>
      <c r="H995" s="148">
        <v>1</v>
      </c>
      <c r="I995" s="147">
        <v>1</v>
      </c>
      <c r="J995" s="150">
        <v>1</v>
      </c>
      <c r="K995" s="147">
        <v>1</v>
      </c>
      <c r="L995" s="150">
        <v>1</v>
      </c>
      <c r="M995" s="147">
        <v>1</v>
      </c>
      <c r="N995" s="185"/>
      <c r="O995" s="192">
        <f t="shared" si="30"/>
        <v>9</v>
      </c>
      <c r="P995" s="192">
        <f t="shared" si="31"/>
        <v>1</v>
      </c>
    </row>
    <row r="996" spans="1:16" x14ac:dyDescent="0.25">
      <c r="A996" s="29" t="s">
        <v>1042</v>
      </c>
      <c r="B996" s="29" t="s">
        <v>1062</v>
      </c>
      <c r="C996" s="29">
        <v>33051097</v>
      </c>
      <c r="D996" s="39" t="s">
        <v>1063</v>
      </c>
      <c r="E996" s="147">
        <v>1</v>
      </c>
      <c r="F996" s="148">
        <v>1</v>
      </c>
      <c r="G996" s="149">
        <v>1</v>
      </c>
      <c r="H996" s="148">
        <v>1</v>
      </c>
      <c r="I996" s="147">
        <v>1</v>
      </c>
      <c r="J996" s="150">
        <v>1</v>
      </c>
      <c r="K996" s="147">
        <v>1</v>
      </c>
      <c r="L996" s="150">
        <v>1</v>
      </c>
      <c r="M996" s="147">
        <v>1</v>
      </c>
      <c r="N996" s="185"/>
      <c r="O996" s="192">
        <f t="shared" si="30"/>
        <v>9</v>
      </c>
      <c r="P996" s="192">
        <f t="shared" si="31"/>
        <v>1</v>
      </c>
    </row>
    <row r="997" spans="1:16" x14ac:dyDescent="0.25">
      <c r="A997" s="29" t="s">
        <v>1042</v>
      </c>
      <c r="B997" s="29" t="s">
        <v>1062</v>
      </c>
      <c r="C997" s="29">
        <v>33051100</v>
      </c>
      <c r="D997" s="39" t="s">
        <v>1064</v>
      </c>
      <c r="E997" s="147">
        <v>1</v>
      </c>
      <c r="F997" s="148">
        <v>1</v>
      </c>
      <c r="G997" s="149">
        <v>1</v>
      </c>
      <c r="H997" s="8"/>
      <c r="I997" s="99"/>
      <c r="J997" s="113"/>
      <c r="K997" s="147">
        <v>1</v>
      </c>
      <c r="L997" s="113"/>
      <c r="M997" s="99"/>
      <c r="N997" s="185"/>
      <c r="O997" s="192">
        <f t="shared" si="30"/>
        <v>4</v>
      </c>
      <c r="P997" s="192">
        <f t="shared" si="31"/>
        <v>6</v>
      </c>
    </row>
    <row r="998" spans="1:16" x14ac:dyDescent="0.25">
      <c r="A998" s="29" t="s">
        <v>1042</v>
      </c>
      <c r="B998" s="29" t="s">
        <v>1062</v>
      </c>
      <c r="C998" s="29">
        <v>33051127</v>
      </c>
      <c r="D998" s="39" t="s">
        <v>1065</v>
      </c>
      <c r="E998" s="126"/>
      <c r="F998" s="8"/>
      <c r="G998" s="9"/>
      <c r="H998" s="8"/>
      <c r="I998" s="99"/>
      <c r="J998" s="113"/>
      <c r="K998" s="99"/>
      <c r="L998" s="113"/>
      <c r="M998" s="99"/>
      <c r="N998" s="185"/>
      <c r="O998" s="192">
        <f t="shared" si="30"/>
        <v>0</v>
      </c>
      <c r="P998" s="192">
        <f t="shared" si="31"/>
        <v>10</v>
      </c>
    </row>
    <row r="999" spans="1:16" x14ac:dyDescent="0.25">
      <c r="A999" s="29" t="s">
        <v>1042</v>
      </c>
      <c r="B999" s="29" t="s">
        <v>1066</v>
      </c>
      <c r="C999" s="29">
        <v>33051070</v>
      </c>
      <c r="D999" s="39" t="s">
        <v>1067</v>
      </c>
      <c r="E999" s="147">
        <v>1</v>
      </c>
      <c r="F999" s="8"/>
      <c r="G999" s="9"/>
      <c r="H999" s="8"/>
      <c r="I999" s="99"/>
      <c r="J999" s="113"/>
      <c r="K999" s="99"/>
      <c r="L999" s="113"/>
      <c r="M999" s="99"/>
      <c r="N999" s="185"/>
      <c r="O999" s="192">
        <f t="shared" si="30"/>
        <v>1</v>
      </c>
      <c r="P999" s="192">
        <f t="shared" si="31"/>
        <v>9</v>
      </c>
    </row>
    <row r="1000" spans="1:16" x14ac:dyDescent="0.25">
      <c r="A1000" s="29" t="s">
        <v>1042</v>
      </c>
      <c r="B1000" s="29" t="s">
        <v>1066</v>
      </c>
      <c r="C1000" s="29">
        <v>33052786</v>
      </c>
      <c r="D1000" s="39" t="s">
        <v>1068</v>
      </c>
      <c r="E1000" s="147">
        <v>1</v>
      </c>
      <c r="F1000" s="148">
        <v>1</v>
      </c>
      <c r="G1000" s="149">
        <v>1</v>
      </c>
      <c r="H1000" s="148">
        <v>1</v>
      </c>
      <c r="I1000" s="147">
        <v>1</v>
      </c>
      <c r="J1000" s="150">
        <v>1</v>
      </c>
      <c r="K1000" s="147">
        <v>1</v>
      </c>
      <c r="L1000" s="113"/>
      <c r="M1000" s="9"/>
      <c r="N1000" s="185"/>
      <c r="O1000" s="192">
        <f t="shared" si="30"/>
        <v>7</v>
      </c>
      <c r="P1000" s="192">
        <f t="shared" si="31"/>
        <v>3</v>
      </c>
    </row>
    <row r="1001" spans="1:16" x14ac:dyDescent="0.25">
      <c r="A1001" s="29" t="s">
        <v>1042</v>
      </c>
      <c r="B1001" s="29" t="s">
        <v>1066</v>
      </c>
      <c r="C1001" s="29">
        <v>33052808</v>
      </c>
      <c r="D1001" s="6" t="s">
        <v>1069</v>
      </c>
      <c r="E1001" s="147">
        <v>1</v>
      </c>
      <c r="F1001" s="148">
        <v>1</v>
      </c>
      <c r="G1001" s="149">
        <v>1</v>
      </c>
      <c r="H1001" s="148">
        <v>1</v>
      </c>
      <c r="I1001" s="147">
        <v>1</v>
      </c>
      <c r="J1001" s="150">
        <v>1</v>
      </c>
      <c r="K1001" s="147">
        <v>1</v>
      </c>
      <c r="L1001" s="150">
        <v>1</v>
      </c>
      <c r="M1001" s="147">
        <v>1</v>
      </c>
      <c r="N1001" s="152">
        <v>1</v>
      </c>
      <c r="O1001" s="192">
        <f t="shared" si="30"/>
        <v>10</v>
      </c>
      <c r="P1001" s="192">
        <f t="shared" si="31"/>
        <v>0</v>
      </c>
    </row>
    <row r="1002" spans="1:16" x14ac:dyDescent="0.25">
      <c r="A1002" s="29" t="s">
        <v>1042</v>
      </c>
      <c r="B1002" s="29" t="s">
        <v>1066</v>
      </c>
      <c r="C1002" s="29">
        <v>33052816</v>
      </c>
      <c r="D1002" s="6" t="s">
        <v>1070</v>
      </c>
      <c r="E1002" s="147">
        <v>1</v>
      </c>
      <c r="F1002" s="148">
        <v>1</v>
      </c>
      <c r="G1002" s="149">
        <v>1</v>
      </c>
      <c r="H1002" s="148">
        <v>1</v>
      </c>
      <c r="I1002" s="147">
        <v>1</v>
      </c>
      <c r="J1002" s="113"/>
      <c r="K1002" s="147">
        <v>1</v>
      </c>
      <c r="L1002" s="150">
        <v>1</v>
      </c>
      <c r="M1002" s="99"/>
      <c r="N1002" s="185"/>
      <c r="O1002" s="192">
        <f t="shared" si="30"/>
        <v>7</v>
      </c>
      <c r="P1002" s="192">
        <f t="shared" si="31"/>
        <v>3</v>
      </c>
    </row>
    <row r="1003" spans="1:16" x14ac:dyDescent="0.25">
      <c r="A1003" s="29" t="s">
        <v>1042</v>
      </c>
      <c r="B1003" s="29" t="s">
        <v>1066</v>
      </c>
      <c r="C1003" s="29">
        <v>33052891</v>
      </c>
      <c r="D1003" s="6" t="s">
        <v>1071</v>
      </c>
      <c r="E1003" s="147">
        <v>1</v>
      </c>
      <c r="F1003" s="148">
        <v>1</v>
      </c>
      <c r="G1003" s="149">
        <v>1</v>
      </c>
      <c r="H1003" s="148">
        <v>1</v>
      </c>
      <c r="I1003" s="147">
        <v>1</v>
      </c>
      <c r="J1003" s="150">
        <v>1</v>
      </c>
      <c r="K1003" s="147">
        <v>1</v>
      </c>
      <c r="L1003" s="150">
        <v>1</v>
      </c>
      <c r="M1003" s="147">
        <v>1</v>
      </c>
      <c r="N1003" s="185"/>
      <c r="O1003" s="192">
        <f t="shared" si="30"/>
        <v>9</v>
      </c>
      <c r="P1003" s="192">
        <f t="shared" si="31"/>
        <v>1</v>
      </c>
    </row>
    <row r="1004" spans="1:16" x14ac:dyDescent="0.25">
      <c r="A1004" s="29" t="s">
        <v>1042</v>
      </c>
      <c r="B1004" s="29" t="s">
        <v>1066</v>
      </c>
      <c r="C1004" s="29">
        <v>33052913</v>
      </c>
      <c r="D1004" s="6" t="s">
        <v>1072</v>
      </c>
      <c r="E1004" s="147">
        <v>1</v>
      </c>
      <c r="F1004" s="148">
        <v>1</v>
      </c>
      <c r="G1004" s="149">
        <v>1</v>
      </c>
      <c r="H1004" s="148">
        <v>1</v>
      </c>
      <c r="I1004" s="147">
        <v>1</v>
      </c>
      <c r="J1004" s="150">
        <v>1</v>
      </c>
      <c r="K1004" s="147">
        <v>1</v>
      </c>
      <c r="L1004" s="113"/>
      <c r="M1004" s="99"/>
      <c r="N1004" s="185"/>
      <c r="O1004" s="192">
        <f t="shared" si="30"/>
        <v>7</v>
      </c>
      <c r="P1004" s="192">
        <f t="shared" si="31"/>
        <v>3</v>
      </c>
    </row>
    <row r="1005" spans="1:16" x14ac:dyDescent="0.25">
      <c r="A1005" s="29" t="s">
        <v>1042</v>
      </c>
      <c r="B1005" s="29" t="s">
        <v>1066</v>
      </c>
      <c r="C1005" s="29">
        <v>33052930</v>
      </c>
      <c r="D1005" s="6" t="s">
        <v>1073</v>
      </c>
      <c r="E1005" s="147">
        <v>1</v>
      </c>
      <c r="F1005" s="148">
        <v>1</v>
      </c>
      <c r="G1005" s="149">
        <v>1</v>
      </c>
      <c r="H1005" s="148">
        <v>1</v>
      </c>
      <c r="I1005" s="147">
        <v>1</v>
      </c>
      <c r="J1005" s="150">
        <v>1</v>
      </c>
      <c r="K1005" s="147">
        <v>1</v>
      </c>
      <c r="L1005" s="150">
        <v>1</v>
      </c>
      <c r="M1005" s="147">
        <v>1</v>
      </c>
      <c r="N1005" s="185"/>
      <c r="O1005" s="192">
        <f t="shared" si="30"/>
        <v>9</v>
      </c>
      <c r="P1005" s="192">
        <f t="shared" si="31"/>
        <v>1</v>
      </c>
    </row>
    <row r="1006" spans="1:16" x14ac:dyDescent="0.25">
      <c r="A1006" s="29" t="s">
        <v>1042</v>
      </c>
      <c r="B1006" s="29" t="s">
        <v>1066</v>
      </c>
      <c r="C1006" s="29">
        <v>33053162</v>
      </c>
      <c r="D1006" s="6" t="s">
        <v>183</v>
      </c>
      <c r="E1006" s="147">
        <v>1</v>
      </c>
      <c r="F1006" s="148">
        <v>1</v>
      </c>
      <c r="G1006" s="149">
        <v>1</v>
      </c>
      <c r="H1006" s="148">
        <v>1</v>
      </c>
      <c r="I1006" s="147">
        <v>1</v>
      </c>
      <c r="J1006" s="150">
        <v>1</v>
      </c>
      <c r="K1006" s="147">
        <v>1</v>
      </c>
      <c r="L1006" s="150">
        <v>1</v>
      </c>
      <c r="M1006" s="147">
        <v>1</v>
      </c>
      <c r="N1006" s="185"/>
      <c r="O1006" s="192">
        <f t="shared" si="30"/>
        <v>9</v>
      </c>
      <c r="P1006" s="192">
        <f t="shared" si="31"/>
        <v>1</v>
      </c>
    </row>
    <row r="1007" spans="1:16" x14ac:dyDescent="0.25">
      <c r="A1007" s="29" t="s">
        <v>1042</v>
      </c>
      <c r="B1007" s="29" t="s">
        <v>1066</v>
      </c>
      <c r="C1007" s="29">
        <v>33053189</v>
      </c>
      <c r="D1007" s="6" t="s">
        <v>1074</v>
      </c>
      <c r="E1007" s="147">
        <v>1</v>
      </c>
      <c r="F1007" s="148">
        <v>1</v>
      </c>
      <c r="G1007" s="149">
        <v>1</v>
      </c>
      <c r="H1007" s="148">
        <v>1</v>
      </c>
      <c r="I1007" s="147">
        <v>1</v>
      </c>
      <c r="J1007" s="150">
        <v>1</v>
      </c>
      <c r="K1007" s="147">
        <v>1</v>
      </c>
      <c r="L1007" s="150">
        <v>1</v>
      </c>
      <c r="M1007" s="147">
        <v>1</v>
      </c>
      <c r="N1007" s="185"/>
      <c r="O1007" s="192">
        <f t="shared" si="30"/>
        <v>9</v>
      </c>
      <c r="P1007" s="192">
        <f t="shared" si="31"/>
        <v>1</v>
      </c>
    </row>
    <row r="1008" spans="1:16" x14ac:dyDescent="0.25">
      <c r="A1008" s="127" t="s">
        <v>1042</v>
      </c>
      <c r="B1008" s="127" t="s">
        <v>1066</v>
      </c>
      <c r="C1008" s="127">
        <v>33053340</v>
      </c>
      <c r="D1008" s="6" t="s">
        <v>1075</v>
      </c>
      <c r="E1008" s="147">
        <v>1</v>
      </c>
      <c r="F1008" s="148">
        <v>1</v>
      </c>
      <c r="G1008" s="149">
        <v>1</v>
      </c>
      <c r="H1008" s="8"/>
      <c r="I1008" s="9"/>
      <c r="J1008" s="113"/>
      <c r="K1008" s="99"/>
      <c r="L1008" s="113"/>
      <c r="M1008" s="99"/>
      <c r="N1008" s="185"/>
      <c r="O1008" s="192">
        <f t="shared" si="30"/>
        <v>3</v>
      </c>
      <c r="P1008" s="192">
        <f t="shared" si="31"/>
        <v>7</v>
      </c>
    </row>
    <row r="1009" spans="1:16" x14ac:dyDescent="0.25">
      <c r="A1009" s="127" t="s">
        <v>1042</v>
      </c>
      <c r="B1009" s="127" t="s">
        <v>1066</v>
      </c>
      <c r="C1009" s="127">
        <v>33053359</v>
      </c>
      <c r="D1009" s="6" t="s">
        <v>1076</v>
      </c>
      <c r="E1009" s="19"/>
      <c r="F1009" s="8"/>
      <c r="G1009" s="11"/>
      <c r="H1009" s="8"/>
      <c r="I1009" s="99"/>
      <c r="J1009" s="113"/>
      <c r="K1009" s="99"/>
      <c r="L1009" s="113"/>
      <c r="M1009" s="99"/>
      <c r="N1009" s="185"/>
      <c r="O1009" s="192">
        <f t="shared" si="30"/>
        <v>0</v>
      </c>
      <c r="P1009" s="192">
        <f t="shared" si="31"/>
        <v>10</v>
      </c>
    </row>
    <row r="1010" spans="1:16" x14ac:dyDescent="0.25">
      <c r="A1010" s="127" t="s">
        <v>1042</v>
      </c>
      <c r="B1010" s="127" t="s">
        <v>1066</v>
      </c>
      <c r="C1010" s="127">
        <v>33053383</v>
      </c>
      <c r="D1010" s="6" t="s">
        <v>1077</v>
      </c>
      <c r="E1010" s="147">
        <v>1</v>
      </c>
      <c r="F1010" s="148">
        <v>1</v>
      </c>
      <c r="G1010" s="149">
        <v>1</v>
      </c>
      <c r="H1010" s="148">
        <v>1</v>
      </c>
      <c r="I1010" s="147">
        <v>1</v>
      </c>
      <c r="J1010" s="150">
        <v>1</v>
      </c>
      <c r="K1010" s="147">
        <v>1</v>
      </c>
      <c r="L1010" s="150">
        <v>1</v>
      </c>
      <c r="M1010" s="147">
        <v>1</v>
      </c>
      <c r="N1010" s="185"/>
      <c r="O1010" s="192">
        <f t="shared" si="30"/>
        <v>9</v>
      </c>
      <c r="P1010" s="192">
        <f t="shared" si="31"/>
        <v>1</v>
      </c>
    </row>
    <row r="1011" spans="1:16" x14ac:dyDescent="0.25">
      <c r="A1011" s="127" t="s">
        <v>1042</v>
      </c>
      <c r="B1011" s="127" t="s">
        <v>1066</v>
      </c>
      <c r="C1011" s="127">
        <v>33053391</v>
      </c>
      <c r="D1011" s="6" t="s">
        <v>1078</v>
      </c>
      <c r="E1011" s="147">
        <v>1</v>
      </c>
      <c r="F1011" s="148">
        <v>1</v>
      </c>
      <c r="G1011" s="149">
        <v>1</v>
      </c>
      <c r="H1011" s="148">
        <v>1</v>
      </c>
      <c r="I1011" s="147">
        <v>1</v>
      </c>
      <c r="J1011" s="150">
        <v>1</v>
      </c>
      <c r="K1011" s="147">
        <v>1</v>
      </c>
      <c r="L1011" s="150">
        <v>1</v>
      </c>
      <c r="M1011" s="147">
        <v>1</v>
      </c>
      <c r="N1011" s="186"/>
      <c r="O1011" s="192">
        <f t="shared" si="30"/>
        <v>9</v>
      </c>
      <c r="P1011" s="192">
        <f t="shared" si="31"/>
        <v>1</v>
      </c>
    </row>
    <row r="1012" spans="1:16" x14ac:dyDescent="0.25">
      <c r="A1012" s="127" t="s">
        <v>1042</v>
      </c>
      <c r="B1012" s="127" t="s">
        <v>1066</v>
      </c>
      <c r="C1012" s="127">
        <v>33053413</v>
      </c>
      <c r="D1012" s="6" t="s">
        <v>1079</v>
      </c>
      <c r="E1012" s="147">
        <v>1</v>
      </c>
      <c r="F1012" s="148">
        <v>1</v>
      </c>
      <c r="G1012" s="149">
        <v>1</v>
      </c>
      <c r="H1012" s="148">
        <v>1</v>
      </c>
      <c r="I1012" s="147">
        <v>1</v>
      </c>
      <c r="J1012" s="150">
        <v>1</v>
      </c>
      <c r="K1012" s="147">
        <v>1</v>
      </c>
      <c r="L1012" s="150">
        <v>1</v>
      </c>
      <c r="M1012" s="147">
        <v>1</v>
      </c>
      <c r="N1012" s="152">
        <v>1</v>
      </c>
      <c r="O1012" s="192">
        <f t="shared" si="30"/>
        <v>10</v>
      </c>
      <c r="P1012" s="192">
        <f t="shared" si="31"/>
        <v>0</v>
      </c>
    </row>
    <row r="1013" spans="1:16" x14ac:dyDescent="0.25">
      <c r="A1013" s="127" t="s">
        <v>1042</v>
      </c>
      <c r="B1013" s="127" t="s">
        <v>1066</v>
      </c>
      <c r="C1013" s="127">
        <v>33053693</v>
      </c>
      <c r="D1013" s="6" t="s">
        <v>1080</v>
      </c>
      <c r="E1013" s="147">
        <v>1</v>
      </c>
      <c r="F1013" s="148">
        <v>1</v>
      </c>
      <c r="G1013" s="149">
        <v>1</v>
      </c>
      <c r="H1013" s="148">
        <v>1</v>
      </c>
      <c r="I1013" s="147">
        <v>1</v>
      </c>
      <c r="J1013" s="150">
        <v>1</v>
      </c>
      <c r="K1013" s="147">
        <v>1</v>
      </c>
      <c r="L1013" s="150">
        <v>1</v>
      </c>
      <c r="M1013" s="147">
        <v>1</v>
      </c>
      <c r="N1013" s="185"/>
      <c r="O1013" s="192">
        <f t="shared" si="30"/>
        <v>9</v>
      </c>
      <c r="P1013" s="192">
        <f t="shared" si="31"/>
        <v>1</v>
      </c>
    </row>
    <row r="1014" spans="1:16" x14ac:dyDescent="0.25">
      <c r="A1014" s="127" t="s">
        <v>1042</v>
      </c>
      <c r="B1014" s="127" t="s">
        <v>1066</v>
      </c>
      <c r="C1014" s="127">
        <v>33053715</v>
      </c>
      <c r="D1014" s="6" t="s">
        <v>1081</v>
      </c>
      <c r="E1014" s="147">
        <v>1</v>
      </c>
      <c r="F1014" s="148">
        <v>1</v>
      </c>
      <c r="G1014" s="149">
        <v>1</v>
      </c>
      <c r="H1014" s="148">
        <v>1</v>
      </c>
      <c r="I1014" s="99"/>
      <c r="J1014" s="150">
        <v>1</v>
      </c>
      <c r="K1014" s="147">
        <v>1</v>
      </c>
      <c r="L1014" s="150">
        <v>1</v>
      </c>
      <c r="M1014" s="99"/>
      <c r="N1014" s="185"/>
      <c r="O1014" s="192">
        <f t="shared" si="30"/>
        <v>7</v>
      </c>
      <c r="P1014" s="192">
        <f t="shared" si="31"/>
        <v>3</v>
      </c>
    </row>
    <row r="1015" spans="1:16" x14ac:dyDescent="0.25">
      <c r="A1015" s="127" t="s">
        <v>1042</v>
      </c>
      <c r="B1015" s="127" t="s">
        <v>1066</v>
      </c>
      <c r="C1015" s="127">
        <v>33053766</v>
      </c>
      <c r="D1015" s="6" t="s">
        <v>1082</v>
      </c>
      <c r="E1015" s="147">
        <v>1</v>
      </c>
      <c r="F1015" s="148">
        <v>1</v>
      </c>
      <c r="G1015" s="149">
        <v>1</v>
      </c>
      <c r="H1015" s="8"/>
      <c r="I1015" s="99"/>
      <c r="J1015" s="113"/>
      <c r="K1015" s="99"/>
      <c r="L1015" s="113"/>
      <c r="M1015" s="99"/>
      <c r="N1015" s="185"/>
      <c r="O1015" s="192">
        <f t="shared" si="30"/>
        <v>3</v>
      </c>
      <c r="P1015" s="192">
        <f t="shared" si="31"/>
        <v>7</v>
      </c>
    </row>
    <row r="1016" spans="1:16" x14ac:dyDescent="0.25">
      <c r="A1016" s="127" t="s">
        <v>1042</v>
      </c>
      <c r="B1016" s="127" t="s">
        <v>1066</v>
      </c>
      <c r="C1016" s="127">
        <v>33053774</v>
      </c>
      <c r="D1016" s="6" t="s">
        <v>1083</v>
      </c>
      <c r="E1016" s="147">
        <v>1</v>
      </c>
      <c r="F1016" s="148">
        <v>1</v>
      </c>
      <c r="G1016" s="149">
        <v>1</v>
      </c>
      <c r="H1016" s="148">
        <v>1</v>
      </c>
      <c r="I1016" s="147">
        <v>1</v>
      </c>
      <c r="J1016" s="150">
        <v>1</v>
      </c>
      <c r="K1016" s="147">
        <v>1</v>
      </c>
      <c r="L1016" s="150">
        <v>1</v>
      </c>
      <c r="M1016" s="147">
        <v>1</v>
      </c>
      <c r="N1016" s="152">
        <v>1</v>
      </c>
      <c r="O1016" s="192">
        <f t="shared" si="30"/>
        <v>10</v>
      </c>
      <c r="P1016" s="192">
        <f t="shared" si="31"/>
        <v>0</v>
      </c>
    </row>
    <row r="1017" spans="1:16" x14ac:dyDescent="0.25">
      <c r="A1017" s="127" t="s">
        <v>1042</v>
      </c>
      <c r="B1017" s="127" t="s">
        <v>1066</v>
      </c>
      <c r="C1017" s="127">
        <v>33125325</v>
      </c>
      <c r="D1017" s="6" t="s">
        <v>1084</v>
      </c>
      <c r="E1017" s="147">
        <v>1</v>
      </c>
      <c r="F1017" s="148">
        <v>1</v>
      </c>
      <c r="G1017" s="149">
        <v>1</v>
      </c>
      <c r="H1017" s="148">
        <v>1</v>
      </c>
      <c r="I1017" s="147">
        <v>1</v>
      </c>
      <c r="J1017" s="150">
        <v>1</v>
      </c>
      <c r="K1017" s="147">
        <v>1</v>
      </c>
      <c r="L1017" s="150">
        <v>1</v>
      </c>
      <c r="M1017" s="99"/>
      <c r="N1017" s="185"/>
      <c r="O1017" s="192">
        <f t="shared" si="30"/>
        <v>8</v>
      </c>
      <c r="P1017" s="192">
        <f t="shared" si="31"/>
        <v>2</v>
      </c>
    </row>
    <row r="1018" spans="1:16" x14ac:dyDescent="0.25">
      <c r="A1018" s="127" t="s">
        <v>1042</v>
      </c>
      <c r="B1018" s="127" t="s">
        <v>1085</v>
      </c>
      <c r="C1018" s="127">
        <v>33040125</v>
      </c>
      <c r="D1018" s="6" t="s">
        <v>1086</v>
      </c>
      <c r="E1018" s="147">
        <v>1</v>
      </c>
      <c r="F1018" s="148">
        <v>1</v>
      </c>
      <c r="G1018" s="149">
        <v>1</v>
      </c>
      <c r="H1018" s="148">
        <v>1</v>
      </c>
      <c r="I1018" s="147">
        <v>1</v>
      </c>
      <c r="J1018" s="150">
        <v>1</v>
      </c>
      <c r="K1018" s="147">
        <v>1</v>
      </c>
      <c r="L1018" s="150">
        <v>1</v>
      </c>
      <c r="M1018" s="147">
        <v>1</v>
      </c>
      <c r="N1018" s="152">
        <v>1</v>
      </c>
      <c r="O1018" s="192">
        <f t="shared" si="30"/>
        <v>10</v>
      </c>
      <c r="P1018" s="192">
        <f t="shared" si="31"/>
        <v>0</v>
      </c>
    </row>
    <row r="1019" spans="1:16" x14ac:dyDescent="0.25">
      <c r="A1019" s="127" t="s">
        <v>1042</v>
      </c>
      <c r="B1019" s="127" t="s">
        <v>1085</v>
      </c>
      <c r="C1019" s="127">
        <v>33040141</v>
      </c>
      <c r="D1019" s="6" t="s">
        <v>1087</v>
      </c>
      <c r="E1019" s="147">
        <v>1</v>
      </c>
      <c r="F1019" s="148">
        <v>1</v>
      </c>
      <c r="G1019" s="149">
        <v>1</v>
      </c>
      <c r="H1019" s="148">
        <v>1</v>
      </c>
      <c r="I1019" s="147">
        <v>1</v>
      </c>
      <c r="J1019" s="150">
        <v>1</v>
      </c>
      <c r="K1019" s="147">
        <v>1</v>
      </c>
      <c r="L1019" s="150">
        <v>1</v>
      </c>
      <c r="M1019" s="147">
        <v>1</v>
      </c>
      <c r="N1019" s="152">
        <v>1</v>
      </c>
      <c r="O1019" s="192">
        <f t="shared" si="30"/>
        <v>10</v>
      </c>
      <c r="P1019" s="192">
        <f t="shared" si="31"/>
        <v>0</v>
      </c>
    </row>
    <row r="1020" spans="1:16" x14ac:dyDescent="0.25">
      <c r="A1020" s="127" t="s">
        <v>1042</v>
      </c>
      <c r="B1020" s="127" t="s">
        <v>1085</v>
      </c>
      <c r="C1020" s="127">
        <v>33040150</v>
      </c>
      <c r="D1020" s="6" t="s">
        <v>151</v>
      </c>
      <c r="E1020" s="147">
        <v>1</v>
      </c>
      <c r="F1020" s="148">
        <v>1</v>
      </c>
      <c r="G1020" s="149">
        <v>1</v>
      </c>
      <c r="H1020" s="148">
        <v>1</v>
      </c>
      <c r="I1020" s="99"/>
      <c r="J1020" s="23"/>
      <c r="K1020" s="99"/>
      <c r="L1020" s="23"/>
      <c r="M1020" s="22"/>
      <c r="N1020" s="109"/>
      <c r="O1020" s="192">
        <f t="shared" si="30"/>
        <v>4</v>
      </c>
      <c r="P1020" s="192">
        <f t="shared" si="31"/>
        <v>6</v>
      </c>
    </row>
    <row r="1021" spans="1:16" x14ac:dyDescent="0.25">
      <c r="A1021" s="127" t="s">
        <v>1042</v>
      </c>
      <c r="B1021" s="127" t="s">
        <v>1085</v>
      </c>
      <c r="C1021" s="127">
        <v>33040400</v>
      </c>
      <c r="D1021" s="6" t="s">
        <v>1088</v>
      </c>
      <c r="E1021" s="147">
        <v>1</v>
      </c>
      <c r="F1021" s="148">
        <v>1</v>
      </c>
      <c r="G1021" s="149">
        <v>1</v>
      </c>
      <c r="H1021" s="148">
        <v>1</v>
      </c>
      <c r="I1021" s="99"/>
      <c r="J1021" s="113"/>
      <c r="K1021" s="147">
        <v>1</v>
      </c>
      <c r="L1021" s="150">
        <v>1</v>
      </c>
      <c r="M1021" s="147">
        <v>1</v>
      </c>
      <c r="N1021" s="185"/>
      <c r="O1021" s="192">
        <f t="shared" si="30"/>
        <v>7</v>
      </c>
      <c r="P1021" s="192">
        <f t="shared" si="31"/>
        <v>3</v>
      </c>
    </row>
    <row r="1022" spans="1:16" x14ac:dyDescent="0.25">
      <c r="A1022" s="127" t="s">
        <v>1042</v>
      </c>
      <c r="B1022" s="127" t="s">
        <v>1085</v>
      </c>
      <c r="C1022" s="127">
        <v>33041210</v>
      </c>
      <c r="D1022" s="6" t="s">
        <v>1089</v>
      </c>
      <c r="E1022" s="147">
        <v>1</v>
      </c>
      <c r="F1022" s="148">
        <v>1</v>
      </c>
      <c r="G1022" s="149">
        <v>1</v>
      </c>
      <c r="H1022" s="148">
        <v>1</v>
      </c>
      <c r="I1022" s="147">
        <v>1</v>
      </c>
      <c r="J1022" s="150">
        <v>1</v>
      </c>
      <c r="K1022" s="147">
        <v>1</v>
      </c>
      <c r="L1022" s="150">
        <v>1</v>
      </c>
      <c r="M1022" s="147">
        <v>1</v>
      </c>
      <c r="N1022" s="152">
        <v>1</v>
      </c>
      <c r="O1022" s="192">
        <f t="shared" si="30"/>
        <v>10</v>
      </c>
      <c r="P1022" s="192">
        <f t="shared" si="31"/>
        <v>0</v>
      </c>
    </row>
    <row r="1023" spans="1:16" x14ac:dyDescent="0.25">
      <c r="A1023" s="127" t="s">
        <v>1042</v>
      </c>
      <c r="B1023" s="127" t="s">
        <v>1085</v>
      </c>
      <c r="C1023" s="127">
        <v>33041253</v>
      </c>
      <c r="D1023" s="6" t="s">
        <v>1090</v>
      </c>
      <c r="E1023" s="147">
        <v>1</v>
      </c>
      <c r="F1023" s="148">
        <v>1</v>
      </c>
      <c r="G1023" s="149">
        <v>1</v>
      </c>
      <c r="H1023" s="148">
        <v>1</v>
      </c>
      <c r="I1023" s="147">
        <v>1</v>
      </c>
      <c r="J1023" s="150">
        <v>1</v>
      </c>
      <c r="K1023" s="147">
        <v>1</v>
      </c>
      <c r="L1023" s="150">
        <v>1</v>
      </c>
      <c r="M1023" s="147">
        <v>1</v>
      </c>
      <c r="N1023" s="185"/>
      <c r="O1023" s="192">
        <f t="shared" si="30"/>
        <v>9</v>
      </c>
      <c r="P1023" s="192">
        <f t="shared" si="31"/>
        <v>1</v>
      </c>
    </row>
    <row r="1024" spans="1:16" x14ac:dyDescent="0.25">
      <c r="A1024" s="127" t="s">
        <v>1042</v>
      </c>
      <c r="B1024" s="127" t="s">
        <v>1085</v>
      </c>
      <c r="C1024" s="127">
        <v>33041326</v>
      </c>
      <c r="D1024" s="6" t="s">
        <v>1091</v>
      </c>
      <c r="E1024" s="19"/>
      <c r="F1024" s="8"/>
      <c r="G1024" s="9"/>
      <c r="H1024" s="8"/>
      <c r="I1024" s="99"/>
      <c r="J1024" s="113"/>
      <c r="K1024" s="99"/>
      <c r="L1024" s="113"/>
      <c r="M1024" s="99"/>
      <c r="N1024" s="185"/>
      <c r="O1024" s="192">
        <f t="shared" si="30"/>
        <v>0</v>
      </c>
      <c r="P1024" s="192">
        <f t="shared" si="31"/>
        <v>10</v>
      </c>
    </row>
    <row r="1025" spans="1:16" x14ac:dyDescent="0.25">
      <c r="A1025" s="127" t="s">
        <v>1042</v>
      </c>
      <c r="B1025" s="127" t="s">
        <v>1085</v>
      </c>
      <c r="C1025" s="127">
        <v>33041628</v>
      </c>
      <c r="D1025" s="6" t="s">
        <v>1092</v>
      </c>
      <c r="E1025" s="147">
        <v>1</v>
      </c>
      <c r="F1025" s="148">
        <v>1</v>
      </c>
      <c r="G1025" s="149">
        <v>1</v>
      </c>
      <c r="H1025" s="148">
        <v>1</v>
      </c>
      <c r="I1025" s="147">
        <v>1</v>
      </c>
      <c r="J1025" s="150">
        <v>1</v>
      </c>
      <c r="K1025" s="147">
        <v>1</v>
      </c>
      <c r="L1025" s="150">
        <v>1</v>
      </c>
      <c r="M1025" s="147">
        <v>1</v>
      </c>
      <c r="N1025" s="152">
        <v>1</v>
      </c>
      <c r="O1025" s="192">
        <f t="shared" si="30"/>
        <v>10</v>
      </c>
      <c r="P1025" s="192">
        <f t="shared" si="31"/>
        <v>0</v>
      </c>
    </row>
    <row r="1026" spans="1:16" x14ac:dyDescent="0.25">
      <c r="A1026" s="127" t="s">
        <v>1042</v>
      </c>
      <c r="B1026" s="127" t="s">
        <v>1085</v>
      </c>
      <c r="C1026" s="127">
        <v>33041776</v>
      </c>
      <c r="D1026" s="6" t="s">
        <v>1093</v>
      </c>
      <c r="E1026" s="147">
        <v>1</v>
      </c>
      <c r="F1026" s="148">
        <v>1</v>
      </c>
      <c r="G1026" s="149">
        <v>1</v>
      </c>
      <c r="H1026" s="148">
        <v>1</v>
      </c>
      <c r="I1026" s="147">
        <v>1</v>
      </c>
      <c r="J1026" s="150">
        <v>1</v>
      </c>
      <c r="K1026" s="147">
        <v>1</v>
      </c>
      <c r="L1026" s="150">
        <v>1</v>
      </c>
      <c r="M1026" s="147">
        <v>1</v>
      </c>
      <c r="N1026" s="185"/>
      <c r="O1026" s="192">
        <f t="shared" si="30"/>
        <v>9</v>
      </c>
      <c r="P1026" s="192">
        <f t="shared" si="31"/>
        <v>1</v>
      </c>
    </row>
    <row r="1027" spans="1:16" x14ac:dyDescent="0.25">
      <c r="A1027" s="127" t="s">
        <v>1042</v>
      </c>
      <c r="B1027" s="127" t="s">
        <v>1085</v>
      </c>
      <c r="C1027" s="127">
        <v>33041946</v>
      </c>
      <c r="D1027" s="6" t="s">
        <v>1094</v>
      </c>
      <c r="E1027" s="19"/>
      <c r="F1027" s="8"/>
      <c r="G1027" s="9"/>
      <c r="H1027" s="8"/>
      <c r="I1027" s="99"/>
      <c r="J1027" s="113"/>
      <c r="K1027" s="99"/>
      <c r="L1027" s="113"/>
      <c r="M1027" s="99"/>
      <c r="N1027" s="185"/>
      <c r="O1027" s="192">
        <f t="shared" si="30"/>
        <v>0</v>
      </c>
      <c r="P1027" s="192">
        <f t="shared" si="31"/>
        <v>10</v>
      </c>
    </row>
    <row r="1028" spans="1:16" x14ac:dyDescent="0.25">
      <c r="A1028" s="127" t="s">
        <v>1042</v>
      </c>
      <c r="B1028" s="127" t="s">
        <v>1095</v>
      </c>
      <c r="C1028" s="127">
        <v>33042047</v>
      </c>
      <c r="D1028" s="6" t="s">
        <v>1096</v>
      </c>
      <c r="E1028" s="147">
        <v>1</v>
      </c>
      <c r="F1028" s="148">
        <v>1</v>
      </c>
      <c r="G1028" s="149">
        <v>1</v>
      </c>
      <c r="H1028" s="148">
        <v>1</v>
      </c>
      <c r="I1028" s="147">
        <v>1</v>
      </c>
      <c r="J1028" s="150">
        <v>1</v>
      </c>
      <c r="K1028" s="147">
        <v>1</v>
      </c>
      <c r="L1028" s="150">
        <v>1</v>
      </c>
      <c r="M1028" s="147">
        <v>1</v>
      </c>
      <c r="N1028" s="152">
        <v>1</v>
      </c>
      <c r="O1028" s="192">
        <f t="shared" ref="O1028:O1091" si="32">SUM(E1028:N1028)</f>
        <v>10</v>
      </c>
      <c r="P1028" s="192">
        <f t="shared" ref="P1028:P1091" si="33">10-O1028</f>
        <v>0</v>
      </c>
    </row>
    <row r="1029" spans="1:16" x14ac:dyDescent="0.25">
      <c r="A1029" s="127" t="s">
        <v>1042</v>
      </c>
      <c r="B1029" s="127" t="s">
        <v>1097</v>
      </c>
      <c r="C1029" s="127">
        <v>33042519</v>
      </c>
      <c r="D1029" s="6" t="s">
        <v>1098</v>
      </c>
      <c r="E1029" s="19"/>
      <c r="F1029" s="8"/>
      <c r="G1029" s="9"/>
      <c r="H1029" s="8"/>
      <c r="I1029" s="99"/>
      <c r="J1029" s="8"/>
      <c r="K1029" s="99"/>
      <c r="L1029" s="8"/>
      <c r="M1029" s="99"/>
      <c r="N1029" s="25"/>
      <c r="O1029" s="192">
        <f t="shared" si="32"/>
        <v>0</v>
      </c>
      <c r="P1029" s="192">
        <f t="shared" si="33"/>
        <v>10</v>
      </c>
    </row>
    <row r="1030" spans="1:16" x14ac:dyDescent="0.25">
      <c r="A1030" s="127" t="s">
        <v>1042</v>
      </c>
      <c r="B1030" s="127" t="s">
        <v>1097</v>
      </c>
      <c r="C1030" s="127">
        <v>33042527</v>
      </c>
      <c r="D1030" s="6" t="s">
        <v>1099</v>
      </c>
      <c r="E1030" s="147">
        <v>1</v>
      </c>
      <c r="F1030" s="148">
        <v>1</v>
      </c>
      <c r="G1030" s="149">
        <v>1</v>
      </c>
      <c r="H1030" s="8"/>
      <c r="I1030" s="99"/>
      <c r="J1030" s="8"/>
      <c r="K1030" s="99"/>
      <c r="L1030" s="150">
        <v>1</v>
      </c>
      <c r="M1030" s="147">
        <v>1</v>
      </c>
      <c r="N1030" s="25"/>
      <c r="O1030" s="192">
        <f t="shared" si="32"/>
        <v>5</v>
      </c>
      <c r="P1030" s="192">
        <f t="shared" si="33"/>
        <v>5</v>
      </c>
    </row>
    <row r="1031" spans="1:16" x14ac:dyDescent="0.25">
      <c r="A1031" s="127" t="s">
        <v>1042</v>
      </c>
      <c r="B1031" s="127" t="s">
        <v>1097</v>
      </c>
      <c r="C1031" s="127">
        <v>33042543</v>
      </c>
      <c r="D1031" s="6" t="s">
        <v>1100</v>
      </c>
      <c r="E1031" s="147">
        <v>1</v>
      </c>
      <c r="F1031" s="148">
        <v>1</v>
      </c>
      <c r="G1031" s="149">
        <v>1</v>
      </c>
      <c r="H1031" s="148">
        <v>1</v>
      </c>
      <c r="I1031" s="147">
        <v>1</v>
      </c>
      <c r="J1031" s="150">
        <v>1</v>
      </c>
      <c r="K1031" s="147">
        <v>1</v>
      </c>
      <c r="L1031" s="150">
        <v>1</v>
      </c>
      <c r="M1031" s="147">
        <v>1</v>
      </c>
      <c r="N1031" s="152">
        <v>1</v>
      </c>
      <c r="O1031" s="192">
        <f t="shared" si="32"/>
        <v>10</v>
      </c>
      <c r="P1031" s="192">
        <f t="shared" si="33"/>
        <v>0</v>
      </c>
    </row>
    <row r="1032" spans="1:16" x14ac:dyDescent="0.25">
      <c r="A1032" s="127" t="s">
        <v>1042</v>
      </c>
      <c r="B1032" s="127" t="s">
        <v>1097</v>
      </c>
      <c r="C1032" s="127">
        <v>33042667</v>
      </c>
      <c r="D1032" s="6" t="s">
        <v>1101</v>
      </c>
      <c r="E1032" s="147">
        <v>1</v>
      </c>
      <c r="F1032" s="148">
        <v>1</v>
      </c>
      <c r="G1032" s="149">
        <v>1</v>
      </c>
      <c r="H1032" s="148">
        <v>1</v>
      </c>
      <c r="I1032" s="147">
        <v>1</v>
      </c>
      <c r="J1032" s="150">
        <v>1</v>
      </c>
      <c r="K1032" s="147">
        <v>1</v>
      </c>
      <c r="L1032" s="150">
        <v>1</v>
      </c>
      <c r="M1032" s="147">
        <v>1</v>
      </c>
      <c r="N1032" s="185"/>
      <c r="O1032" s="192">
        <f t="shared" si="32"/>
        <v>9</v>
      </c>
      <c r="P1032" s="192">
        <f t="shared" si="33"/>
        <v>1</v>
      </c>
    </row>
    <row r="1033" spans="1:16" x14ac:dyDescent="0.25">
      <c r="A1033" s="127" t="s">
        <v>1042</v>
      </c>
      <c r="B1033" s="127" t="s">
        <v>1097</v>
      </c>
      <c r="C1033" s="127">
        <v>33042683</v>
      </c>
      <c r="D1033" s="6" t="s">
        <v>1102</v>
      </c>
      <c r="E1033" s="147">
        <v>1</v>
      </c>
      <c r="F1033" s="148">
        <v>1</v>
      </c>
      <c r="G1033" s="149">
        <v>1</v>
      </c>
      <c r="H1033" s="148">
        <v>1</v>
      </c>
      <c r="I1033" s="147">
        <v>1</v>
      </c>
      <c r="J1033" s="150">
        <v>1</v>
      </c>
      <c r="K1033" s="147">
        <v>1</v>
      </c>
      <c r="L1033" s="150">
        <v>1</v>
      </c>
      <c r="M1033" s="147">
        <v>1</v>
      </c>
      <c r="N1033" s="185"/>
      <c r="O1033" s="192">
        <f t="shared" si="32"/>
        <v>9</v>
      </c>
      <c r="P1033" s="192">
        <f t="shared" si="33"/>
        <v>1</v>
      </c>
    </row>
    <row r="1034" spans="1:16" x14ac:dyDescent="0.25">
      <c r="A1034" s="127" t="s">
        <v>1042</v>
      </c>
      <c r="B1034" s="127" t="s">
        <v>1097</v>
      </c>
      <c r="C1034" s="127">
        <v>33042705</v>
      </c>
      <c r="D1034" s="6" t="s">
        <v>1103</v>
      </c>
      <c r="E1034" s="147">
        <v>1</v>
      </c>
      <c r="F1034" s="8"/>
      <c r="G1034" s="9"/>
      <c r="H1034" s="8"/>
      <c r="I1034" s="99"/>
      <c r="J1034" s="113"/>
      <c r="K1034" s="99"/>
      <c r="L1034" s="113"/>
      <c r="M1034" s="99"/>
      <c r="N1034" s="185"/>
      <c r="O1034" s="192">
        <f t="shared" si="32"/>
        <v>1</v>
      </c>
      <c r="P1034" s="192">
        <f t="shared" si="33"/>
        <v>9</v>
      </c>
    </row>
    <row r="1035" spans="1:16" x14ac:dyDescent="0.25">
      <c r="A1035" s="127" t="s">
        <v>1042</v>
      </c>
      <c r="B1035" s="127" t="s">
        <v>1097</v>
      </c>
      <c r="C1035" s="127">
        <v>33042730</v>
      </c>
      <c r="D1035" s="6" t="s">
        <v>1104</v>
      </c>
      <c r="E1035" s="147">
        <v>1</v>
      </c>
      <c r="F1035" s="148">
        <v>1</v>
      </c>
      <c r="G1035" s="149">
        <v>1</v>
      </c>
      <c r="H1035" s="148">
        <v>1</v>
      </c>
      <c r="I1035" s="147">
        <v>1</v>
      </c>
      <c r="J1035" s="150">
        <v>1</v>
      </c>
      <c r="K1035" s="147">
        <v>1</v>
      </c>
      <c r="L1035" s="150">
        <v>1</v>
      </c>
      <c r="M1035" s="147">
        <v>1</v>
      </c>
      <c r="N1035" s="187"/>
      <c r="O1035" s="192">
        <f t="shared" si="32"/>
        <v>9</v>
      </c>
      <c r="P1035" s="192">
        <f t="shared" si="33"/>
        <v>1</v>
      </c>
    </row>
    <row r="1036" spans="1:16" x14ac:dyDescent="0.25">
      <c r="A1036" s="127" t="s">
        <v>1042</v>
      </c>
      <c r="B1036" s="127" t="s">
        <v>1097</v>
      </c>
      <c r="C1036" s="127">
        <v>33043132</v>
      </c>
      <c r="D1036" s="128" t="s">
        <v>1105</v>
      </c>
      <c r="E1036" s="147">
        <v>1</v>
      </c>
      <c r="F1036" s="148">
        <v>1</v>
      </c>
      <c r="G1036" s="149">
        <v>1</v>
      </c>
      <c r="H1036" s="148">
        <v>1</v>
      </c>
      <c r="I1036" s="147">
        <v>1</v>
      </c>
      <c r="J1036" s="150">
        <v>1</v>
      </c>
      <c r="K1036" s="147">
        <v>1</v>
      </c>
      <c r="L1036" s="150">
        <v>1</v>
      </c>
      <c r="M1036" s="147">
        <v>1</v>
      </c>
      <c r="N1036" s="152">
        <v>1</v>
      </c>
      <c r="O1036" s="192">
        <f t="shared" si="32"/>
        <v>10</v>
      </c>
      <c r="P1036" s="192">
        <f t="shared" si="33"/>
        <v>0</v>
      </c>
    </row>
    <row r="1037" spans="1:16" x14ac:dyDescent="0.25">
      <c r="A1037" s="127" t="s">
        <v>1042</v>
      </c>
      <c r="B1037" s="127" t="s">
        <v>1054</v>
      </c>
      <c r="C1037" s="127">
        <v>33175314</v>
      </c>
      <c r="D1037" s="128" t="s">
        <v>1106</v>
      </c>
      <c r="E1037" s="19"/>
      <c r="F1037" s="8"/>
      <c r="G1037" s="9"/>
      <c r="H1037" s="8"/>
      <c r="I1037" s="9"/>
      <c r="J1037" s="23"/>
      <c r="K1037" s="99"/>
      <c r="L1037" s="23"/>
      <c r="M1037" s="99"/>
      <c r="N1037" s="109"/>
      <c r="O1037" s="192">
        <f t="shared" si="32"/>
        <v>0</v>
      </c>
      <c r="P1037" s="192">
        <f t="shared" si="33"/>
        <v>10</v>
      </c>
    </row>
    <row r="1038" spans="1:16" x14ac:dyDescent="0.25">
      <c r="A1038" s="127" t="s">
        <v>1042</v>
      </c>
      <c r="B1038" s="127" t="s">
        <v>1054</v>
      </c>
      <c r="C1038" s="127">
        <v>33183791</v>
      </c>
      <c r="D1038" s="128" t="s">
        <v>1107</v>
      </c>
      <c r="E1038" s="147">
        <v>1</v>
      </c>
      <c r="F1038" s="148">
        <v>1</v>
      </c>
      <c r="G1038" s="149">
        <v>1</v>
      </c>
      <c r="H1038" s="148">
        <v>1</v>
      </c>
      <c r="I1038" s="147">
        <v>1</v>
      </c>
      <c r="J1038" s="150">
        <v>1</v>
      </c>
      <c r="K1038" s="147">
        <v>1</v>
      </c>
      <c r="L1038" s="150">
        <v>1</v>
      </c>
      <c r="M1038" s="99"/>
      <c r="N1038" s="185"/>
      <c r="O1038" s="192">
        <f t="shared" si="32"/>
        <v>8</v>
      </c>
      <c r="P1038" s="192">
        <f t="shared" si="33"/>
        <v>2</v>
      </c>
    </row>
    <row r="1039" spans="1:16" ht="21" customHeight="1" x14ac:dyDescent="0.25">
      <c r="A1039" s="4" t="s">
        <v>1108</v>
      </c>
      <c r="B1039" s="129" t="s">
        <v>1109</v>
      </c>
      <c r="C1039" s="130">
        <v>33020540</v>
      </c>
      <c r="D1039" s="131" t="s">
        <v>1110</v>
      </c>
      <c r="E1039" s="147">
        <v>1</v>
      </c>
      <c r="F1039" s="148">
        <v>1</v>
      </c>
      <c r="G1039" s="149">
        <v>1</v>
      </c>
      <c r="H1039" s="148">
        <v>1</v>
      </c>
      <c r="I1039" s="147">
        <v>1</v>
      </c>
      <c r="J1039" s="150">
        <v>1</v>
      </c>
      <c r="K1039" s="147">
        <v>1</v>
      </c>
      <c r="L1039" s="150">
        <v>1</v>
      </c>
      <c r="M1039" s="147">
        <v>1</v>
      </c>
      <c r="N1039" s="188"/>
      <c r="O1039" s="192">
        <f t="shared" si="32"/>
        <v>9</v>
      </c>
      <c r="P1039" s="192">
        <f t="shared" si="33"/>
        <v>1</v>
      </c>
    </row>
    <row r="1040" spans="1:16" x14ac:dyDescent="0.25">
      <c r="A1040" s="4" t="s">
        <v>1108</v>
      </c>
      <c r="B1040" s="133" t="s">
        <v>1109</v>
      </c>
      <c r="C1040" s="130">
        <v>33020558</v>
      </c>
      <c r="D1040" s="134" t="s">
        <v>1111</v>
      </c>
      <c r="E1040" s="147">
        <v>1</v>
      </c>
      <c r="F1040" s="148">
        <v>1</v>
      </c>
      <c r="G1040" s="149">
        <v>1</v>
      </c>
      <c r="H1040" s="148">
        <v>1</v>
      </c>
      <c r="I1040" s="147">
        <v>1</v>
      </c>
      <c r="J1040" s="150">
        <v>1</v>
      </c>
      <c r="K1040" s="147">
        <v>1</v>
      </c>
      <c r="L1040" s="150">
        <v>1</v>
      </c>
      <c r="M1040" s="147">
        <v>1</v>
      </c>
      <c r="N1040" s="152">
        <v>1</v>
      </c>
      <c r="O1040" s="192">
        <f t="shared" si="32"/>
        <v>10</v>
      </c>
      <c r="P1040" s="192">
        <f t="shared" si="33"/>
        <v>0</v>
      </c>
    </row>
    <row r="1041" spans="1:16" x14ac:dyDescent="0.25">
      <c r="A1041" s="4" t="s">
        <v>1108</v>
      </c>
      <c r="B1041" s="133" t="s">
        <v>1109</v>
      </c>
      <c r="C1041" s="130">
        <v>33020710</v>
      </c>
      <c r="D1041" s="134" t="s">
        <v>1112</v>
      </c>
      <c r="E1041" s="147">
        <v>1</v>
      </c>
      <c r="F1041" s="148">
        <v>1</v>
      </c>
      <c r="G1041" s="149">
        <v>1</v>
      </c>
      <c r="H1041" s="148">
        <v>1</v>
      </c>
      <c r="I1041" s="147">
        <v>1</v>
      </c>
      <c r="J1041" s="150">
        <v>1</v>
      </c>
      <c r="K1041" s="147">
        <v>1</v>
      </c>
      <c r="L1041" s="150">
        <v>1</v>
      </c>
      <c r="M1041" s="147">
        <v>1</v>
      </c>
      <c r="N1041" s="152">
        <v>1</v>
      </c>
      <c r="O1041" s="192">
        <f t="shared" si="32"/>
        <v>10</v>
      </c>
      <c r="P1041" s="192">
        <f t="shared" si="33"/>
        <v>0</v>
      </c>
    </row>
    <row r="1042" spans="1:16" ht="17.25" customHeight="1" x14ac:dyDescent="0.25">
      <c r="A1042" s="4" t="s">
        <v>1108</v>
      </c>
      <c r="B1042" s="133" t="s">
        <v>1109</v>
      </c>
      <c r="C1042" s="130">
        <v>33020779</v>
      </c>
      <c r="D1042" s="134" t="s">
        <v>1113</v>
      </c>
      <c r="E1042" s="147">
        <v>1</v>
      </c>
      <c r="F1042" s="148">
        <v>1</v>
      </c>
      <c r="G1042" s="149">
        <v>1</v>
      </c>
      <c r="H1042" s="148">
        <v>1</v>
      </c>
      <c r="I1042" s="147">
        <v>1</v>
      </c>
      <c r="J1042" s="150">
        <v>1</v>
      </c>
      <c r="K1042" s="147">
        <v>1</v>
      </c>
      <c r="L1042" s="150">
        <v>1</v>
      </c>
      <c r="M1042" s="147">
        <v>1</v>
      </c>
      <c r="N1042" s="152">
        <v>1</v>
      </c>
      <c r="O1042" s="192">
        <f t="shared" si="32"/>
        <v>10</v>
      </c>
      <c r="P1042" s="192">
        <f t="shared" si="33"/>
        <v>0</v>
      </c>
    </row>
    <row r="1043" spans="1:16" ht="15" customHeight="1" x14ac:dyDescent="0.25">
      <c r="A1043" s="4" t="s">
        <v>1108</v>
      </c>
      <c r="B1043" s="133" t="s">
        <v>1109</v>
      </c>
      <c r="C1043" s="130">
        <v>33020957</v>
      </c>
      <c r="D1043" s="134" t="s">
        <v>1114</v>
      </c>
      <c r="E1043" s="147">
        <v>1</v>
      </c>
      <c r="F1043" s="148">
        <v>1</v>
      </c>
      <c r="G1043" s="149">
        <v>1</v>
      </c>
      <c r="H1043" s="148">
        <v>1</v>
      </c>
      <c r="I1043" s="147">
        <v>1</v>
      </c>
      <c r="J1043" s="150">
        <v>1</v>
      </c>
      <c r="K1043" s="147">
        <v>1</v>
      </c>
      <c r="L1043" s="150">
        <v>1</v>
      </c>
      <c r="M1043" s="147">
        <v>1</v>
      </c>
      <c r="N1043" s="189"/>
      <c r="O1043" s="192">
        <f t="shared" si="32"/>
        <v>9</v>
      </c>
      <c r="P1043" s="192">
        <f t="shared" si="33"/>
        <v>1</v>
      </c>
    </row>
    <row r="1044" spans="1:16" ht="17.25" customHeight="1" x14ac:dyDescent="0.25">
      <c r="A1044" s="4" t="s">
        <v>1108</v>
      </c>
      <c r="B1044" s="133" t="s">
        <v>1115</v>
      </c>
      <c r="C1044" s="130">
        <v>33043515</v>
      </c>
      <c r="D1044" s="134" t="s">
        <v>1116</v>
      </c>
      <c r="E1044" s="147">
        <v>1</v>
      </c>
      <c r="F1044" s="148">
        <v>1</v>
      </c>
      <c r="G1044" s="149">
        <v>1</v>
      </c>
      <c r="H1044" s="148">
        <v>1</v>
      </c>
      <c r="I1044" s="147">
        <v>1</v>
      </c>
      <c r="J1044" s="150">
        <v>1</v>
      </c>
      <c r="K1044" s="147">
        <v>1</v>
      </c>
      <c r="L1044" s="150">
        <v>1</v>
      </c>
      <c r="M1044" s="132"/>
      <c r="N1044" s="188"/>
      <c r="O1044" s="192">
        <f t="shared" si="32"/>
        <v>8</v>
      </c>
      <c r="P1044" s="192">
        <f t="shared" si="33"/>
        <v>2</v>
      </c>
    </row>
    <row r="1045" spans="1:16" x14ac:dyDescent="0.25">
      <c r="A1045" s="4" t="s">
        <v>1108</v>
      </c>
      <c r="B1045" s="133" t="s">
        <v>1115</v>
      </c>
      <c r="C1045" s="130">
        <v>33043523</v>
      </c>
      <c r="D1045" s="134" t="s">
        <v>262</v>
      </c>
      <c r="E1045" s="147">
        <v>1</v>
      </c>
      <c r="F1045" s="148">
        <v>1</v>
      </c>
      <c r="G1045" s="149">
        <v>1</v>
      </c>
      <c r="H1045" s="148">
        <v>1</v>
      </c>
      <c r="I1045" s="147">
        <v>1</v>
      </c>
      <c r="J1045" s="150">
        <v>1</v>
      </c>
      <c r="K1045" s="147">
        <v>1</v>
      </c>
      <c r="L1045" s="150">
        <v>1</v>
      </c>
      <c r="M1045" s="147">
        <v>1</v>
      </c>
      <c r="N1045" s="190"/>
      <c r="O1045" s="192">
        <f t="shared" si="32"/>
        <v>9</v>
      </c>
      <c r="P1045" s="192">
        <f t="shared" si="33"/>
        <v>1</v>
      </c>
    </row>
    <row r="1046" spans="1:16" x14ac:dyDescent="0.25">
      <c r="A1046" s="4" t="s">
        <v>1108</v>
      </c>
      <c r="B1046" s="133" t="s">
        <v>1115</v>
      </c>
      <c r="C1046" s="130">
        <v>33043612</v>
      </c>
      <c r="D1046" s="134" t="s">
        <v>1117</v>
      </c>
      <c r="E1046" s="147">
        <v>1</v>
      </c>
      <c r="F1046" s="148">
        <v>1</v>
      </c>
      <c r="G1046" s="149">
        <v>1</v>
      </c>
      <c r="H1046" s="148">
        <v>1</v>
      </c>
      <c r="I1046" s="147">
        <v>1</v>
      </c>
      <c r="J1046" s="150">
        <v>1</v>
      </c>
      <c r="K1046" s="147">
        <v>1</v>
      </c>
      <c r="L1046" s="150">
        <v>1</v>
      </c>
      <c r="M1046" s="147">
        <v>1</v>
      </c>
      <c r="N1046" s="152">
        <v>1</v>
      </c>
      <c r="O1046" s="192">
        <f t="shared" si="32"/>
        <v>10</v>
      </c>
      <c r="P1046" s="192">
        <f t="shared" si="33"/>
        <v>0</v>
      </c>
    </row>
    <row r="1047" spans="1:16" x14ac:dyDescent="0.25">
      <c r="A1047" s="4" t="s">
        <v>1108</v>
      </c>
      <c r="B1047" s="133" t="s">
        <v>1115</v>
      </c>
      <c r="C1047" s="130">
        <v>33043655</v>
      </c>
      <c r="D1047" s="134" t="s">
        <v>1118</v>
      </c>
      <c r="E1047" s="147">
        <v>1</v>
      </c>
      <c r="F1047" s="148">
        <v>1</v>
      </c>
      <c r="G1047" s="149">
        <v>1</v>
      </c>
      <c r="H1047" s="148">
        <v>1</v>
      </c>
      <c r="I1047" s="147">
        <v>1</v>
      </c>
      <c r="J1047" s="150">
        <v>1</v>
      </c>
      <c r="K1047" s="147">
        <v>1</v>
      </c>
      <c r="L1047" s="150">
        <v>1</v>
      </c>
      <c r="M1047" s="147">
        <v>1</v>
      </c>
      <c r="N1047" s="152">
        <v>1</v>
      </c>
      <c r="O1047" s="192">
        <f t="shared" si="32"/>
        <v>10</v>
      </c>
      <c r="P1047" s="192">
        <f t="shared" si="33"/>
        <v>0</v>
      </c>
    </row>
    <row r="1048" spans="1:16" ht="20.25" customHeight="1" x14ac:dyDescent="0.25">
      <c r="A1048" s="4" t="s">
        <v>1108</v>
      </c>
      <c r="B1048" s="133" t="s">
        <v>1115</v>
      </c>
      <c r="C1048" s="130">
        <v>33043736</v>
      </c>
      <c r="D1048" s="134" t="s">
        <v>1119</v>
      </c>
      <c r="E1048" s="147">
        <v>1</v>
      </c>
      <c r="F1048" s="148">
        <v>1</v>
      </c>
      <c r="G1048" s="149">
        <v>1</v>
      </c>
      <c r="H1048" s="148">
        <v>1</v>
      </c>
      <c r="I1048" s="147">
        <v>1</v>
      </c>
      <c r="J1048" s="150">
        <v>1</v>
      </c>
      <c r="K1048" s="147">
        <v>1</v>
      </c>
      <c r="L1048" s="150">
        <v>1</v>
      </c>
      <c r="M1048" s="147">
        <v>1</v>
      </c>
      <c r="N1048" s="188"/>
      <c r="O1048" s="192">
        <f t="shared" si="32"/>
        <v>9</v>
      </c>
      <c r="P1048" s="192">
        <f t="shared" si="33"/>
        <v>1</v>
      </c>
    </row>
    <row r="1049" spans="1:16" x14ac:dyDescent="0.25">
      <c r="A1049" s="4" t="s">
        <v>1108</v>
      </c>
      <c r="B1049" s="133" t="s">
        <v>1115</v>
      </c>
      <c r="C1049" s="130">
        <v>33043752</v>
      </c>
      <c r="D1049" s="134" t="s">
        <v>1120</v>
      </c>
      <c r="E1049" s="147">
        <v>1</v>
      </c>
      <c r="F1049" s="148">
        <v>1</v>
      </c>
      <c r="G1049" s="149">
        <v>1</v>
      </c>
      <c r="H1049" s="148">
        <v>1</v>
      </c>
      <c r="I1049" s="147">
        <v>1</v>
      </c>
      <c r="J1049" s="150">
        <v>1</v>
      </c>
      <c r="K1049" s="147">
        <v>1</v>
      </c>
      <c r="L1049" s="150">
        <v>1</v>
      </c>
      <c r="M1049" s="147">
        <v>1</v>
      </c>
      <c r="N1049" s="188"/>
      <c r="O1049" s="192">
        <f t="shared" si="32"/>
        <v>9</v>
      </c>
      <c r="P1049" s="192">
        <f t="shared" si="33"/>
        <v>1</v>
      </c>
    </row>
    <row r="1050" spans="1:16" x14ac:dyDescent="0.25">
      <c r="A1050" s="4" t="s">
        <v>1108</v>
      </c>
      <c r="B1050" s="133" t="s">
        <v>1115</v>
      </c>
      <c r="C1050" s="130">
        <v>33043760</v>
      </c>
      <c r="D1050" s="134" t="s">
        <v>1121</v>
      </c>
      <c r="E1050" s="147">
        <v>1</v>
      </c>
      <c r="F1050" s="148">
        <v>1</v>
      </c>
      <c r="G1050" s="149">
        <v>1</v>
      </c>
      <c r="H1050" s="148">
        <v>1</v>
      </c>
      <c r="I1050" s="147">
        <v>1</v>
      </c>
      <c r="J1050" s="150">
        <v>1</v>
      </c>
      <c r="K1050" s="147">
        <v>1</v>
      </c>
      <c r="L1050" s="150">
        <v>1</v>
      </c>
      <c r="M1050" s="147">
        <v>1</v>
      </c>
      <c r="N1050" s="152">
        <v>1</v>
      </c>
      <c r="O1050" s="192">
        <f t="shared" si="32"/>
        <v>10</v>
      </c>
      <c r="P1050" s="192">
        <f t="shared" si="33"/>
        <v>0</v>
      </c>
    </row>
    <row r="1051" spans="1:16" x14ac:dyDescent="0.25">
      <c r="A1051" s="4" t="s">
        <v>1108</v>
      </c>
      <c r="B1051" s="133" t="s">
        <v>1115</v>
      </c>
      <c r="C1051" s="130">
        <v>33043779</v>
      </c>
      <c r="D1051" s="134" t="s">
        <v>1122</v>
      </c>
      <c r="E1051" s="147">
        <v>1</v>
      </c>
      <c r="F1051" s="148">
        <v>1</v>
      </c>
      <c r="G1051" s="149">
        <v>1</v>
      </c>
      <c r="H1051" s="148">
        <v>1</v>
      </c>
      <c r="I1051" s="147">
        <v>1</v>
      </c>
      <c r="J1051" s="150">
        <v>1</v>
      </c>
      <c r="K1051" s="147">
        <v>1</v>
      </c>
      <c r="L1051" s="150">
        <v>1</v>
      </c>
      <c r="M1051" s="147">
        <v>1</v>
      </c>
      <c r="N1051" s="152">
        <v>1</v>
      </c>
      <c r="O1051" s="192">
        <f t="shared" si="32"/>
        <v>10</v>
      </c>
      <c r="P1051" s="192">
        <f t="shared" si="33"/>
        <v>0</v>
      </c>
    </row>
    <row r="1052" spans="1:16" x14ac:dyDescent="0.25">
      <c r="A1052" s="4" t="s">
        <v>1108</v>
      </c>
      <c r="B1052" s="133" t="s">
        <v>1115</v>
      </c>
      <c r="C1052" s="130">
        <v>33044147</v>
      </c>
      <c r="D1052" s="134" t="s">
        <v>1123</v>
      </c>
      <c r="E1052" s="147">
        <v>1</v>
      </c>
      <c r="F1052" s="148">
        <v>1</v>
      </c>
      <c r="G1052" s="149">
        <v>1</v>
      </c>
      <c r="H1052" s="148">
        <v>1</v>
      </c>
      <c r="I1052" s="147">
        <v>1</v>
      </c>
      <c r="J1052" s="150">
        <v>1</v>
      </c>
      <c r="K1052" s="147">
        <v>1</v>
      </c>
      <c r="L1052" s="150">
        <v>1</v>
      </c>
      <c r="M1052" s="147">
        <v>1</v>
      </c>
      <c r="N1052" s="188"/>
      <c r="O1052" s="192">
        <f t="shared" si="32"/>
        <v>9</v>
      </c>
      <c r="P1052" s="192">
        <f t="shared" si="33"/>
        <v>1</v>
      </c>
    </row>
    <row r="1053" spans="1:16" x14ac:dyDescent="0.25">
      <c r="A1053" s="4" t="s">
        <v>1108</v>
      </c>
      <c r="B1053" s="133" t="s">
        <v>1124</v>
      </c>
      <c r="C1053" s="130">
        <v>33018804</v>
      </c>
      <c r="D1053" s="134" t="s">
        <v>1125</v>
      </c>
      <c r="E1053" s="147">
        <v>1</v>
      </c>
      <c r="F1053" s="148">
        <v>1</v>
      </c>
      <c r="G1053" s="149">
        <v>1</v>
      </c>
      <c r="H1053" s="148">
        <v>1</v>
      </c>
      <c r="I1053" s="147">
        <v>1</v>
      </c>
      <c r="J1053" s="150">
        <v>1</v>
      </c>
      <c r="K1053" s="147">
        <v>1</v>
      </c>
      <c r="L1053" s="150">
        <v>1</v>
      </c>
      <c r="M1053" s="147">
        <v>1</v>
      </c>
      <c r="N1053" s="152">
        <v>1</v>
      </c>
      <c r="O1053" s="192">
        <f t="shared" si="32"/>
        <v>10</v>
      </c>
      <c r="P1053" s="192">
        <f t="shared" si="33"/>
        <v>0</v>
      </c>
    </row>
    <row r="1054" spans="1:16" x14ac:dyDescent="0.25">
      <c r="A1054" s="4" t="s">
        <v>1108</v>
      </c>
      <c r="B1054" s="133" t="s">
        <v>1124</v>
      </c>
      <c r="C1054" s="130">
        <v>33043523</v>
      </c>
      <c r="D1054" s="134" t="s">
        <v>262</v>
      </c>
      <c r="E1054" s="147">
        <v>1</v>
      </c>
      <c r="F1054" s="148">
        <v>1</v>
      </c>
      <c r="G1054" s="149">
        <v>1</v>
      </c>
      <c r="H1054" s="148">
        <v>1</v>
      </c>
      <c r="I1054" s="147">
        <v>1</v>
      </c>
      <c r="J1054" s="150">
        <v>1</v>
      </c>
      <c r="K1054" s="147">
        <v>1</v>
      </c>
      <c r="L1054" s="150">
        <v>1</v>
      </c>
      <c r="M1054" s="147">
        <v>1</v>
      </c>
      <c r="N1054" s="152">
        <v>1</v>
      </c>
      <c r="O1054" s="192">
        <f t="shared" si="32"/>
        <v>10</v>
      </c>
      <c r="P1054" s="192">
        <f t="shared" si="33"/>
        <v>0</v>
      </c>
    </row>
    <row r="1055" spans="1:16" x14ac:dyDescent="0.25">
      <c r="A1055" s="4" t="s">
        <v>1108</v>
      </c>
      <c r="B1055" s="133" t="s">
        <v>1124</v>
      </c>
      <c r="C1055" s="130">
        <v>33019223</v>
      </c>
      <c r="D1055" s="134" t="s">
        <v>1126</v>
      </c>
      <c r="E1055" s="147">
        <v>1</v>
      </c>
      <c r="F1055" s="148">
        <v>1</v>
      </c>
      <c r="G1055" s="149">
        <v>1</v>
      </c>
      <c r="H1055" s="148">
        <v>1</v>
      </c>
      <c r="I1055" s="147">
        <v>1</v>
      </c>
      <c r="J1055" s="150">
        <v>1</v>
      </c>
      <c r="K1055" s="147">
        <v>1</v>
      </c>
      <c r="L1055" s="150">
        <v>1</v>
      </c>
      <c r="M1055" s="147">
        <v>1</v>
      </c>
      <c r="N1055" s="152">
        <v>1</v>
      </c>
      <c r="O1055" s="192">
        <f t="shared" si="32"/>
        <v>10</v>
      </c>
      <c r="P1055" s="192">
        <f t="shared" si="33"/>
        <v>0</v>
      </c>
    </row>
    <row r="1056" spans="1:16" ht="15.75" customHeight="1" x14ac:dyDescent="0.25">
      <c r="A1056" s="4" t="s">
        <v>1108</v>
      </c>
      <c r="B1056" s="133" t="s">
        <v>1124</v>
      </c>
      <c r="C1056" s="130">
        <v>33019290</v>
      </c>
      <c r="D1056" s="134" t="s">
        <v>1127</v>
      </c>
      <c r="E1056" s="147">
        <v>1</v>
      </c>
      <c r="F1056" s="148">
        <v>1</v>
      </c>
      <c r="G1056" s="149">
        <v>1</v>
      </c>
      <c r="H1056" s="148">
        <v>1</v>
      </c>
      <c r="I1056" s="147">
        <v>1</v>
      </c>
      <c r="J1056" s="150">
        <v>1</v>
      </c>
      <c r="K1056" s="147">
        <v>1</v>
      </c>
      <c r="L1056" s="150">
        <v>1</v>
      </c>
      <c r="M1056" s="147">
        <v>1</v>
      </c>
      <c r="N1056" s="152">
        <v>1</v>
      </c>
      <c r="O1056" s="192">
        <f t="shared" si="32"/>
        <v>10</v>
      </c>
      <c r="P1056" s="192">
        <f t="shared" si="33"/>
        <v>0</v>
      </c>
    </row>
    <row r="1057" spans="1:16" x14ac:dyDescent="0.25">
      <c r="A1057" s="4" t="s">
        <v>1108</v>
      </c>
      <c r="B1057" s="133" t="s">
        <v>1124</v>
      </c>
      <c r="C1057" s="130">
        <v>33019428</v>
      </c>
      <c r="D1057" s="134" t="s">
        <v>1128</v>
      </c>
      <c r="E1057" s="147">
        <v>1</v>
      </c>
      <c r="F1057" s="148">
        <v>1</v>
      </c>
      <c r="G1057" s="149">
        <v>1</v>
      </c>
      <c r="H1057" s="148">
        <v>1</v>
      </c>
      <c r="I1057" s="147">
        <v>1</v>
      </c>
      <c r="J1057" s="150">
        <v>1</v>
      </c>
      <c r="K1057" s="147">
        <v>1</v>
      </c>
      <c r="L1057" s="150">
        <v>1</v>
      </c>
      <c r="M1057" s="147">
        <v>1</v>
      </c>
      <c r="N1057" s="152">
        <v>1</v>
      </c>
      <c r="O1057" s="192">
        <f t="shared" si="32"/>
        <v>10</v>
      </c>
      <c r="P1057" s="192">
        <f t="shared" si="33"/>
        <v>0</v>
      </c>
    </row>
    <row r="1058" spans="1:16" x14ac:dyDescent="0.25">
      <c r="A1058" s="4" t="s">
        <v>1108</v>
      </c>
      <c r="B1058" s="133" t="s">
        <v>1129</v>
      </c>
      <c r="C1058" s="130">
        <v>33019673</v>
      </c>
      <c r="D1058" s="134" t="s">
        <v>1130</v>
      </c>
      <c r="E1058" s="147">
        <v>1</v>
      </c>
      <c r="F1058" s="148">
        <v>1</v>
      </c>
      <c r="G1058" s="149">
        <v>1</v>
      </c>
      <c r="H1058" s="148">
        <v>1</v>
      </c>
      <c r="I1058" s="147">
        <v>1</v>
      </c>
      <c r="J1058" s="150">
        <v>1</v>
      </c>
      <c r="K1058" s="147">
        <v>1</v>
      </c>
      <c r="L1058" s="150">
        <v>1</v>
      </c>
      <c r="M1058" s="147">
        <v>1</v>
      </c>
      <c r="N1058" s="152">
        <v>1</v>
      </c>
      <c r="O1058" s="192">
        <f t="shared" si="32"/>
        <v>10</v>
      </c>
      <c r="P1058" s="192">
        <f t="shared" si="33"/>
        <v>0</v>
      </c>
    </row>
    <row r="1059" spans="1:16" x14ac:dyDescent="0.25">
      <c r="A1059" s="4" t="s">
        <v>1108</v>
      </c>
      <c r="B1059" s="133" t="s">
        <v>1129</v>
      </c>
      <c r="C1059" s="130">
        <v>33019681</v>
      </c>
      <c r="D1059" s="134" t="s">
        <v>1131</v>
      </c>
      <c r="E1059" s="147">
        <v>1</v>
      </c>
      <c r="F1059" s="148">
        <v>1</v>
      </c>
      <c r="G1059" s="149">
        <v>1</v>
      </c>
      <c r="H1059" s="148">
        <v>1</v>
      </c>
      <c r="I1059" s="147">
        <v>1</v>
      </c>
      <c r="J1059" s="150">
        <v>1</v>
      </c>
      <c r="K1059" s="147">
        <v>1</v>
      </c>
      <c r="L1059" s="150">
        <v>1</v>
      </c>
      <c r="M1059" s="132"/>
      <c r="N1059" s="188"/>
      <c r="O1059" s="192">
        <f t="shared" si="32"/>
        <v>8</v>
      </c>
      <c r="P1059" s="192">
        <f t="shared" si="33"/>
        <v>2</v>
      </c>
    </row>
    <row r="1060" spans="1:16" x14ac:dyDescent="0.25">
      <c r="A1060" s="4" t="s">
        <v>1108</v>
      </c>
      <c r="B1060" s="133" t="s">
        <v>1129</v>
      </c>
      <c r="C1060" s="130">
        <v>33019789</v>
      </c>
      <c r="D1060" s="134" t="s">
        <v>1132</v>
      </c>
      <c r="E1060" s="147">
        <v>1</v>
      </c>
      <c r="F1060" s="148">
        <v>1</v>
      </c>
      <c r="G1060" s="149">
        <v>1</v>
      </c>
      <c r="H1060" s="148">
        <v>1</v>
      </c>
      <c r="I1060" s="147">
        <v>1</v>
      </c>
      <c r="J1060" s="150">
        <v>1</v>
      </c>
      <c r="K1060" s="147">
        <v>1</v>
      </c>
      <c r="L1060" s="150">
        <v>1</v>
      </c>
      <c r="M1060" s="147">
        <v>1</v>
      </c>
      <c r="N1060" s="152">
        <v>1</v>
      </c>
      <c r="O1060" s="192">
        <f t="shared" si="32"/>
        <v>10</v>
      </c>
      <c r="P1060" s="192">
        <f t="shared" si="33"/>
        <v>0</v>
      </c>
    </row>
    <row r="1061" spans="1:16" x14ac:dyDescent="0.25">
      <c r="A1061" s="4" t="s">
        <v>1108</v>
      </c>
      <c r="B1061" s="133" t="s">
        <v>1129</v>
      </c>
      <c r="C1061" s="130">
        <v>33019800</v>
      </c>
      <c r="D1061" s="134" t="s">
        <v>1133</v>
      </c>
      <c r="E1061" s="147">
        <v>1</v>
      </c>
      <c r="F1061" s="148">
        <v>1</v>
      </c>
      <c r="G1061" s="149">
        <v>1</v>
      </c>
      <c r="H1061" s="148">
        <v>1</v>
      </c>
      <c r="I1061" s="147">
        <v>1</v>
      </c>
      <c r="J1061" s="150">
        <v>1</v>
      </c>
      <c r="K1061" s="147">
        <v>1</v>
      </c>
      <c r="L1061" s="150">
        <v>1</v>
      </c>
      <c r="M1061" s="147">
        <v>1</v>
      </c>
      <c r="N1061" s="152">
        <v>1</v>
      </c>
      <c r="O1061" s="192">
        <f t="shared" si="32"/>
        <v>10</v>
      </c>
      <c r="P1061" s="192">
        <f t="shared" si="33"/>
        <v>0</v>
      </c>
    </row>
    <row r="1062" spans="1:16" ht="15.75" customHeight="1" x14ac:dyDescent="0.25">
      <c r="A1062" s="4" t="s">
        <v>1108</v>
      </c>
      <c r="B1062" s="133" t="s">
        <v>1129</v>
      </c>
      <c r="C1062" s="130">
        <v>33183740</v>
      </c>
      <c r="D1062" s="134" t="s">
        <v>1134</v>
      </c>
      <c r="E1062" s="147">
        <v>1</v>
      </c>
      <c r="F1062" s="148">
        <v>1</v>
      </c>
      <c r="G1062" s="149">
        <v>1</v>
      </c>
      <c r="H1062" s="148">
        <v>1</v>
      </c>
      <c r="I1062" s="147">
        <v>1</v>
      </c>
      <c r="J1062" s="150">
        <v>1</v>
      </c>
      <c r="K1062" s="147">
        <v>1</v>
      </c>
      <c r="L1062" s="150">
        <v>1</v>
      </c>
      <c r="M1062" s="147">
        <v>1</v>
      </c>
      <c r="N1062" s="152">
        <v>1</v>
      </c>
      <c r="O1062" s="192">
        <f t="shared" si="32"/>
        <v>10</v>
      </c>
      <c r="P1062" s="192">
        <f t="shared" si="33"/>
        <v>0</v>
      </c>
    </row>
    <row r="1063" spans="1:16" x14ac:dyDescent="0.25">
      <c r="A1063" s="4" t="s">
        <v>1108</v>
      </c>
      <c r="B1063" s="133" t="s">
        <v>1135</v>
      </c>
      <c r="C1063" s="130">
        <v>33025100</v>
      </c>
      <c r="D1063" s="134" t="s">
        <v>1136</v>
      </c>
      <c r="E1063" s="147">
        <v>1</v>
      </c>
      <c r="F1063" s="148">
        <v>1</v>
      </c>
      <c r="G1063" s="149">
        <v>1</v>
      </c>
      <c r="H1063" s="148">
        <v>1</v>
      </c>
      <c r="I1063" s="147">
        <v>1</v>
      </c>
      <c r="J1063" s="150">
        <v>1</v>
      </c>
      <c r="K1063" s="147">
        <v>1</v>
      </c>
      <c r="L1063" s="150">
        <v>1</v>
      </c>
      <c r="M1063" s="147">
        <v>1</v>
      </c>
      <c r="N1063" s="188"/>
      <c r="O1063" s="192">
        <f t="shared" si="32"/>
        <v>9</v>
      </c>
      <c r="P1063" s="192">
        <f t="shared" si="33"/>
        <v>1</v>
      </c>
    </row>
    <row r="1064" spans="1:16" x14ac:dyDescent="0.25">
      <c r="A1064" s="4" t="s">
        <v>1108</v>
      </c>
      <c r="B1064" s="133" t="s">
        <v>1135</v>
      </c>
      <c r="C1064" s="130">
        <v>33025150</v>
      </c>
      <c r="D1064" s="134" t="s">
        <v>1137</v>
      </c>
      <c r="E1064" s="147">
        <v>1</v>
      </c>
      <c r="F1064" s="148">
        <v>1</v>
      </c>
      <c r="G1064" s="149">
        <v>1</v>
      </c>
      <c r="H1064" s="148">
        <v>1</v>
      </c>
      <c r="I1064" s="147">
        <v>1</v>
      </c>
      <c r="J1064" s="150">
        <v>1</v>
      </c>
      <c r="K1064" s="147">
        <v>1</v>
      </c>
      <c r="L1064" s="150">
        <v>1</v>
      </c>
      <c r="M1064" s="147">
        <v>1</v>
      </c>
      <c r="N1064" s="152">
        <v>1</v>
      </c>
      <c r="O1064" s="192">
        <f t="shared" si="32"/>
        <v>10</v>
      </c>
      <c r="P1064" s="192">
        <f t="shared" si="33"/>
        <v>0</v>
      </c>
    </row>
    <row r="1065" spans="1:16" ht="15" customHeight="1" x14ac:dyDescent="0.25">
      <c r="A1065" s="4" t="s">
        <v>1108</v>
      </c>
      <c r="B1065" s="133" t="s">
        <v>1135</v>
      </c>
      <c r="C1065" s="130">
        <v>33025320</v>
      </c>
      <c r="D1065" s="134" t="s">
        <v>1138</v>
      </c>
      <c r="E1065" s="147">
        <v>1</v>
      </c>
      <c r="F1065" s="148">
        <v>1</v>
      </c>
      <c r="G1065" s="149">
        <v>1</v>
      </c>
      <c r="H1065" s="148">
        <v>1</v>
      </c>
      <c r="I1065" s="147">
        <v>1</v>
      </c>
      <c r="J1065" s="150">
        <v>1</v>
      </c>
      <c r="K1065" s="147">
        <v>1</v>
      </c>
      <c r="L1065" s="150">
        <v>1</v>
      </c>
      <c r="M1065" s="132"/>
      <c r="N1065" s="188"/>
      <c r="O1065" s="192">
        <f t="shared" si="32"/>
        <v>8</v>
      </c>
      <c r="P1065" s="192">
        <f t="shared" si="33"/>
        <v>2</v>
      </c>
    </row>
    <row r="1066" spans="1:16" ht="18.75" customHeight="1" x14ac:dyDescent="0.25">
      <c r="A1066" s="4" t="s">
        <v>1108</v>
      </c>
      <c r="B1066" s="133" t="s">
        <v>1135</v>
      </c>
      <c r="C1066" s="130">
        <v>33025355</v>
      </c>
      <c r="D1066" s="134" t="s">
        <v>1139</v>
      </c>
      <c r="E1066" s="147">
        <v>1</v>
      </c>
      <c r="F1066" s="148">
        <v>1</v>
      </c>
      <c r="G1066" s="149">
        <v>1</v>
      </c>
      <c r="H1066" s="148">
        <v>1</v>
      </c>
      <c r="I1066" s="147">
        <v>1</v>
      </c>
      <c r="J1066" s="150">
        <v>1</v>
      </c>
      <c r="K1066" s="147">
        <v>1</v>
      </c>
      <c r="L1066" s="150">
        <v>1</v>
      </c>
      <c r="M1066" s="147">
        <v>1</v>
      </c>
      <c r="N1066" s="152">
        <v>1</v>
      </c>
      <c r="O1066" s="192">
        <f t="shared" si="32"/>
        <v>10</v>
      </c>
      <c r="P1066" s="192">
        <f t="shared" si="33"/>
        <v>0</v>
      </c>
    </row>
    <row r="1067" spans="1:16" x14ac:dyDescent="0.25">
      <c r="A1067" s="4" t="s">
        <v>1108</v>
      </c>
      <c r="B1067" s="133" t="s">
        <v>1135</v>
      </c>
      <c r="C1067" s="130">
        <v>33025363</v>
      </c>
      <c r="D1067" s="134" t="s">
        <v>1140</v>
      </c>
      <c r="E1067" s="147">
        <v>1</v>
      </c>
      <c r="F1067" s="148">
        <v>1</v>
      </c>
      <c r="G1067" s="149">
        <v>1</v>
      </c>
      <c r="H1067" s="148">
        <v>1</v>
      </c>
      <c r="I1067" s="147">
        <v>1</v>
      </c>
      <c r="J1067" s="150">
        <v>1</v>
      </c>
      <c r="K1067" s="147">
        <v>1</v>
      </c>
      <c r="L1067" s="150">
        <v>1</v>
      </c>
      <c r="M1067" s="147">
        <v>1</v>
      </c>
      <c r="N1067" s="152">
        <v>1</v>
      </c>
      <c r="O1067" s="192">
        <f t="shared" si="32"/>
        <v>10</v>
      </c>
      <c r="P1067" s="192">
        <f t="shared" si="33"/>
        <v>0</v>
      </c>
    </row>
    <row r="1068" spans="1:16" x14ac:dyDescent="0.25">
      <c r="A1068" s="4" t="s">
        <v>1108</v>
      </c>
      <c r="B1068" s="133" t="s">
        <v>1135</v>
      </c>
      <c r="C1068" s="130">
        <v>33094330</v>
      </c>
      <c r="D1068" s="134" t="s">
        <v>1141</v>
      </c>
      <c r="E1068" s="147">
        <v>1</v>
      </c>
      <c r="F1068" s="148">
        <v>1</v>
      </c>
      <c r="G1068" s="149">
        <v>1</v>
      </c>
      <c r="H1068" s="148">
        <v>1</v>
      </c>
      <c r="I1068" s="147">
        <v>1</v>
      </c>
      <c r="J1068" s="150">
        <v>1</v>
      </c>
      <c r="K1068" s="147">
        <v>1</v>
      </c>
      <c r="L1068" s="150">
        <v>1</v>
      </c>
      <c r="M1068" s="147">
        <v>1</v>
      </c>
      <c r="N1068" s="152">
        <v>1</v>
      </c>
      <c r="O1068" s="192">
        <f t="shared" si="32"/>
        <v>10</v>
      </c>
      <c r="P1068" s="192">
        <f t="shared" si="33"/>
        <v>0</v>
      </c>
    </row>
    <row r="1069" spans="1:16" x14ac:dyDescent="0.25">
      <c r="A1069" s="4" t="s">
        <v>1108</v>
      </c>
      <c r="B1069" s="133" t="s">
        <v>1142</v>
      </c>
      <c r="C1069" s="130">
        <v>33020116</v>
      </c>
      <c r="D1069" s="134" t="s">
        <v>1143</v>
      </c>
      <c r="E1069" s="147">
        <v>1</v>
      </c>
      <c r="F1069" s="148">
        <v>1</v>
      </c>
      <c r="G1069" s="149">
        <v>1</v>
      </c>
      <c r="H1069" s="148">
        <v>1</v>
      </c>
      <c r="I1069" s="147">
        <v>1</v>
      </c>
      <c r="J1069" s="150">
        <v>1</v>
      </c>
      <c r="K1069" s="147">
        <v>1</v>
      </c>
      <c r="L1069" s="150">
        <v>1</v>
      </c>
      <c r="M1069" s="147">
        <v>1</v>
      </c>
      <c r="N1069" s="152">
        <v>1</v>
      </c>
      <c r="O1069" s="192">
        <f t="shared" si="32"/>
        <v>10</v>
      </c>
      <c r="P1069" s="192">
        <f t="shared" si="33"/>
        <v>0</v>
      </c>
    </row>
    <row r="1070" spans="1:16" x14ac:dyDescent="0.25">
      <c r="A1070" s="4" t="s">
        <v>1108</v>
      </c>
      <c r="B1070" s="133" t="s">
        <v>1142</v>
      </c>
      <c r="C1070" s="130">
        <v>33020140</v>
      </c>
      <c r="D1070" s="134" t="s">
        <v>1144</v>
      </c>
      <c r="E1070" s="147">
        <v>1</v>
      </c>
      <c r="F1070" s="148">
        <v>1</v>
      </c>
      <c r="G1070" s="149">
        <v>1</v>
      </c>
      <c r="H1070" s="148">
        <v>1</v>
      </c>
      <c r="I1070" s="147">
        <v>1</v>
      </c>
      <c r="J1070" s="150">
        <v>1</v>
      </c>
      <c r="K1070" s="147">
        <v>1</v>
      </c>
      <c r="L1070" s="150">
        <v>1</v>
      </c>
      <c r="M1070" s="147">
        <v>1</v>
      </c>
      <c r="N1070" s="152">
        <v>1</v>
      </c>
      <c r="O1070" s="192">
        <f t="shared" si="32"/>
        <v>10</v>
      </c>
      <c r="P1070" s="192">
        <f t="shared" si="33"/>
        <v>0</v>
      </c>
    </row>
    <row r="1071" spans="1:16" x14ac:dyDescent="0.25">
      <c r="A1071" s="4" t="s">
        <v>1108</v>
      </c>
      <c r="B1071" s="133" t="s">
        <v>1142</v>
      </c>
      <c r="C1071" s="130">
        <v>33020205</v>
      </c>
      <c r="D1071" s="134" t="s">
        <v>1145</v>
      </c>
      <c r="E1071" s="147">
        <v>1</v>
      </c>
      <c r="F1071" s="148">
        <v>1</v>
      </c>
      <c r="G1071" s="149">
        <v>1</v>
      </c>
      <c r="H1071" s="148">
        <v>1</v>
      </c>
      <c r="I1071" s="147">
        <v>1</v>
      </c>
      <c r="J1071" s="150">
        <v>1</v>
      </c>
      <c r="K1071" s="147">
        <v>1</v>
      </c>
      <c r="L1071" s="150">
        <v>1</v>
      </c>
      <c r="M1071" s="147">
        <v>1</v>
      </c>
      <c r="N1071" s="152">
        <v>1</v>
      </c>
      <c r="O1071" s="192">
        <f t="shared" si="32"/>
        <v>10</v>
      </c>
      <c r="P1071" s="192">
        <f t="shared" si="33"/>
        <v>0</v>
      </c>
    </row>
    <row r="1072" spans="1:16" x14ac:dyDescent="0.25">
      <c r="A1072" s="4" t="s">
        <v>1108</v>
      </c>
      <c r="B1072" s="133" t="s">
        <v>1142</v>
      </c>
      <c r="C1072" s="130">
        <v>33020213</v>
      </c>
      <c r="D1072" s="134" t="s">
        <v>1146</v>
      </c>
      <c r="E1072" s="147">
        <v>1</v>
      </c>
      <c r="F1072" s="148">
        <v>1</v>
      </c>
      <c r="G1072" s="149">
        <v>1</v>
      </c>
      <c r="H1072" s="148">
        <v>1</v>
      </c>
      <c r="I1072" s="147">
        <v>1</v>
      </c>
      <c r="J1072" s="150">
        <v>1</v>
      </c>
      <c r="K1072" s="147">
        <v>1</v>
      </c>
      <c r="L1072" s="150">
        <v>1</v>
      </c>
      <c r="M1072" s="147">
        <v>1</v>
      </c>
      <c r="N1072" s="152">
        <v>1</v>
      </c>
      <c r="O1072" s="192">
        <f t="shared" si="32"/>
        <v>10</v>
      </c>
      <c r="P1072" s="192">
        <f t="shared" si="33"/>
        <v>0</v>
      </c>
    </row>
    <row r="1073" spans="1:26" ht="16.5" customHeight="1" x14ac:dyDescent="0.25">
      <c r="A1073" s="4" t="s">
        <v>1108</v>
      </c>
      <c r="B1073" s="133" t="s">
        <v>1142</v>
      </c>
      <c r="C1073" s="130">
        <v>33183732</v>
      </c>
      <c r="D1073" s="134" t="s">
        <v>1147</v>
      </c>
      <c r="E1073" s="147">
        <v>1</v>
      </c>
      <c r="F1073" s="148">
        <v>1</v>
      </c>
      <c r="G1073" s="149">
        <v>1</v>
      </c>
      <c r="H1073" s="148">
        <v>1</v>
      </c>
      <c r="I1073" s="147">
        <v>1</v>
      </c>
      <c r="J1073" s="150">
        <v>1</v>
      </c>
      <c r="K1073" s="147">
        <v>1</v>
      </c>
      <c r="L1073" s="150">
        <v>1</v>
      </c>
      <c r="M1073" s="147">
        <v>1</v>
      </c>
      <c r="N1073" s="152">
        <v>1</v>
      </c>
      <c r="O1073" s="192">
        <f t="shared" si="32"/>
        <v>10</v>
      </c>
      <c r="P1073" s="192">
        <f t="shared" si="33"/>
        <v>0</v>
      </c>
    </row>
    <row r="1074" spans="1:26" x14ac:dyDescent="0.25">
      <c r="A1074" s="4" t="s">
        <v>1108</v>
      </c>
      <c r="B1074" s="133" t="s">
        <v>1148</v>
      </c>
      <c r="C1074" s="130">
        <v>33021082</v>
      </c>
      <c r="D1074" s="134" t="s">
        <v>1149</v>
      </c>
      <c r="E1074" s="147">
        <v>1</v>
      </c>
      <c r="F1074" s="148">
        <v>1</v>
      </c>
      <c r="G1074" s="149">
        <v>1</v>
      </c>
      <c r="H1074" s="148">
        <v>1</v>
      </c>
      <c r="I1074" s="147">
        <v>1</v>
      </c>
      <c r="J1074" s="150">
        <v>1</v>
      </c>
      <c r="K1074" s="147">
        <v>1</v>
      </c>
      <c r="L1074" s="150">
        <v>1</v>
      </c>
      <c r="M1074" s="147">
        <v>1</v>
      </c>
      <c r="N1074" s="152">
        <v>1</v>
      </c>
      <c r="O1074" s="192">
        <f t="shared" si="32"/>
        <v>10</v>
      </c>
      <c r="P1074" s="192">
        <f t="shared" si="33"/>
        <v>0</v>
      </c>
    </row>
    <row r="1075" spans="1:26" x14ac:dyDescent="0.25">
      <c r="A1075" s="4" t="s">
        <v>1108</v>
      </c>
      <c r="B1075" s="133" t="s">
        <v>1148</v>
      </c>
      <c r="C1075" s="130">
        <v>33021236</v>
      </c>
      <c r="D1075" s="134" t="s">
        <v>1150</v>
      </c>
      <c r="E1075" s="147">
        <v>1</v>
      </c>
      <c r="F1075" s="148">
        <v>1</v>
      </c>
      <c r="G1075" s="149">
        <v>1</v>
      </c>
      <c r="H1075" s="148">
        <v>1</v>
      </c>
      <c r="I1075" s="147">
        <v>1</v>
      </c>
      <c r="J1075" s="150">
        <v>1</v>
      </c>
      <c r="K1075" s="147">
        <v>1</v>
      </c>
      <c r="L1075" s="150">
        <v>1</v>
      </c>
      <c r="M1075" s="132"/>
      <c r="N1075" s="188"/>
      <c r="O1075" s="192">
        <f t="shared" si="32"/>
        <v>8</v>
      </c>
      <c r="P1075" s="192">
        <f t="shared" si="33"/>
        <v>2</v>
      </c>
    </row>
    <row r="1076" spans="1:26" x14ac:dyDescent="0.25">
      <c r="A1076" s="4" t="s">
        <v>1108</v>
      </c>
      <c r="B1076" s="133" t="s">
        <v>1148</v>
      </c>
      <c r="C1076" s="130">
        <v>33142351</v>
      </c>
      <c r="D1076" s="134" t="s">
        <v>1151</v>
      </c>
      <c r="E1076" s="147">
        <v>1</v>
      </c>
      <c r="F1076" s="148">
        <v>1</v>
      </c>
      <c r="G1076" s="149">
        <v>1</v>
      </c>
      <c r="H1076" s="148">
        <v>1</v>
      </c>
      <c r="I1076" s="147">
        <v>1</v>
      </c>
      <c r="J1076" s="150">
        <v>1</v>
      </c>
      <c r="K1076" s="147">
        <v>1</v>
      </c>
      <c r="L1076" s="150">
        <v>1</v>
      </c>
      <c r="M1076" s="147">
        <v>1</v>
      </c>
      <c r="N1076" s="152">
        <v>1</v>
      </c>
      <c r="O1076" s="192">
        <f t="shared" si="32"/>
        <v>10</v>
      </c>
      <c r="P1076" s="192">
        <f t="shared" si="33"/>
        <v>0</v>
      </c>
    </row>
    <row r="1077" spans="1:26" x14ac:dyDescent="0.25">
      <c r="A1077" s="4" t="s">
        <v>1108</v>
      </c>
      <c r="B1077" s="133" t="s">
        <v>1152</v>
      </c>
      <c r="C1077" s="130">
        <v>33020396</v>
      </c>
      <c r="D1077" s="134" t="s">
        <v>1153</v>
      </c>
      <c r="E1077" s="147">
        <v>1</v>
      </c>
      <c r="F1077" s="148">
        <v>1</v>
      </c>
      <c r="G1077" s="149">
        <v>1</v>
      </c>
      <c r="H1077" s="148">
        <v>1</v>
      </c>
      <c r="I1077" s="147">
        <v>1</v>
      </c>
      <c r="J1077" s="150">
        <v>1</v>
      </c>
      <c r="K1077" s="147">
        <v>1</v>
      </c>
      <c r="L1077" s="150">
        <v>1</v>
      </c>
      <c r="M1077" s="147">
        <v>1</v>
      </c>
      <c r="N1077" s="152">
        <v>1</v>
      </c>
      <c r="O1077" s="192">
        <f t="shared" si="32"/>
        <v>10</v>
      </c>
      <c r="P1077" s="192">
        <f t="shared" si="33"/>
        <v>0</v>
      </c>
    </row>
    <row r="1078" spans="1:26" x14ac:dyDescent="0.25">
      <c r="A1078" s="4" t="s">
        <v>1108</v>
      </c>
      <c r="B1078" s="133" t="s">
        <v>1152</v>
      </c>
      <c r="C1078" s="130">
        <v>33020434</v>
      </c>
      <c r="D1078" s="134" t="s">
        <v>1154</v>
      </c>
      <c r="E1078" s="147">
        <v>1</v>
      </c>
      <c r="F1078" s="148">
        <v>1</v>
      </c>
      <c r="G1078" s="149">
        <v>1</v>
      </c>
      <c r="H1078" s="148">
        <v>1</v>
      </c>
      <c r="I1078" s="147">
        <v>1</v>
      </c>
      <c r="J1078" s="150">
        <v>1</v>
      </c>
      <c r="K1078" s="147">
        <v>1</v>
      </c>
      <c r="L1078" s="150">
        <v>1</v>
      </c>
      <c r="M1078" s="147">
        <v>1</v>
      </c>
      <c r="N1078" s="152">
        <v>1</v>
      </c>
      <c r="O1078" s="192">
        <f t="shared" si="32"/>
        <v>10</v>
      </c>
      <c r="P1078" s="192">
        <f t="shared" si="33"/>
        <v>0</v>
      </c>
    </row>
    <row r="1079" spans="1:26" ht="18" customHeight="1" x14ac:dyDescent="0.25">
      <c r="A1079" s="4" t="s">
        <v>1108</v>
      </c>
      <c r="B1079" s="133" t="s">
        <v>1155</v>
      </c>
      <c r="C1079" s="130">
        <v>33021694</v>
      </c>
      <c r="D1079" s="134" t="s">
        <v>1156</v>
      </c>
      <c r="E1079" s="147">
        <v>1</v>
      </c>
      <c r="F1079" s="148">
        <v>1</v>
      </c>
      <c r="G1079" s="149">
        <v>1</v>
      </c>
      <c r="H1079" s="148">
        <v>1</v>
      </c>
      <c r="I1079" s="147">
        <v>1</v>
      </c>
      <c r="J1079" s="150">
        <v>1</v>
      </c>
      <c r="K1079" s="147">
        <v>1</v>
      </c>
      <c r="L1079" s="150">
        <v>1</v>
      </c>
      <c r="M1079" s="147">
        <v>1</v>
      </c>
      <c r="N1079" s="152">
        <v>1</v>
      </c>
      <c r="O1079" s="192">
        <f t="shared" si="32"/>
        <v>10</v>
      </c>
      <c r="P1079" s="192">
        <f t="shared" si="33"/>
        <v>0</v>
      </c>
    </row>
    <row r="1080" spans="1:26" x14ac:dyDescent="0.25">
      <c r="A1080" s="4" t="s">
        <v>1108</v>
      </c>
      <c r="B1080" s="133" t="s">
        <v>1155</v>
      </c>
      <c r="C1080" s="130">
        <v>33021708</v>
      </c>
      <c r="D1080" s="134" t="s">
        <v>1157</v>
      </c>
      <c r="E1080" s="147">
        <v>1</v>
      </c>
      <c r="F1080" s="148">
        <v>1</v>
      </c>
      <c r="G1080" s="149">
        <v>1</v>
      </c>
      <c r="H1080" s="148">
        <v>1</v>
      </c>
      <c r="I1080" s="147">
        <v>1</v>
      </c>
      <c r="J1080" s="150">
        <v>1</v>
      </c>
      <c r="K1080" s="147">
        <v>1</v>
      </c>
      <c r="L1080" s="150">
        <v>1</v>
      </c>
      <c r="M1080" s="147">
        <v>1</v>
      </c>
      <c r="N1080" s="188"/>
      <c r="O1080" s="192">
        <f t="shared" si="32"/>
        <v>9</v>
      </c>
      <c r="P1080" s="192">
        <f t="shared" si="33"/>
        <v>1</v>
      </c>
    </row>
    <row r="1081" spans="1:26" x14ac:dyDescent="0.25">
      <c r="A1081" s="4" t="s">
        <v>1108</v>
      </c>
      <c r="B1081" s="133" t="s">
        <v>1155</v>
      </c>
      <c r="C1081" s="130">
        <v>33021813</v>
      </c>
      <c r="D1081" s="134" t="s">
        <v>1158</v>
      </c>
      <c r="E1081" s="147">
        <v>1</v>
      </c>
      <c r="F1081" s="148">
        <v>1</v>
      </c>
      <c r="G1081" s="149">
        <v>1</v>
      </c>
      <c r="H1081" s="148">
        <v>1</v>
      </c>
      <c r="I1081" s="147">
        <v>1</v>
      </c>
      <c r="J1081" s="150">
        <v>1</v>
      </c>
      <c r="K1081" s="147">
        <v>1</v>
      </c>
      <c r="L1081" s="150">
        <v>1</v>
      </c>
      <c r="M1081" s="147">
        <v>1</v>
      </c>
      <c r="N1081" s="152">
        <v>1</v>
      </c>
      <c r="O1081" s="192">
        <f t="shared" si="32"/>
        <v>10</v>
      </c>
      <c r="P1081" s="192">
        <f t="shared" si="33"/>
        <v>0</v>
      </c>
      <c r="Z1081" t="s">
        <v>1159</v>
      </c>
    </row>
    <row r="1082" spans="1:26" x14ac:dyDescent="0.25">
      <c r="A1082" s="4" t="s">
        <v>1108</v>
      </c>
      <c r="B1082" s="133" t="s">
        <v>1155</v>
      </c>
      <c r="C1082" s="130">
        <v>33021830</v>
      </c>
      <c r="D1082" s="134" t="s">
        <v>1160</v>
      </c>
      <c r="E1082" s="147">
        <v>1</v>
      </c>
      <c r="F1082" s="148">
        <v>1</v>
      </c>
      <c r="G1082" s="149">
        <v>1</v>
      </c>
      <c r="H1082" s="148">
        <v>1</v>
      </c>
      <c r="I1082" s="147">
        <v>1</v>
      </c>
      <c r="J1082" s="150">
        <v>1</v>
      </c>
      <c r="K1082" s="147">
        <v>1</v>
      </c>
      <c r="L1082" s="150">
        <v>1</v>
      </c>
      <c r="M1082" s="147">
        <v>1</v>
      </c>
      <c r="N1082" s="152">
        <v>1</v>
      </c>
      <c r="O1082" s="192">
        <f t="shared" si="32"/>
        <v>10</v>
      </c>
      <c r="P1082" s="192">
        <f t="shared" si="33"/>
        <v>0</v>
      </c>
    </row>
    <row r="1083" spans="1:26" x14ac:dyDescent="0.25">
      <c r="A1083" s="4" t="s">
        <v>1108</v>
      </c>
      <c r="B1083" s="133" t="s">
        <v>1155</v>
      </c>
      <c r="C1083" s="130">
        <v>33021848</v>
      </c>
      <c r="D1083" s="134" t="s">
        <v>1161</v>
      </c>
      <c r="E1083" s="147">
        <v>1</v>
      </c>
      <c r="F1083" s="148">
        <v>1</v>
      </c>
      <c r="G1083" s="149">
        <v>1</v>
      </c>
      <c r="H1083" s="148">
        <v>1</v>
      </c>
      <c r="I1083" s="147">
        <v>1</v>
      </c>
      <c r="J1083" s="150">
        <v>1</v>
      </c>
      <c r="K1083" s="147">
        <v>1</v>
      </c>
      <c r="L1083" s="150">
        <v>1</v>
      </c>
      <c r="M1083" s="147">
        <v>1</v>
      </c>
      <c r="N1083" s="152">
        <v>1</v>
      </c>
      <c r="O1083" s="192">
        <f t="shared" si="32"/>
        <v>10</v>
      </c>
      <c r="P1083" s="192">
        <f t="shared" si="33"/>
        <v>0</v>
      </c>
    </row>
    <row r="1084" spans="1:26" x14ac:dyDescent="0.25">
      <c r="A1084" s="4" t="s">
        <v>1108</v>
      </c>
      <c r="B1084" s="133" t="s">
        <v>1155</v>
      </c>
      <c r="C1084" s="130">
        <v>33021864</v>
      </c>
      <c r="D1084" s="134" t="s">
        <v>1162</v>
      </c>
      <c r="E1084" s="147">
        <v>1</v>
      </c>
      <c r="F1084" s="148">
        <v>1</v>
      </c>
      <c r="G1084" s="149">
        <v>1</v>
      </c>
      <c r="H1084" s="148">
        <v>1</v>
      </c>
      <c r="I1084" s="147">
        <v>1</v>
      </c>
      <c r="J1084" s="150">
        <v>1</v>
      </c>
      <c r="K1084" s="147">
        <v>1</v>
      </c>
      <c r="L1084" s="150">
        <v>1</v>
      </c>
      <c r="M1084" s="147">
        <v>1</v>
      </c>
      <c r="N1084" s="152">
        <v>1</v>
      </c>
      <c r="O1084" s="192">
        <f t="shared" si="32"/>
        <v>10</v>
      </c>
      <c r="P1084" s="192">
        <f t="shared" si="33"/>
        <v>0</v>
      </c>
    </row>
    <row r="1085" spans="1:26" x14ac:dyDescent="0.25">
      <c r="A1085" s="4" t="s">
        <v>1108</v>
      </c>
      <c r="B1085" s="133" t="s">
        <v>1155</v>
      </c>
      <c r="C1085" s="130">
        <v>33021880</v>
      </c>
      <c r="D1085" s="134" t="s">
        <v>1163</v>
      </c>
      <c r="E1085" s="147">
        <v>1</v>
      </c>
      <c r="F1085" s="148">
        <v>1</v>
      </c>
      <c r="G1085" s="149">
        <v>1</v>
      </c>
      <c r="H1085" s="148">
        <v>1</v>
      </c>
      <c r="I1085" s="147">
        <v>1</v>
      </c>
      <c r="J1085" s="150">
        <v>1</v>
      </c>
      <c r="K1085" s="147">
        <v>1</v>
      </c>
      <c r="L1085" s="150">
        <v>1</v>
      </c>
      <c r="M1085" s="147">
        <v>1</v>
      </c>
      <c r="N1085" s="152">
        <v>1</v>
      </c>
      <c r="O1085" s="192">
        <f t="shared" si="32"/>
        <v>10</v>
      </c>
      <c r="P1085" s="192">
        <f t="shared" si="33"/>
        <v>0</v>
      </c>
    </row>
    <row r="1086" spans="1:26" x14ac:dyDescent="0.25">
      <c r="A1086" s="4" t="s">
        <v>1108</v>
      </c>
      <c r="B1086" s="133" t="s">
        <v>1155</v>
      </c>
      <c r="C1086" s="130">
        <v>33021902</v>
      </c>
      <c r="D1086" s="134" t="s">
        <v>1164</v>
      </c>
      <c r="E1086" s="147">
        <v>1</v>
      </c>
      <c r="F1086" s="148">
        <v>1</v>
      </c>
      <c r="G1086" s="149">
        <v>1</v>
      </c>
      <c r="H1086" s="148">
        <v>1</v>
      </c>
      <c r="I1086" s="147">
        <v>1</v>
      </c>
      <c r="J1086" s="150">
        <v>1</v>
      </c>
      <c r="K1086" s="147">
        <v>1</v>
      </c>
      <c r="L1086" s="150">
        <v>1</v>
      </c>
      <c r="M1086" s="147">
        <v>1</v>
      </c>
      <c r="N1086" s="152">
        <v>1</v>
      </c>
      <c r="O1086" s="192">
        <f t="shared" si="32"/>
        <v>10</v>
      </c>
      <c r="P1086" s="192">
        <f t="shared" si="33"/>
        <v>0</v>
      </c>
    </row>
    <row r="1087" spans="1:26" x14ac:dyDescent="0.25">
      <c r="A1087" s="4" t="s">
        <v>1108</v>
      </c>
      <c r="B1087" s="133" t="s">
        <v>1155</v>
      </c>
      <c r="C1087" s="130">
        <v>33021929</v>
      </c>
      <c r="D1087" s="134" t="s">
        <v>1165</v>
      </c>
      <c r="E1087" s="147">
        <v>1</v>
      </c>
      <c r="F1087" s="148">
        <v>1</v>
      </c>
      <c r="G1087" s="149">
        <v>1</v>
      </c>
      <c r="H1087" s="148">
        <v>1</v>
      </c>
      <c r="I1087" s="147">
        <v>1</v>
      </c>
      <c r="J1087" s="150">
        <v>1</v>
      </c>
      <c r="K1087" s="147">
        <v>1</v>
      </c>
      <c r="L1087" s="150">
        <v>1</v>
      </c>
      <c r="M1087" s="147">
        <v>1</v>
      </c>
      <c r="N1087" s="152">
        <v>1</v>
      </c>
      <c r="O1087" s="192">
        <f t="shared" si="32"/>
        <v>10</v>
      </c>
      <c r="P1087" s="192">
        <f t="shared" si="33"/>
        <v>0</v>
      </c>
    </row>
    <row r="1088" spans="1:26" x14ac:dyDescent="0.25">
      <c r="A1088" s="4" t="s">
        <v>1108</v>
      </c>
      <c r="B1088" s="133" t="s">
        <v>1155</v>
      </c>
      <c r="C1088" s="130">
        <v>33021937</v>
      </c>
      <c r="D1088" s="134" t="s">
        <v>1166</v>
      </c>
      <c r="E1088" s="147">
        <v>1</v>
      </c>
      <c r="F1088" s="148">
        <v>1</v>
      </c>
      <c r="G1088" s="149">
        <v>1</v>
      </c>
      <c r="H1088" s="148">
        <v>1</v>
      </c>
      <c r="I1088" s="147">
        <v>1</v>
      </c>
      <c r="J1088" s="150">
        <v>1</v>
      </c>
      <c r="K1088" s="147">
        <v>1</v>
      </c>
      <c r="L1088" s="150">
        <v>1</v>
      </c>
      <c r="M1088" s="147">
        <v>1</v>
      </c>
      <c r="N1088" s="152">
        <v>1</v>
      </c>
      <c r="O1088" s="192">
        <f t="shared" si="32"/>
        <v>10</v>
      </c>
      <c r="P1088" s="192">
        <f t="shared" si="33"/>
        <v>0</v>
      </c>
    </row>
    <row r="1089" spans="1:16" x14ac:dyDescent="0.25">
      <c r="A1089" s="4" t="s">
        <v>1108</v>
      </c>
      <c r="B1089" s="133" t="s">
        <v>1155</v>
      </c>
      <c r="C1089" s="130">
        <v>33021945</v>
      </c>
      <c r="D1089" s="134" t="s">
        <v>1167</v>
      </c>
      <c r="E1089" s="147">
        <v>1</v>
      </c>
      <c r="F1089" s="148">
        <v>1</v>
      </c>
      <c r="G1089" s="149">
        <v>1</v>
      </c>
      <c r="H1089" s="148">
        <v>1</v>
      </c>
      <c r="I1089" s="147">
        <v>1</v>
      </c>
      <c r="J1089" s="150">
        <v>1</v>
      </c>
      <c r="K1089" s="147">
        <v>1</v>
      </c>
      <c r="L1089" s="150">
        <v>1</v>
      </c>
      <c r="M1089" s="147">
        <v>1</v>
      </c>
      <c r="N1089" s="152">
        <v>1</v>
      </c>
      <c r="O1089" s="192">
        <f t="shared" si="32"/>
        <v>10</v>
      </c>
      <c r="P1089" s="192">
        <f t="shared" si="33"/>
        <v>0</v>
      </c>
    </row>
    <row r="1090" spans="1:16" x14ac:dyDescent="0.25">
      <c r="A1090" s="4" t="s">
        <v>1108</v>
      </c>
      <c r="B1090" s="133" t="s">
        <v>1155</v>
      </c>
      <c r="C1090" s="130">
        <v>33021961</v>
      </c>
      <c r="D1090" s="134" t="s">
        <v>1168</v>
      </c>
      <c r="E1090" s="147">
        <v>1</v>
      </c>
      <c r="F1090" s="148">
        <v>1</v>
      </c>
      <c r="G1090" s="149">
        <v>1</v>
      </c>
      <c r="H1090" s="148">
        <v>1</v>
      </c>
      <c r="I1090" s="147">
        <v>1</v>
      </c>
      <c r="J1090" s="150">
        <v>1</v>
      </c>
      <c r="K1090" s="147">
        <v>1</v>
      </c>
      <c r="L1090" s="150">
        <v>1</v>
      </c>
      <c r="M1090" s="147">
        <v>1</v>
      </c>
      <c r="N1090" s="152">
        <v>1</v>
      </c>
      <c r="O1090" s="192">
        <f t="shared" si="32"/>
        <v>10</v>
      </c>
      <c r="P1090" s="192">
        <f t="shared" si="33"/>
        <v>0</v>
      </c>
    </row>
    <row r="1091" spans="1:16" x14ac:dyDescent="0.25">
      <c r="A1091" s="4" t="s">
        <v>1108</v>
      </c>
      <c r="B1091" s="133" t="s">
        <v>1155</v>
      </c>
      <c r="C1091" s="130">
        <v>33022003</v>
      </c>
      <c r="D1091" s="134" t="s">
        <v>1169</v>
      </c>
      <c r="E1091" s="147">
        <v>1</v>
      </c>
      <c r="F1091" s="148">
        <v>1</v>
      </c>
      <c r="G1091" s="149">
        <v>1</v>
      </c>
      <c r="H1091" s="148">
        <v>1</v>
      </c>
      <c r="I1091" s="147">
        <v>1</v>
      </c>
      <c r="J1091" s="150">
        <v>1</v>
      </c>
      <c r="K1091" s="147">
        <v>1</v>
      </c>
      <c r="L1091" s="150">
        <v>1</v>
      </c>
      <c r="M1091" s="147">
        <v>1</v>
      </c>
      <c r="N1091" s="188"/>
      <c r="O1091" s="192">
        <f t="shared" si="32"/>
        <v>9</v>
      </c>
      <c r="P1091" s="192">
        <f t="shared" si="33"/>
        <v>1</v>
      </c>
    </row>
    <row r="1092" spans="1:16" x14ac:dyDescent="0.25">
      <c r="A1092" s="4" t="s">
        <v>1108</v>
      </c>
      <c r="B1092" s="133" t="s">
        <v>1155</v>
      </c>
      <c r="C1092" s="130">
        <v>33022011</v>
      </c>
      <c r="D1092" s="134" t="s">
        <v>1170</v>
      </c>
      <c r="E1092" s="147">
        <v>1</v>
      </c>
      <c r="F1092" s="148">
        <v>1</v>
      </c>
      <c r="G1092" s="149">
        <v>1</v>
      </c>
      <c r="H1092" s="148">
        <v>1</v>
      </c>
      <c r="I1092" s="147">
        <v>1</v>
      </c>
      <c r="J1092" s="150">
        <v>1</v>
      </c>
      <c r="K1092" s="147">
        <v>1</v>
      </c>
      <c r="L1092" s="150">
        <v>1</v>
      </c>
      <c r="M1092" s="147">
        <v>1</v>
      </c>
      <c r="N1092" s="188"/>
      <c r="O1092" s="192">
        <f t="shared" ref="O1092:O1155" si="34">SUM(E1092:N1092)</f>
        <v>9</v>
      </c>
      <c r="P1092" s="192">
        <f t="shared" ref="P1092:P1155" si="35">10-O1092</f>
        <v>1</v>
      </c>
    </row>
    <row r="1093" spans="1:16" x14ac:dyDescent="0.25">
      <c r="A1093" s="4" t="s">
        <v>1108</v>
      </c>
      <c r="B1093" s="133" t="s">
        <v>1155</v>
      </c>
      <c r="C1093" s="130">
        <v>33022275</v>
      </c>
      <c r="D1093" s="134" t="s">
        <v>1171</v>
      </c>
      <c r="E1093" s="147">
        <v>1</v>
      </c>
      <c r="F1093" s="148">
        <v>1</v>
      </c>
      <c r="G1093" s="149">
        <v>1</v>
      </c>
      <c r="H1093" s="148">
        <v>1</v>
      </c>
      <c r="I1093" s="147">
        <v>1</v>
      </c>
      <c r="J1093" s="150">
        <v>1</v>
      </c>
      <c r="K1093" s="147">
        <v>1</v>
      </c>
      <c r="L1093" s="150">
        <v>1</v>
      </c>
      <c r="M1093" s="147">
        <v>1</v>
      </c>
      <c r="N1093" s="152">
        <v>1</v>
      </c>
      <c r="O1093" s="192">
        <f t="shared" si="34"/>
        <v>10</v>
      </c>
      <c r="P1093" s="192">
        <f t="shared" si="35"/>
        <v>0</v>
      </c>
    </row>
    <row r="1094" spans="1:16" ht="18.75" customHeight="1" x14ac:dyDescent="0.25">
      <c r="A1094" s="4" t="s">
        <v>1108</v>
      </c>
      <c r="B1094" s="133" t="s">
        <v>1155</v>
      </c>
      <c r="C1094" s="130">
        <v>33022569</v>
      </c>
      <c r="D1094" s="134" t="s">
        <v>1172</v>
      </c>
      <c r="E1094" s="147">
        <v>1</v>
      </c>
      <c r="F1094" s="148">
        <v>1</v>
      </c>
      <c r="G1094" s="149">
        <v>1</v>
      </c>
      <c r="H1094" s="148">
        <v>1</v>
      </c>
      <c r="I1094" s="147">
        <v>1</v>
      </c>
      <c r="J1094" s="150">
        <v>1</v>
      </c>
      <c r="K1094" s="147">
        <v>1</v>
      </c>
      <c r="L1094" s="150">
        <v>1</v>
      </c>
      <c r="M1094" s="147">
        <v>1</v>
      </c>
      <c r="N1094" s="152">
        <v>1</v>
      </c>
      <c r="O1094" s="192">
        <f t="shared" si="34"/>
        <v>10</v>
      </c>
      <c r="P1094" s="192">
        <f t="shared" si="35"/>
        <v>0</v>
      </c>
    </row>
    <row r="1095" spans="1:16" ht="21" customHeight="1" x14ac:dyDescent="0.25">
      <c r="A1095" s="4" t="s">
        <v>1108</v>
      </c>
      <c r="B1095" s="133" t="s">
        <v>1155</v>
      </c>
      <c r="C1095" s="130">
        <v>33022810</v>
      </c>
      <c r="D1095" s="134" t="s">
        <v>1173</v>
      </c>
      <c r="E1095" s="147">
        <v>1</v>
      </c>
      <c r="F1095" s="148">
        <v>1</v>
      </c>
      <c r="G1095" s="149">
        <v>1</v>
      </c>
      <c r="H1095" s="148">
        <v>1</v>
      </c>
      <c r="I1095" s="147">
        <v>1</v>
      </c>
      <c r="J1095" s="150">
        <v>1</v>
      </c>
      <c r="K1095" s="147">
        <v>1</v>
      </c>
      <c r="L1095" s="150">
        <v>1</v>
      </c>
      <c r="M1095" s="147">
        <v>1</v>
      </c>
      <c r="N1095" s="152">
        <v>1</v>
      </c>
      <c r="O1095" s="192">
        <f t="shared" si="34"/>
        <v>10</v>
      </c>
      <c r="P1095" s="192">
        <f t="shared" si="35"/>
        <v>0</v>
      </c>
    </row>
    <row r="1096" spans="1:16" x14ac:dyDescent="0.25">
      <c r="A1096" s="4" t="s">
        <v>1108</v>
      </c>
      <c r="B1096" s="133" t="s">
        <v>1155</v>
      </c>
      <c r="C1096" s="130">
        <v>33022968</v>
      </c>
      <c r="D1096" s="134" t="s">
        <v>1174</v>
      </c>
      <c r="E1096" s="147">
        <v>1</v>
      </c>
      <c r="F1096" s="148">
        <v>1</v>
      </c>
      <c r="G1096" s="149">
        <v>1</v>
      </c>
      <c r="H1096" s="148">
        <v>1</v>
      </c>
      <c r="I1096" s="147">
        <v>1</v>
      </c>
      <c r="J1096" s="150">
        <v>1</v>
      </c>
      <c r="K1096" s="147">
        <v>1</v>
      </c>
      <c r="L1096" s="150">
        <v>1</v>
      </c>
      <c r="M1096" s="147">
        <v>1</v>
      </c>
      <c r="N1096" s="188"/>
      <c r="O1096" s="192">
        <f t="shared" si="34"/>
        <v>9</v>
      </c>
      <c r="P1096" s="192">
        <f t="shared" si="35"/>
        <v>1</v>
      </c>
    </row>
    <row r="1097" spans="1:16" x14ac:dyDescent="0.25">
      <c r="A1097" s="4" t="s">
        <v>1108</v>
      </c>
      <c r="B1097" s="133" t="s">
        <v>1155</v>
      </c>
      <c r="C1097" s="130">
        <v>33023212</v>
      </c>
      <c r="D1097" s="134" t="s">
        <v>1175</v>
      </c>
      <c r="E1097" s="147">
        <v>1</v>
      </c>
      <c r="F1097" s="148">
        <v>1</v>
      </c>
      <c r="G1097" s="149">
        <v>1</v>
      </c>
      <c r="H1097" s="148">
        <v>1</v>
      </c>
      <c r="I1097" s="147">
        <v>1</v>
      </c>
      <c r="J1097" s="150">
        <v>1</v>
      </c>
      <c r="K1097" s="147">
        <v>1</v>
      </c>
      <c r="L1097" s="150">
        <v>1</v>
      </c>
      <c r="M1097" s="147">
        <v>1</v>
      </c>
      <c r="N1097" s="152">
        <v>1</v>
      </c>
      <c r="O1097" s="192">
        <f t="shared" si="34"/>
        <v>10</v>
      </c>
      <c r="P1097" s="192">
        <f t="shared" si="35"/>
        <v>0</v>
      </c>
    </row>
    <row r="1098" spans="1:16" x14ac:dyDescent="0.25">
      <c r="A1098" s="4" t="s">
        <v>1108</v>
      </c>
      <c r="B1098" s="133" t="s">
        <v>1155</v>
      </c>
      <c r="C1098" s="130">
        <v>33023298</v>
      </c>
      <c r="D1098" s="134" t="s">
        <v>1176</v>
      </c>
      <c r="E1098" s="147">
        <v>1</v>
      </c>
      <c r="F1098" s="148">
        <v>1</v>
      </c>
      <c r="G1098" s="149">
        <v>1</v>
      </c>
      <c r="H1098" s="148">
        <v>1</v>
      </c>
      <c r="I1098" s="147">
        <v>1</v>
      </c>
      <c r="J1098" s="150">
        <v>1</v>
      </c>
      <c r="K1098" s="147">
        <v>1</v>
      </c>
      <c r="L1098" s="150">
        <v>1</v>
      </c>
      <c r="M1098" s="147">
        <v>1</v>
      </c>
      <c r="N1098" s="152">
        <v>1</v>
      </c>
      <c r="O1098" s="192">
        <f t="shared" si="34"/>
        <v>10</v>
      </c>
      <c r="P1098" s="192">
        <f t="shared" si="35"/>
        <v>0</v>
      </c>
    </row>
    <row r="1099" spans="1:16" x14ac:dyDescent="0.25">
      <c r="A1099" s="4" t="s">
        <v>1108</v>
      </c>
      <c r="B1099" s="133" t="s">
        <v>1155</v>
      </c>
      <c r="C1099" s="130">
        <v>33102090</v>
      </c>
      <c r="D1099" s="134" t="s">
        <v>1177</v>
      </c>
      <c r="E1099" s="147">
        <v>1</v>
      </c>
      <c r="F1099" s="148">
        <v>1</v>
      </c>
      <c r="G1099" s="149">
        <v>1</v>
      </c>
      <c r="H1099" s="148">
        <v>1</v>
      </c>
      <c r="I1099" s="147">
        <v>1</v>
      </c>
      <c r="J1099" s="150">
        <v>1</v>
      </c>
      <c r="K1099" s="147">
        <v>1</v>
      </c>
      <c r="L1099" s="150">
        <v>1</v>
      </c>
      <c r="M1099" s="147">
        <v>1</v>
      </c>
      <c r="N1099" s="188"/>
      <c r="O1099" s="192">
        <f t="shared" si="34"/>
        <v>9</v>
      </c>
      <c r="P1099" s="192">
        <f t="shared" si="35"/>
        <v>1</v>
      </c>
    </row>
    <row r="1100" spans="1:16" ht="25.5" x14ac:dyDescent="0.25">
      <c r="A1100" s="4" t="s">
        <v>1108</v>
      </c>
      <c r="B1100" s="133" t="s">
        <v>1155</v>
      </c>
      <c r="C1100" s="130">
        <v>33102791</v>
      </c>
      <c r="D1100" s="135" t="s">
        <v>1178</v>
      </c>
      <c r="E1100" s="147">
        <v>1</v>
      </c>
      <c r="F1100" s="148">
        <v>1</v>
      </c>
      <c r="G1100" s="149">
        <v>1</v>
      </c>
      <c r="H1100" s="148">
        <v>1</v>
      </c>
      <c r="I1100" s="147">
        <v>1</v>
      </c>
      <c r="J1100" s="150">
        <v>1</v>
      </c>
      <c r="K1100" s="147">
        <v>1</v>
      </c>
      <c r="L1100" s="150">
        <v>1</v>
      </c>
      <c r="M1100" s="147">
        <v>1</v>
      </c>
      <c r="N1100" s="152">
        <v>1</v>
      </c>
      <c r="O1100" s="192">
        <f t="shared" si="34"/>
        <v>10</v>
      </c>
      <c r="P1100" s="192">
        <f t="shared" si="35"/>
        <v>0</v>
      </c>
    </row>
    <row r="1101" spans="1:16" x14ac:dyDescent="0.25">
      <c r="A1101" s="4" t="s">
        <v>1108</v>
      </c>
      <c r="B1101" s="133" t="s">
        <v>1155</v>
      </c>
      <c r="C1101" s="130">
        <v>33105022</v>
      </c>
      <c r="D1101" s="134" t="s">
        <v>1179</v>
      </c>
      <c r="E1101" s="147">
        <v>1</v>
      </c>
      <c r="F1101" s="148">
        <v>1</v>
      </c>
      <c r="G1101" s="149">
        <v>1</v>
      </c>
      <c r="H1101" s="148">
        <v>1</v>
      </c>
      <c r="I1101" s="147">
        <v>1</v>
      </c>
      <c r="J1101" s="150">
        <v>1</v>
      </c>
      <c r="K1101" s="147">
        <v>1</v>
      </c>
      <c r="L1101" s="150">
        <v>1</v>
      </c>
      <c r="M1101" s="147">
        <v>1</v>
      </c>
      <c r="N1101" s="152">
        <v>1</v>
      </c>
      <c r="O1101" s="192">
        <f t="shared" si="34"/>
        <v>10</v>
      </c>
      <c r="P1101" s="192">
        <f t="shared" si="35"/>
        <v>0</v>
      </c>
    </row>
    <row r="1102" spans="1:16" x14ac:dyDescent="0.25">
      <c r="A1102" s="4" t="s">
        <v>1108</v>
      </c>
      <c r="B1102" s="133" t="s">
        <v>1155</v>
      </c>
      <c r="C1102" s="130">
        <v>33173346</v>
      </c>
      <c r="D1102" s="134" t="s">
        <v>1180</v>
      </c>
      <c r="E1102" s="147">
        <v>1</v>
      </c>
      <c r="F1102" s="148">
        <v>1</v>
      </c>
      <c r="G1102" s="149">
        <v>1</v>
      </c>
      <c r="H1102" s="148">
        <v>1</v>
      </c>
      <c r="I1102" s="147">
        <v>1</v>
      </c>
      <c r="J1102" s="150">
        <v>1</v>
      </c>
      <c r="K1102" s="147">
        <v>1</v>
      </c>
      <c r="L1102" s="150">
        <v>1</v>
      </c>
      <c r="M1102" s="132"/>
      <c r="N1102" s="188"/>
      <c r="O1102" s="192">
        <f t="shared" si="34"/>
        <v>8</v>
      </c>
      <c r="P1102" s="192">
        <f t="shared" si="35"/>
        <v>2</v>
      </c>
    </row>
    <row r="1103" spans="1:16" x14ac:dyDescent="0.25">
      <c r="A1103" s="4" t="s">
        <v>1108</v>
      </c>
      <c r="B1103" s="133" t="s">
        <v>1181</v>
      </c>
      <c r="C1103" s="130">
        <v>33023751</v>
      </c>
      <c r="D1103" s="134" t="s">
        <v>1182</v>
      </c>
      <c r="E1103" s="147">
        <v>1</v>
      </c>
      <c r="F1103" s="148">
        <v>1</v>
      </c>
      <c r="G1103" s="149">
        <v>1</v>
      </c>
      <c r="H1103" s="148">
        <v>1</v>
      </c>
      <c r="I1103" s="147">
        <v>1</v>
      </c>
      <c r="J1103" s="150">
        <v>1</v>
      </c>
      <c r="K1103" s="147">
        <v>1</v>
      </c>
      <c r="L1103" s="150">
        <v>1</v>
      </c>
      <c r="M1103" s="147">
        <v>1</v>
      </c>
      <c r="N1103" s="152">
        <v>1</v>
      </c>
      <c r="O1103" s="192">
        <f t="shared" si="34"/>
        <v>10</v>
      </c>
      <c r="P1103" s="192">
        <f t="shared" si="35"/>
        <v>0</v>
      </c>
    </row>
    <row r="1104" spans="1:16" x14ac:dyDescent="0.25">
      <c r="A1104" s="4" t="s">
        <v>1108</v>
      </c>
      <c r="B1104" s="133" t="s">
        <v>1183</v>
      </c>
      <c r="C1104" s="130">
        <v>33024480</v>
      </c>
      <c r="D1104" s="134" t="s">
        <v>1184</v>
      </c>
      <c r="E1104" s="147">
        <v>1</v>
      </c>
      <c r="F1104" s="148">
        <v>1</v>
      </c>
      <c r="G1104" s="149">
        <v>1</v>
      </c>
      <c r="H1104" s="148">
        <v>1</v>
      </c>
      <c r="I1104" s="147">
        <v>1</v>
      </c>
      <c r="J1104" s="150">
        <v>1</v>
      </c>
      <c r="K1104" s="147">
        <v>1</v>
      </c>
      <c r="L1104" s="150">
        <v>1</v>
      </c>
      <c r="M1104" s="147">
        <v>1</v>
      </c>
      <c r="N1104" s="152">
        <v>1</v>
      </c>
      <c r="O1104" s="192">
        <f t="shared" si="34"/>
        <v>10</v>
      </c>
      <c r="P1104" s="192">
        <f t="shared" si="35"/>
        <v>0</v>
      </c>
    </row>
    <row r="1105" spans="1:16" x14ac:dyDescent="0.25">
      <c r="A1105" s="4" t="s">
        <v>1108</v>
      </c>
      <c r="B1105" s="133" t="s">
        <v>1183</v>
      </c>
      <c r="C1105" s="130">
        <v>33024537</v>
      </c>
      <c r="D1105" s="134" t="s">
        <v>1185</v>
      </c>
      <c r="E1105" s="147">
        <v>1</v>
      </c>
      <c r="F1105" s="148">
        <v>1</v>
      </c>
      <c r="G1105" s="149">
        <v>1</v>
      </c>
      <c r="H1105" s="148">
        <v>1</v>
      </c>
      <c r="I1105" s="147">
        <v>1</v>
      </c>
      <c r="J1105" s="150">
        <v>1</v>
      </c>
      <c r="K1105" s="147">
        <v>1</v>
      </c>
      <c r="L1105" s="150">
        <v>1</v>
      </c>
      <c r="M1105" s="147">
        <v>1</v>
      </c>
      <c r="N1105" s="152">
        <v>1</v>
      </c>
      <c r="O1105" s="192">
        <f t="shared" si="34"/>
        <v>10</v>
      </c>
      <c r="P1105" s="192">
        <f t="shared" si="35"/>
        <v>0</v>
      </c>
    </row>
    <row r="1106" spans="1:16" ht="15.75" customHeight="1" x14ac:dyDescent="0.25">
      <c r="A1106" s="4" t="s">
        <v>1108</v>
      </c>
      <c r="B1106" s="133" t="s">
        <v>1183</v>
      </c>
      <c r="C1106" s="130">
        <v>33093989</v>
      </c>
      <c r="D1106" s="134" t="s">
        <v>1186</v>
      </c>
      <c r="E1106" s="147">
        <v>1</v>
      </c>
      <c r="F1106" s="148">
        <v>1</v>
      </c>
      <c r="G1106" s="149">
        <v>1</v>
      </c>
      <c r="H1106" s="148">
        <v>1</v>
      </c>
      <c r="I1106" s="147">
        <v>1</v>
      </c>
      <c r="J1106" s="150">
        <v>1</v>
      </c>
      <c r="K1106" s="147">
        <v>1</v>
      </c>
      <c r="L1106" s="150">
        <v>1</v>
      </c>
      <c r="M1106" s="147">
        <v>1</v>
      </c>
      <c r="N1106" s="152">
        <v>1</v>
      </c>
      <c r="O1106" s="192">
        <f t="shared" si="34"/>
        <v>10</v>
      </c>
      <c r="P1106" s="192">
        <f t="shared" si="35"/>
        <v>0</v>
      </c>
    </row>
    <row r="1107" spans="1:16" x14ac:dyDescent="0.25">
      <c r="A1107" s="4" t="s">
        <v>1108</v>
      </c>
      <c r="B1107" s="133" t="s">
        <v>1187</v>
      </c>
      <c r="C1107" s="130">
        <v>33025754</v>
      </c>
      <c r="D1107" s="134" t="s">
        <v>1188</v>
      </c>
      <c r="E1107" s="147">
        <v>1</v>
      </c>
      <c r="F1107" s="148">
        <v>1</v>
      </c>
      <c r="G1107" s="149">
        <v>1</v>
      </c>
      <c r="H1107" s="148">
        <v>1</v>
      </c>
      <c r="I1107" s="147">
        <v>1</v>
      </c>
      <c r="J1107" s="150">
        <v>1</v>
      </c>
      <c r="K1107" s="147">
        <v>1</v>
      </c>
      <c r="L1107" s="150">
        <v>1</v>
      </c>
      <c r="M1107" s="147">
        <v>1</v>
      </c>
      <c r="N1107" s="152">
        <v>1</v>
      </c>
      <c r="O1107" s="192">
        <f t="shared" si="34"/>
        <v>10</v>
      </c>
      <c r="P1107" s="192">
        <f t="shared" si="35"/>
        <v>0</v>
      </c>
    </row>
    <row r="1108" spans="1:16" x14ac:dyDescent="0.25">
      <c r="A1108" s="4" t="s">
        <v>1108</v>
      </c>
      <c r="B1108" s="133" t="s">
        <v>1187</v>
      </c>
      <c r="C1108" s="130">
        <v>33025835</v>
      </c>
      <c r="D1108" s="134" t="s">
        <v>1189</v>
      </c>
      <c r="E1108" s="147">
        <v>1</v>
      </c>
      <c r="F1108" s="148">
        <v>1</v>
      </c>
      <c r="G1108" s="149">
        <v>1</v>
      </c>
      <c r="H1108" s="148">
        <v>1</v>
      </c>
      <c r="I1108" s="147">
        <v>1</v>
      </c>
      <c r="J1108" s="150">
        <v>1</v>
      </c>
      <c r="K1108" s="147">
        <v>1</v>
      </c>
      <c r="L1108" s="150">
        <v>1</v>
      </c>
      <c r="M1108" s="132"/>
      <c r="N1108" s="188"/>
      <c r="O1108" s="192">
        <f t="shared" si="34"/>
        <v>8</v>
      </c>
      <c r="P1108" s="192">
        <f t="shared" si="35"/>
        <v>2</v>
      </c>
    </row>
    <row r="1109" spans="1:16" x14ac:dyDescent="0.25">
      <c r="A1109" s="4" t="s">
        <v>1108</v>
      </c>
      <c r="B1109" s="133" t="s">
        <v>1190</v>
      </c>
      <c r="C1109" s="130">
        <v>33023310</v>
      </c>
      <c r="D1109" s="134" t="s">
        <v>1191</v>
      </c>
      <c r="E1109" s="147">
        <v>1</v>
      </c>
      <c r="F1109" s="148">
        <v>1</v>
      </c>
      <c r="G1109" s="149">
        <v>1</v>
      </c>
      <c r="H1109" s="148">
        <v>1</v>
      </c>
      <c r="I1109" s="147">
        <v>1</v>
      </c>
      <c r="J1109" s="150">
        <v>1</v>
      </c>
      <c r="K1109" s="147">
        <v>1</v>
      </c>
      <c r="L1109" s="150">
        <v>1</v>
      </c>
      <c r="M1109" s="147">
        <v>1</v>
      </c>
      <c r="N1109" s="152">
        <v>1</v>
      </c>
      <c r="O1109" s="192">
        <f t="shared" si="34"/>
        <v>10</v>
      </c>
      <c r="P1109" s="192">
        <f t="shared" si="35"/>
        <v>0</v>
      </c>
    </row>
    <row r="1110" spans="1:16" x14ac:dyDescent="0.25">
      <c r="A1110" s="4" t="s">
        <v>1108</v>
      </c>
      <c r="B1110" s="133" t="s">
        <v>1190</v>
      </c>
      <c r="C1110" s="130">
        <v>33149178</v>
      </c>
      <c r="D1110" s="134" t="s">
        <v>1192</v>
      </c>
      <c r="E1110" s="147">
        <v>1</v>
      </c>
      <c r="F1110" s="148">
        <v>1</v>
      </c>
      <c r="G1110" s="149">
        <v>1</v>
      </c>
      <c r="H1110" s="148">
        <v>1</v>
      </c>
      <c r="I1110" s="147">
        <v>1</v>
      </c>
      <c r="J1110" s="150">
        <v>1</v>
      </c>
      <c r="K1110" s="147">
        <v>1</v>
      </c>
      <c r="L1110" s="150">
        <v>1</v>
      </c>
      <c r="M1110" s="147">
        <v>1</v>
      </c>
      <c r="N1110" s="188"/>
      <c r="O1110" s="192">
        <f t="shared" si="34"/>
        <v>9</v>
      </c>
      <c r="P1110" s="192">
        <f t="shared" si="35"/>
        <v>1</v>
      </c>
    </row>
    <row r="1111" spans="1:16" x14ac:dyDescent="0.25">
      <c r="A1111" s="4" t="s">
        <v>1108</v>
      </c>
      <c r="B1111" s="133" t="s">
        <v>1193</v>
      </c>
      <c r="C1111" s="130">
        <v>33024650</v>
      </c>
      <c r="D1111" s="134" t="s">
        <v>1194</v>
      </c>
      <c r="E1111" s="147">
        <v>1</v>
      </c>
      <c r="F1111" s="148">
        <v>1</v>
      </c>
      <c r="G1111" s="149">
        <v>1</v>
      </c>
      <c r="H1111" s="148">
        <v>1</v>
      </c>
      <c r="I1111" s="147">
        <v>1</v>
      </c>
      <c r="J1111" s="150">
        <v>1</v>
      </c>
      <c r="K1111" s="147">
        <v>1</v>
      </c>
      <c r="L1111" s="150">
        <v>1</v>
      </c>
      <c r="M1111" s="147">
        <v>1</v>
      </c>
      <c r="N1111" s="152">
        <v>1</v>
      </c>
      <c r="O1111" s="192">
        <f t="shared" si="34"/>
        <v>10</v>
      </c>
      <c r="P1111" s="192">
        <f t="shared" si="35"/>
        <v>0</v>
      </c>
    </row>
    <row r="1112" spans="1:16" x14ac:dyDescent="0.25">
      <c r="A1112" s="4" t="s">
        <v>1108</v>
      </c>
      <c r="B1112" s="133" t="s">
        <v>1193</v>
      </c>
      <c r="C1112" s="130">
        <v>33024880</v>
      </c>
      <c r="D1112" s="134" t="s">
        <v>1195</v>
      </c>
      <c r="E1112" s="147">
        <v>1</v>
      </c>
      <c r="F1112" s="148">
        <v>1</v>
      </c>
      <c r="G1112" s="149">
        <v>1</v>
      </c>
      <c r="H1112" s="148">
        <v>1</v>
      </c>
      <c r="I1112" s="147">
        <v>1</v>
      </c>
      <c r="J1112" s="150">
        <v>1</v>
      </c>
      <c r="K1112" s="147">
        <v>1</v>
      </c>
      <c r="L1112" s="150">
        <v>1</v>
      </c>
      <c r="M1112" s="147">
        <v>1</v>
      </c>
      <c r="N1112" s="191"/>
      <c r="O1112" s="192">
        <f t="shared" si="34"/>
        <v>9</v>
      </c>
      <c r="P1112" s="192">
        <f t="shared" si="35"/>
        <v>1</v>
      </c>
    </row>
    <row r="1113" spans="1:16" x14ac:dyDescent="0.25">
      <c r="A1113" s="4" t="s">
        <v>1108</v>
      </c>
      <c r="B1113" s="133" t="s">
        <v>1193</v>
      </c>
      <c r="C1113" s="130">
        <v>33024952</v>
      </c>
      <c r="D1113" s="134" t="s">
        <v>1196</v>
      </c>
      <c r="E1113" s="147">
        <v>1</v>
      </c>
      <c r="F1113" s="148">
        <v>1</v>
      </c>
      <c r="G1113" s="149">
        <v>1</v>
      </c>
      <c r="H1113" s="148">
        <v>1</v>
      </c>
      <c r="I1113" s="147">
        <v>1</v>
      </c>
      <c r="J1113" s="150">
        <v>1</v>
      </c>
      <c r="K1113" s="147">
        <v>1</v>
      </c>
      <c r="L1113" s="150">
        <v>1</v>
      </c>
      <c r="M1113" s="147">
        <v>1</v>
      </c>
      <c r="N1113" s="152">
        <v>1</v>
      </c>
      <c r="O1113" s="192">
        <f t="shared" si="34"/>
        <v>10</v>
      </c>
      <c r="P1113" s="192">
        <f t="shared" si="35"/>
        <v>0</v>
      </c>
    </row>
    <row r="1114" spans="1:16" x14ac:dyDescent="0.25">
      <c r="A1114" s="4" t="s">
        <v>1108</v>
      </c>
      <c r="B1114" s="133" t="s">
        <v>1193</v>
      </c>
      <c r="C1114" s="130">
        <v>33025010</v>
      </c>
      <c r="D1114" s="134" t="s">
        <v>1197</v>
      </c>
      <c r="E1114" s="147">
        <v>1</v>
      </c>
      <c r="F1114" s="148">
        <v>1</v>
      </c>
      <c r="G1114" s="149">
        <v>1</v>
      </c>
      <c r="H1114" s="148">
        <v>1</v>
      </c>
      <c r="I1114" s="147">
        <v>1</v>
      </c>
      <c r="J1114" s="150">
        <v>1</v>
      </c>
      <c r="K1114" s="147">
        <v>1</v>
      </c>
      <c r="L1114" s="150">
        <v>1</v>
      </c>
      <c r="M1114" s="147">
        <v>1</v>
      </c>
      <c r="N1114" s="152">
        <v>1</v>
      </c>
      <c r="O1114" s="192">
        <f t="shared" si="34"/>
        <v>10</v>
      </c>
      <c r="P1114" s="192">
        <f t="shared" si="35"/>
        <v>0</v>
      </c>
    </row>
    <row r="1115" spans="1:16" ht="24.75" customHeight="1" x14ac:dyDescent="0.25">
      <c r="A1115" s="4" t="s">
        <v>1108</v>
      </c>
      <c r="B1115" s="133" t="s">
        <v>1193</v>
      </c>
      <c r="C1115" s="130">
        <v>33100608</v>
      </c>
      <c r="D1115" s="134" t="s">
        <v>1198</v>
      </c>
      <c r="E1115" s="147">
        <v>1</v>
      </c>
      <c r="F1115" s="148">
        <v>1</v>
      </c>
      <c r="G1115" s="149">
        <v>1</v>
      </c>
      <c r="H1115" s="148">
        <v>1</v>
      </c>
      <c r="I1115" s="147">
        <v>1</v>
      </c>
      <c r="J1115" s="150">
        <v>1</v>
      </c>
      <c r="K1115" s="147">
        <v>1</v>
      </c>
      <c r="L1115" s="150">
        <v>1</v>
      </c>
      <c r="M1115" s="147">
        <v>1</v>
      </c>
      <c r="N1115" s="188"/>
      <c r="O1115" s="192">
        <f t="shared" si="34"/>
        <v>9</v>
      </c>
      <c r="P1115" s="192">
        <f t="shared" si="35"/>
        <v>1</v>
      </c>
    </row>
    <row r="1116" spans="1:16" x14ac:dyDescent="0.25">
      <c r="A1116" s="29" t="s">
        <v>1199</v>
      </c>
      <c r="B1116" s="29" t="s">
        <v>1200</v>
      </c>
      <c r="C1116" s="29">
        <v>33036594</v>
      </c>
      <c r="D1116" s="29" t="s">
        <v>1201</v>
      </c>
      <c r="E1116" s="147">
        <v>1</v>
      </c>
      <c r="F1116" s="148">
        <v>1</v>
      </c>
      <c r="G1116" s="149">
        <v>1</v>
      </c>
      <c r="H1116" s="148">
        <v>1</v>
      </c>
      <c r="I1116" s="147">
        <v>1</v>
      </c>
      <c r="J1116" s="150">
        <v>1</v>
      </c>
      <c r="K1116" s="147">
        <v>1</v>
      </c>
      <c r="L1116" s="150">
        <v>1</v>
      </c>
      <c r="M1116" s="147">
        <v>1</v>
      </c>
      <c r="N1116" s="152">
        <v>1</v>
      </c>
      <c r="O1116" s="192">
        <f t="shared" si="34"/>
        <v>10</v>
      </c>
      <c r="P1116" s="192">
        <f t="shared" si="35"/>
        <v>0</v>
      </c>
    </row>
    <row r="1117" spans="1:16" x14ac:dyDescent="0.25">
      <c r="A1117" s="29" t="s">
        <v>1199</v>
      </c>
      <c r="B1117" s="29" t="s">
        <v>1200</v>
      </c>
      <c r="C1117" s="29">
        <v>33036632</v>
      </c>
      <c r="D1117" s="29" t="s">
        <v>1202</v>
      </c>
      <c r="E1117" s="30"/>
      <c r="F1117" s="8"/>
      <c r="G1117" s="30"/>
      <c r="H1117" s="8"/>
      <c r="I1117" s="9"/>
      <c r="J1117" s="8"/>
      <c r="K1117" s="9"/>
      <c r="L1117" s="8"/>
      <c r="M1117" s="9"/>
      <c r="N1117" s="25"/>
      <c r="O1117" s="192">
        <f t="shared" si="34"/>
        <v>0</v>
      </c>
      <c r="P1117" s="192">
        <f t="shared" si="35"/>
        <v>10</v>
      </c>
    </row>
    <row r="1118" spans="1:16" x14ac:dyDescent="0.25">
      <c r="A1118" s="29" t="s">
        <v>1199</v>
      </c>
      <c r="B1118" s="29" t="s">
        <v>1200</v>
      </c>
      <c r="C1118" s="29">
        <v>33036640</v>
      </c>
      <c r="D1118" s="29" t="s">
        <v>1203</v>
      </c>
      <c r="E1118" s="147">
        <v>1</v>
      </c>
      <c r="F1118" s="148">
        <v>1</v>
      </c>
      <c r="G1118" s="149">
        <v>1</v>
      </c>
      <c r="H1118" s="148">
        <v>1</v>
      </c>
      <c r="I1118" s="147">
        <v>1</v>
      </c>
      <c r="J1118" s="150">
        <v>1</v>
      </c>
      <c r="K1118" s="147">
        <v>1</v>
      </c>
      <c r="L1118" s="150">
        <v>1</v>
      </c>
      <c r="M1118" s="147">
        <v>1</v>
      </c>
      <c r="N1118" s="25"/>
      <c r="O1118" s="192">
        <f t="shared" si="34"/>
        <v>9</v>
      </c>
      <c r="P1118" s="192">
        <f t="shared" si="35"/>
        <v>1</v>
      </c>
    </row>
    <row r="1119" spans="1:16" x14ac:dyDescent="0.25">
      <c r="A1119" s="29" t="s">
        <v>1199</v>
      </c>
      <c r="B1119" s="29" t="s">
        <v>1200</v>
      </c>
      <c r="C1119" s="29">
        <v>33036691</v>
      </c>
      <c r="D1119" s="29" t="s">
        <v>431</v>
      </c>
      <c r="E1119" s="147">
        <v>1</v>
      </c>
      <c r="F1119" s="148">
        <v>1</v>
      </c>
      <c r="G1119" s="149">
        <v>1</v>
      </c>
      <c r="H1119" s="148">
        <v>1</v>
      </c>
      <c r="I1119" s="147">
        <v>1</v>
      </c>
      <c r="J1119" s="8"/>
      <c r="K1119" s="9"/>
      <c r="L1119" s="8"/>
      <c r="M1119" s="9"/>
      <c r="N1119" s="25"/>
      <c r="O1119" s="192">
        <f t="shared" si="34"/>
        <v>5</v>
      </c>
      <c r="P1119" s="192">
        <f t="shared" si="35"/>
        <v>5</v>
      </c>
    </row>
    <row r="1120" spans="1:16" x14ac:dyDescent="0.25">
      <c r="A1120" s="29" t="s">
        <v>1199</v>
      </c>
      <c r="B1120" s="29" t="s">
        <v>1200</v>
      </c>
      <c r="C1120" s="29">
        <v>33036713</v>
      </c>
      <c r="D1120" s="29" t="s">
        <v>1204</v>
      </c>
      <c r="E1120" s="147">
        <v>1</v>
      </c>
      <c r="F1120" s="148">
        <v>1</v>
      </c>
      <c r="G1120" s="149">
        <v>1</v>
      </c>
      <c r="H1120" s="148">
        <v>1</v>
      </c>
      <c r="I1120" s="147">
        <v>1</v>
      </c>
      <c r="J1120" s="150">
        <v>1</v>
      </c>
      <c r="K1120" s="147">
        <v>1</v>
      </c>
      <c r="L1120" s="8"/>
      <c r="M1120" s="9"/>
      <c r="N1120" s="25"/>
      <c r="O1120" s="192">
        <f t="shared" si="34"/>
        <v>7</v>
      </c>
      <c r="P1120" s="192">
        <f t="shared" si="35"/>
        <v>3</v>
      </c>
    </row>
    <row r="1121" spans="1:16" ht="15" customHeight="1" x14ac:dyDescent="0.25">
      <c r="A1121" s="29" t="s">
        <v>1199</v>
      </c>
      <c r="B1121" s="29" t="s">
        <v>1200</v>
      </c>
      <c r="C1121" s="29">
        <v>33037027</v>
      </c>
      <c r="D1121" s="29" t="s">
        <v>1205</v>
      </c>
      <c r="E1121" s="147">
        <v>1</v>
      </c>
      <c r="F1121" s="148">
        <v>1</v>
      </c>
      <c r="G1121" s="149">
        <v>1</v>
      </c>
      <c r="H1121" s="148">
        <v>1</v>
      </c>
      <c r="I1121" s="147">
        <v>1</v>
      </c>
      <c r="J1121" s="150">
        <v>1</v>
      </c>
      <c r="K1121" s="147">
        <v>1</v>
      </c>
      <c r="L1121" s="150">
        <v>1</v>
      </c>
      <c r="M1121" s="147">
        <v>1</v>
      </c>
      <c r="N1121" s="154"/>
      <c r="O1121" s="192">
        <f t="shared" si="34"/>
        <v>9</v>
      </c>
      <c r="P1121" s="192">
        <f t="shared" si="35"/>
        <v>1</v>
      </c>
    </row>
    <row r="1122" spans="1:16" x14ac:dyDescent="0.25">
      <c r="A1122" s="29" t="s">
        <v>1199</v>
      </c>
      <c r="B1122" s="29" t="s">
        <v>1200</v>
      </c>
      <c r="C1122" s="29">
        <v>33037230</v>
      </c>
      <c r="D1122" s="29" t="s">
        <v>1206</v>
      </c>
      <c r="E1122" s="147">
        <v>1</v>
      </c>
      <c r="F1122" s="148">
        <v>1</v>
      </c>
      <c r="G1122" s="149">
        <v>1</v>
      </c>
      <c r="H1122" s="148">
        <v>1</v>
      </c>
      <c r="I1122" s="147">
        <v>1</v>
      </c>
      <c r="J1122" s="150">
        <v>1</v>
      </c>
      <c r="K1122" s="147">
        <v>1</v>
      </c>
      <c r="L1122" s="150">
        <v>1</v>
      </c>
      <c r="M1122" s="147">
        <v>1</v>
      </c>
      <c r="N1122" s="152">
        <v>1</v>
      </c>
      <c r="O1122" s="192">
        <f t="shared" si="34"/>
        <v>10</v>
      </c>
      <c r="P1122" s="192">
        <f t="shared" si="35"/>
        <v>0</v>
      </c>
    </row>
    <row r="1123" spans="1:16" x14ac:dyDescent="0.25">
      <c r="A1123" s="29" t="s">
        <v>1199</v>
      </c>
      <c r="B1123" s="29" t="s">
        <v>1200</v>
      </c>
      <c r="C1123" s="29">
        <v>33037337</v>
      </c>
      <c r="D1123" s="29" t="s">
        <v>1207</v>
      </c>
      <c r="E1123" s="147">
        <v>1</v>
      </c>
      <c r="F1123" s="148">
        <v>1</v>
      </c>
      <c r="G1123" s="149">
        <v>1</v>
      </c>
      <c r="H1123" s="148">
        <v>1</v>
      </c>
      <c r="I1123" s="147">
        <v>1</v>
      </c>
      <c r="J1123" s="8"/>
      <c r="K1123" s="9"/>
      <c r="L1123" s="8"/>
      <c r="M1123" s="9"/>
      <c r="N1123" s="25"/>
      <c r="O1123" s="192">
        <f t="shared" si="34"/>
        <v>5</v>
      </c>
      <c r="P1123" s="192">
        <f t="shared" si="35"/>
        <v>5</v>
      </c>
    </row>
    <row r="1124" spans="1:16" x14ac:dyDescent="0.25">
      <c r="A1124" s="29" t="s">
        <v>1199</v>
      </c>
      <c r="B1124" s="29" t="s">
        <v>1200</v>
      </c>
      <c r="C1124" s="29">
        <v>33098018</v>
      </c>
      <c r="D1124" s="29" t="s">
        <v>1208</v>
      </c>
      <c r="E1124" s="147">
        <v>1</v>
      </c>
      <c r="F1124" s="148">
        <v>1</v>
      </c>
      <c r="G1124" s="149">
        <v>1</v>
      </c>
      <c r="H1124" s="148">
        <v>1</v>
      </c>
      <c r="I1124" s="147">
        <v>1</v>
      </c>
      <c r="J1124" s="150">
        <v>1</v>
      </c>
      <c r="K1124" s="9"/>
      <c r="L1124" s="8"/>
      <c r="M1124" s="9"/>
      <c r="N1124" s="25"/>
      <c r="O1124" s="192">
        <f t="shared" si="34"/>
        <v>6</v>
      </c>
      <c r="P1124" s="192">
        <f t="shared" si="35"/>
        <v>4</v>
      </c>
    </row>
    <row r="1125" spans="1:16" x14ac:dyDescent="0.25">
      <c r="A1125" s="29" t="s">
        <v>1199</v>
      </c>
      <c r="B1125" s="29" t="s">
        <v>1200</v>
      </c>
      <c r="C1125" s="29">
        <v>33098077</v>
      </c>
      <c r="D1125" s="29" t="s">
        <v>1209</v>
      </c>
      <c r="E1125" s="30"/>
      <c r="F1125" s="8"/>
      <c r="G1125" s="9"/>
      <c r="H1125" s="8"/>
      <c r="I1125" s="9"/>
      <c r="J1125" s="8"/>
      <c r="K1125" s="9"/>
      <c r="L1125" s="8"/>
      <c r="M1125" s="9"/>
      <c r="N1125" s="25"/>
      <c r="O1125" s="192">
        <f t="shared" si="34"/>
        <v>0</v>
      </c>
      <c r="P1125" s="192">
        <f t="shared" si="35"/>
        <v>10</v>
      </c>
    </row>
    <row r="1126" spans="1:16" x14ac:dyDescent="0.25">
      <c r="A1126" s="29" t="s">
        <v>1199</v>
      </c>
      <c r="B1126" s="29" t="s">
        <v>1200</v>
      </c>
      <c r="C1126" s="29">
        <v>33098085</v>
      </c>
      <c r="D1126" s="29" t="s">
        <v>1210</v>
      </c>
      <c r="E1126" s="147">
        <v>1</v>
      </c>
      <c r="F1126" s="148">
        <v>1</v>
      </c>
      <c r="G1126" s="149">
        <v>1</v>
      </c>
      <c r="H1126" s="148">
        <v>1</v>
      </c>
      <c r="I1126" s="9"/>
      <c r="J1126" s="8"/>
      <c r="K1126" s="9"/>
      <c r="L1126" s="8"/>
      <c r="M1126" s="9"/>
      <c r="N1126" s="25"/>
      <c r="O1126" s="192">
        <f t="shared" si="34"/>
        <v>4</v>
      </c>
      <c r="P1126" s="192">
        <f t="shared" si="35"/>
        <v>6</v>
      </c>
    </row>
    <row r="1127" spans="1:16" x14ac:dyDescent="0.25">
      <c r="A1127" s="29" t="s">
        <v>1199</v>
      </c>
      <c r="B1127" s="29" t="s">
        <v>1200</v>
      </c>
      <c r="C1127" s="29">
        <v>33125449</v>
      </c>
      <c r="D1127" s="29" t="s">
        <v>1211</v>
      </c>
      <c r="E1127" s="147">
        <v>1</v>
      </c>
      <c r="F1127" s="148">
        <v>1</v>
      </c>
      <c r="G1127" s="149">
        <v>1</v>
      </c>
      <c r="H1127" s="8"/>
      <c r="I1127" s="9"/>
      <c r="J1127" s="8"/>
      <c r="K1127" s="9"/>
      <c r="L1127" s="8"/>
      <c r="M1127" s="9"/>
      <c r="N1127" s="25"/>
      <c r="O1127" s="192">
        <f t="shared" si="34"/>
        <v>3</v>
      </c>
      <c r="P1127" s="192">
        <f t="shared" si="35"/>
        <v>7</v>
      </c>
    </row>
    <row r="1128" spans="1:16" x14ac:dyDescent="0.25">
      <c r="A1128" s="29" t="s">
        <v>1199</v>
      </c>
      <c r="B1128" s="29" t="s">
        <v>1200</v>
      </c>
      <c r="C1128" s="29">
        <v>33135860</v>
      </c>
      <c r="D1128" s="29" t="s">
        <v>1212</v>
      </c>
      <c r="E1128" s="147">
        <v>1</v>
      </c>
      <c r="F1128" s="148">
        <v>1</v>
      </c>
      <c r="G1128" s="149">
        <v>1</v>
      </c>
      <c r="H1128" s="148">
        <v>1</v>
      </c>
      <c r="I1128" s="147">
        <v>1</v>
      </c>
      <c r="J1128" s="150">
        <v>1</v>
      </c>
      <c r="K1128" s="9"/>
      <c r="L1128" s="8"/>
      <c r="M1128" s="9"/>
      <c r="N1128" s="25"/>
      <c r="O1128" s="192">
        <f t="shared" si="34"/>
        <v>6</v>
      </c>
      <c r="P1128" s="192">
        <f t="shared" si="35"/>
        <v>4</v>
      </c>
    </row>
    <row r="1129" spans="1:16" x14ac:dyDescent="0.25">
      <c r="A1129" s="29" t="s">
        <v>1199</v>
      </c>
      <c r="B1129" s="29" t="s">
        <v>1213</v>
      </c>
      <c r="C1129" s="29">
        <v>33045844</v>
      </c>
      <c r="D1129" s="29" t="s">
        <v>1214</v>
      </c>
      <c r="E1129" s="147">
        <v>1</v>
      </c>
      <c r="F1129" s="148">
        <v>1</v>
      </c>
      <c r="G1129" s="149">
        <v>1</v>
      </c>
      <c r="H1129" s="148">
        <v>1</v>
      </c>
      <c r="I1129" s="147">
        <v>1</v>
      </c>
      <c r="J1129" s="150">
        <v>1</v>
      </c>
      <c r="K1129" s="147">
        <v>1</v>
      </c>
      <c r="L1129" s="150">
        <v>1</v>
      </c>
      <c r="M1129" s="147">
        <v>1</v>
      </c>
      <c r="N1129" s="25"/>
      <c r="O1129" s="192">
        <f t="shared" si="34"/>
        <v>9</v>
      </c>
      <c r="P1129" s="192">
        <f t="shared" si="35"/>
        <v>1</v>
      </c>
    </row>
    <row r="1130" spans="1:16" x14ac:dyDescent="0.25">
      <c r="A1130" s="29" t="s">
        <v>1199</v>
      </c>
      <c r="B1130" s="29" t="s">
        <v>1213</v>
      </c>
      <c r="C1130" s="29">
        <v>33046174</v>
      </c>
      <c r="D1130" s="29" t="s">
        <v>1215</v>
      </c>
      <c r="E1130" s="147">
        <v>1</v>
      </c>
      <c r="F1130" s="148">
        <v>1</v>
      </c>
      <c r="G1130" s="149">
        <v>1</v>
      </c>
      <c r="H1130" s="148">
        <v>1</v>
      </c>
      <c r="I1130" s="147">
        <v>1</v>
      </c>
      <c r="J1130" s="150">
        <v>1</v>
      </c>
      <c r="K1130" s="147">
        <v>1</v>
      </c>
      <c r="L1130" s="150">
        <v>1</v>
      </c>
      <c r="M1130" s="147">
        <v>1</v>
      </c>
      <c r="N1130" s="25"/>
      <c r="O1130" s="192">
        <f t="shared" si="34"/>
        <v>9</v>
      </c>
      <c r="P1130" s="192">
        <f t="shared" si="35"/>
        <v>1</v>
      </c>
    </row>
    <row r="1131" spans="1:16" x14ac:dyDescent="0.25">
      <c r="A1131" s="29" t="s">
        <v>1199</v>
      </c>
      <c r="B1131" s="29" t="s">
        <v>1213</v>
      </c>
      <c r="C1131" s="29">
        <v>33166412</v>
      </c>
      <c r="D1131" s="29" t="s">
        <v>1216</v>
      </c>
      <c r="E1131" s="147">
        <v>1</v>
      </c>
      <c r="F1131" s="148">
        <v>1</v>
      </c>
      <c r="G1131" s="149">
        <v>1</v>
      </c>
      <c r="H1131" s="148">
        <v>1</v>
      </c>
      <c r="I1131" s="147">
        <v>1</v>
      </c>
      <c r="J1131" s="150">
        <v>1</v>
      </c>
      <c r="K1131" s="147">
        <v>1</v>
      </c>
      <c r="L1131" s="150">
        <v>1</v>
      </c>
      <c r="M1131" s="147">
        <v>1</v>
      </c>
      <c r="N1131" s="152">
        <v>1</v>
      </c>
      <c r="O1131" s="192">
        <f t="shared" si="34"/>
        <v>10</v>
      </c>
      <c r="P1131" s="192">
        <f t="shared" si="35"/>
        <v>0</v>
      </c>
    </row>
    <row r="1132" spans="1:16" ht="30" x14ac:dyDescent="0.25">
      <c r="A1132" s="29" t="s">
        <v>1199</v>
      </c>
      <c r="B1132" s="29" t="s">
        <v>1217</v>
      </c>
      <c r="C1132" s="29">
        <v>33037515</v>
      </c>
      <c r="D1132" s="98" t="s">
        <v>1218</v>
      </c>
      <c r="E1132" s="147">
        <v>1</v>
      </c>
      <c r="F1132" s="148">
        <v>1</v>
      </c>
      <c r="G1132" s="149">
        <v>1</v>
      </c>
      <c r="H1132" s="148">
        <v>1</v>
      </c>
      <c r="I1132" s="147">
        <v>1</v>
      </c>
      <c r="J1132" s="150">
        <v>1</v>
      </c>
      <c r="K1132" s="147">
        <v>1</v>
      </c>
      <c r="L1132" s="150">
        <v>1</v>
      </c>
      <c r="M1132" s="147">
        <v>1</v>
      </c>
      <c r="N1132" s="25"/>
      <c r="O1132" s="192">
        <f t="shared" si="34"/>
        <v>9</v>
      </c>
      <c r="P1132" s="192">
        <f t="shared" si="35"/>
        <v>1</v>
      </c>
    </row>
    <row r="1133" spans="1:16" x14ac:dyDescent="0.25">
      <c r="A1133" s="29" t="s">
        <v>1199</v>
      </c>
      <c r="B1133" s="29" t="s">
        <v>1217</v>
      </c>
      <c r="C1133" s="29">
        <v>33037523</v>
      </c>
      <c r="D1133" s="98" t="s">
        <v>1219</v>
      </c>
      <c r="E1133" s="147">
        <v>1</v>
      </c>
      <c r="F1133" s="148">
        <v>1</v>
      </c>
      <c r="G1133" s="149">
        <v>1</v>
      </c>
      <c r="H1133" s="148">
        <v>1</v>
      </c>
      <c r="I1133" s="147">
        <v>1</v>
      </c>
      <c r="J1133" s="150">
        <v>1</v>
      </c>
      <c r="K1133" s="147">
        <v>1</v>
      </c>
      <c r="L1133" s="150">
        <v>1</v>
      </c>
      <c r="M1133" s="147">
        <v>1</v>
      </c>
      <c r="N1133" s="152">
        <v>1</v>
      </c>
      <c r="O1133" s="192">
        <f t="shared" si="34"/>
        <v>10</v>
      </c>
      <c r="P1133" s="192">
        <f t="shared" si="35"/>
        <v>0</v>
      </c>
    </row>
    <row r="1134" spans="1:16" x14ac:dyDescent="0.25">
      <c r="A1134" s="29" t="s">
        <v>1199</v>
      </c>
      <c r="B1134" s="29" t="s">
        <v>1217</v>
      </c>
      <c r="C1134" s="29">
        <v>33037965</v>
      </c>
      <c r="D1134" s="29" t="s">
        <v>1220</v>
      </c>
      <c r="E1134" s="147">
        <v>1</v>
      </c>
      <c r="F1134" s="148">
        <v>1</v>
      </c>
      <c r="G1134" s="149">
        <v>1</v>
      </c>
      <c r="H1134" s="148">
        <v>1</v>
      </c>
      <c r="I1134" s="147">
        <v>1</v>
      </c>
      <c r="J1134" s="150">
        <v>1</v>
      </c>
      <c r="K1134" s="147">
        <v>1</v>
      </c>
      <c r="L1134" s="150">
        <v>1</v>
      </c>
      <c r="M1134" s="147">
        <v>1</v>
      </c>
      <c r="N1134" s="152">
        <v>1</v>
      </c>
      <c r="O1134" s="192">
        <f t="shared" si="34"/>
        <v>10</v>
      </c>
      <c r="P1134" s="192">
        <f t="shared" si="35"/>
        <v>0</v>
      </c>
    </row>
    <row r="1135" spans="1:16" x14ac:dyDescent="0.25">
      <c r="A1135" s="29" t="s">
        <v>1199</v>
      </c>
      <c r="B1135" s="29" t="s">
        <v>1221</v>
      </c>
      <c r="C1135" s="29">
        <v>33029342</v>
      </c>
      <c r="D1135" s="29" t="s">
        <v>1222</v>
      </c>
      <c r="E1135" s="147">
        <v>1</v>
      </c>
      <c r="F1135" s="148">
        <v>1</v>
      </c>
      <c r="G1135" s="149">
        <v>1</v>
      </c>
      <c r="H1135" s="148">
        <v>1</v>
      </c>
      <c r="I1135" s="147">
        <v>1</v>
      </c>
      <c r="J1135" s="150">
        <v>1</v>
      </c>
      <c r="K1135" s="147">
        <v>1</v>
      </c>
      <c r="L1135" s="150">
        <v>1</v>
      </c>
      <c r="M1135" s="9"/>
      <c r="N1135" s="25"/>
      <c r="O1135" s="192">
        <f t="shared" si="34"/>
        <v>8</v>
      </c>
      <c r="P1135" s="192">
        <f t="shared" si="35"/>
        <v>2</v>
      </c>
    </row>
    <row r="1136" spans="1:16" x14ac:dyDescent="0.25">
      <c r="A1136" s="29" t="s">
        <v>1199</v>
      </c>
      <c r="B1136" s="29" t="s">
        <v>1221</v>
      </c>
      <c r="C1136" s="29">
        <v>33029369</v>
      </c>
      <c r="D1136" s="29" t="s">
        <v>1223</v>
      </c>
      <c r="E1136" s="147">
        <v>1</v>
      </c>
      <c r="F1136" s="148">
        <v>1</v>
      </c>
      <c r="G1136" s="149">
        <v>1</v>
      </c>
      <c r="H1136" s="148">
        <v>1</v>
      </c>
      <c r="I1136" s="147">
        <v>1</v>
      </c>
      <c r="J1136" s="150">
        <v>1</v>
      </c>
      <c r="K1136" s="147">
        <v>1</v>
      </c>
      <c r="L1136" s="150">
        <v>1</v>
      </c>
      <c r="M1136" s="147">
        <v>1</v>
      </c>
      <c r="N1136" s="25"/>
      <c r="O1136" s="192">
        <f t="shared" si="34"/>
        <v>9</v>
      </c>
      <c r="P1136" s="192">
        <f t="shared" si="35"/>
        <v>1</v>
      </c>
    </row>
    <row r="1137" spans="1:16" x14ac:dyDescent="0.25">
      <c r="A1137" s="29" t="s">
        <v>1199</v>
      </c>
      <c r="B1137" s="29" t="s">
        <v>1221</v>
      </c>
      <c r="C1137" s="29">
        <v>33029377</v>
      </c>
      <c r="D1137" s="29" t="s">
        <v>1224</v>
      </c>
      <c r="E1137" s="147">
        <v>1</v>
      </c>
      <c r="F1137" s="148">
        <v>1</v>
      </c>
      <c r="G1137" s="149">
        <v>1</v>
      </c>
      <c r="H1137" s="148">
        <v>1</v>
      </c>
      <c r="I1137" s="147">
        <v>1</v>
      </c>
      <c r="J1137" s="150">
        <v>1</v>
      </c>
      <c r="K1137" s="147">
        <v>1</v>
      </c>
      <c r="L1137" s="150">
        <v>1</v>
      </c>
      <c r="M1137" s="147">
        <v>1</v>
      </c>
      <c r="N1137" s="152">
        <v>1</v>
      </c>
      <c r="O1137" s="192">
        <f t="shared" si="34"/>
        <v>10</v>
      </c>
      <c r="P1137" s="192">
        <f t="shared" si="35"/>
        <v>0</v>
      </c>
    </row>
    <row r="1138" spans="1:16" x14ac:dyDescent="0.25">
      <c r="A1138" s="29" t="s">
        <v>1199</v>
      </c>
      <c r="B1138" s="29" t="s">
        <v>1221</v>
      </c>
      <c r="C1138" s="29">
        <v>33029385</v>
      </c>
      <c r="D1138" s="29" t="s">
        <v>1225</v>
      </c>
      <c r="E1138" s="147">
        <v>1</v>
      </c>
      <c r="F1138" s="148">
        <v>1</v>
      </c>
      <c r="G1138" s="149">
        <v>1</v>
      </c>
      <c r="H1138" s="148">
        <v>1</v>
      </c>
      <c r="I1138" s="147">
        <v>1</v>
      </c>
      <c r="J1138" s="150">
        <v>1</v>
      </c>
      <c r="K1138" s="147">
        <v>1</v>
      </c>
      <c r="L1138" s="150">
        <v>1</v>
      </c>
      <c r="M1138" s="9"/>
      <c r="N1138" s="25"/>
      <c r="O1138" s="192">
        <f t="shared" si="34"/>
        <v>8</v>
      </c>
      <c r="P1138" s="192">
        <f t="shared" si="35"/>
        <v>2</v>
      </c>
    </row>
    <row r="1139" spans="1:16" x14ac:dyDescent="0.25">
      <c r="A1139" s="29" t="s">
        <v>1199</v>
      </c>
      <c r="B1139" s="29" t="s">
        <v>1221</v>
      </c>
      <c r="C1139" s="29">
        <v>33029407</v>
      </c>
      <c r="D1139" s="29" t="s">
        <v>1226</v>
      </c>
      <c r="E1139" s="147">
        <v>1</v>
      </c>
      <c r="F1139" s="148">
        <v>1</v>
      </c>
      <c r="G1139" s="149">
        <v>1</v>
      </c>
      <c r="H1139" s="148">
        <v>1</v>
      </c>
      <c r="I1139" s="147">
        <v>1</v>
      </c>
      <c r="J1139" s="150">
        <v>1</v>
      </c>
      <c r="K1139" s="147">
        <v>1</v>
      </c>
      <c r="L1139" s="150">
        <v>1</v>
      </c>
      <c r="M1139" s="147">
        <v>1</v>
      </c>
      <c r="N1139" s="152">
        <v>1</v>
      </c>
      <c r="O1139" s="192">
        <f t="shared" si="34"/>
        <v>10</v>
      </c>
      <c r="P1139" s="192">
        <f t="shared" si="35"/>
        <v>0</v>
      </c>
    </row>
    <row r="1140" spans="1:16" x14ac:dyDescent="0.25">
      <c r="A1140" s="29" t="s">
        <v>1199</v>
      </c>
      <c r="B1140" s="29" t="s">
        <v>1221</v>
      </c>
      <c r="C1140" s="29">
        <v>33029660</v>
      </c>
      <c r="D1140" s="29" t="s">
        <v>1227</v>
      </c>
      <c r="E1140" s="147">
        <v>1</v>
      </c>
      <c r="F1140" s="148">
        <v>1</v>
      </c>
      <c r="G1140" s="149">
        <v>1</v>
      </c>
      <c r="H1140" s="148">
        <v>1</v>
      </c>
      <c r="I1140" s="147">
        <v>1</v>
      </c>
      <c r="J1140" s="150">
        <v>1</v>
      </c>
      <c r="K1140" s="147">
        <v>1</v>
      </c>
      <c r="L1140" s="150">
        <v>1</v>
      </c>
      <c r="M1140" s="147">
        <v>1</v>
      </c>
      <c r="N1140" s="152">
        <v>1</v>
      </c>
      <c r="O1140" s="192">
        <f t="shared" si="34"/>
        <v>10</v>
      </c>
      <c r="P1140" s="192">
        <f t="shared" si="35"/>
        <v>0</v>
      </c>
    </row>
    <row r="1141" spans="1:16" x14ac:dyDescent="0.25">
      <c r="A1141" s="29" t="s">
        <v>1199</v>
      </c>
      <c r="B1141" s="29" t="s">
        <v>1221</v>
      </c>
      <c r="C1141" s="29">
        <v>33029679</v>
      </c>
      <c r="D1141" s="29" t="s">
        <v>1228</v>
      </c>
      <c r="E1141" s="147">
        <v>1</v>
      </c>
      <c r="F1141" s="8"/>
      <c r="G1141" s="30"/>
      <c r="H1141" s="8"/>
      <c r="I1141" s="9"/>
      <c r="J1141" s="8"/>
      <c r="K1141" s="9"/>
      <c r="L1141" s="8"/>
      <c r="M1141" s="9"/>
      <c r="N1141" s="25"/>
      <c r="O1141" s="192">
        <f t="shared" si="34"/>
        <v>1</v>
      </c>
      <c r="P1141" s="192">
        <f t="shared" si="35"/>
        <v>9</v>
      </c>
    </row>
    <row r="1142" spans="1:16" x14ac:dyDescent="0.25">
      <c r="A1142" s="29" t="s">
        <v>1199</v>
      </c>
      <c r="B1142" s="29" t="s">
        <v>1221</v>
      </c>
      <c r="C1142" s="29">
        <v>33029717</v>
      </c>
      <c r="D1142" s="29" t="s">
        <v>1229</v>
      </c>
      <c r="E1142" s="147">
        <v>1</v>
      </c>
      <c r="F1142" s="148">
        <v>1</v>
      </c>
      <c r="G1142" s="149">
        <v>1</v>
      </c>
      <c r="H1142" s="148">
        <v>1</v>
      </c>
      <c r="I1142" s="147">
        <v>1</v>
      </c>
      <c r="J1142" s="150">
        <v>1</v>
      </c>
      <c r="K1142" s="147">
        <v>1</v>
      </c>
      <c r="L1142" s="150">
        <v>1</v>
      </c>
      <c r="M1142" s="147">
        <v>1</v>
      </c>
      <c r="N1142" s="25"/>
      <c r="O1142" s="192">
        <f t="shared" si="34"/>
        <v>9</v>
      </c>
      <c r="P1142" s="192">
        <f t="shared" si="35"/>
        <v>1</v>
      </c>
    </row>
    <row r="1143" spans="1:16" x14ac:dyDescent="0.25">
      <c r="A1143" s="29" t="s">
        <v>1199</v>
      </c>
      <c r="B1143" s="29" t="s">
        <v>1221</v>
      </c>
      <c r="C1143" s="29">
        <v>33030170</v>
      </c>
      <c r="D1143" s="29" t="s">
        <v>1230</v>
      </c>
      <c r="E1143" s="147">
        <v>1</v>
      </c>
      <c r="F1143" s="148">
        <v>1</v>
      </c>
      <c r="G1143" s="149">
        <v>1</v>
      </c>
      <c r="H1143" s="148">
        <v>1</v>
      </c>
      <c r="I1143" s="147">
        <v>1</v>
      </c>
      <c r="J1143" s="150">
        <v>1</v>
      </c>
      <c r="K1143" s="147">
        <v>1</v>
      </c>
      <c r="L1143" s="8"/>
      <c r="M1143" s="9"/>
      <c r="N1143" s="25"/>
      <c r="O1143" s="192">
        <f t="shared" si="34"/>
        <v>7</v>
      </c>
      <c r="P1143" s="192">
        <f t="shared" si="35"/>
        <v>3</v>
      </c>
    </row>
    <row r="1144" spans="1:16" x14ac:dyDescent="0.25">
      <c r="A1144" s="29" t="s">
        <v>1199</v>
      </c>
      <c r="B1144" s="29" t="s">
        <v>1221</v>
      </c>
      <c r="C1144" s="29">
        <v>33030189</v>
      </c>
      <c r="D1144" s="29" t="s">
        <v>1231</v>
      </c>
      <c r="E1144" s="147">
        <v>1</v>
      </c>
      <c r="F1144" s="148">
        <v>1</v>
      </c>
      <c r="G1144" s="149">
        <v>1</v>
      </c>
      <c r="H1144" s="148">
        <v>1</v>
      </c>
      <c r="I1144" s="147">
        <v>1</v>
      </c>
      <c r="J1144" s="150">
        <v>1</v>
      </c>
      <c r="K1144" s="147">
        <v>1</v>
      </c>
      <c r="L1144" s="150">
        <v>1</v>
      </c>
      <c r="M1144" s="147">
        <v>1</v>
      </c>
      <c r="N1144" s="152">
        <v>1</v>
      </c>
      <c r="O1144" s="192">
        <f t="shared" si="34"/>
        <v>10</v>
      </c>
      <c r="P1144" s="192">
        <f t="shared" si="35"/>
        <v>0</v>
      </c>
    </row>
    <row r="1145" spans="1:16" x14ac:dyDescent="0.25">
      <c r="A1145" s="29" t="s">
        <v>1199</v>
      </c>
      <c r="B1145" s="29" t="s">
        <v>1221</v>
      </c>
      <c r="C1145" s="29">
        <v>33030286</v>
      </c>
      <c r="D1145" s="29" t="s">
        <v>1232</v>
      </c>
      <c r="E1145" s="147">
        <v>1</v>
      </c>
      <c r="F1145" s="148">
        <v>1</v>
      </c>
      <c r="G1145" s="149">
        <v>1</v>
      </c>
      <c r="H1145" s="148">
        <v>1</v>
      </c>
      <c r="I1145" s="147">
        <v>1</v>
      </c>
      <c r="J1145" s="150">
        <v>1</v>
      </c>
      <c r="K1145" s="147">
        <v>1</v>
      </c>
      <c r="L1145" s="150">
        <v>1</v>
      </c>
      <c r="M1145" s="147">
        <v>1</v>
      </c>
      <c r="N1145" s="152">
        <v>1</v>
      </c>
      <c r="O1145" s="192">
        <f t="shared" si="34"/>
        <v>10</v>
      </c>
      <c r="P1145" s="192">
        <f t="shared" si="35"/>
        <v>0</v>
      </c>
    </row>
    <row r="1146" spans="1:16" x14ac:dyDescent="0.25">
      <c r="A1146" s="29" t="s">
        <v>1199</v>
      </c>
      <c r="B1146" s="29" t="s">
        <v>1221</v>
      </c>
      <c r="C1146" s="29">
        <v>33030359</v>
      </c>
      <c r="D1146" s="29" t="s">
        <v>1233</v>
      </c>
      <c r="E1146" s="147">
        <v>1</v>
      </c>
      <c r="F1146" s="148">
        <v>1</v>
      </c>
      <c r="G1146" s="149">
        <v>1</v>
      </c>
      <c r="H1146" s="148">
        <v>1</v>
      </c>
      <c r="I1146" s="147">
        <v>1</v>
      </c>
      <c r="J1146" s="150">
        <v>1</v>
      </c>
      <c r="K1146" s="147">
        <v>1</v>
      </c>
      <c r="L1146" s="150">
        <v>1</v>
      </c>
      <c r="M1146" s="147">
        <v>1</v>
      </c>
      <c r="N1146" s="25"/>
      <c r="O1146" s="192">
        <f t="shared" si="34"/>
        <v>9</v>
      </c>
      <c r="P1146" s="192">
        <f t="shared" si="35"/>
        <v>1</v>
      </c>
    </row>
    <row r="1147" spans="1:16" x14ac:dyDescent="0.25">
      <c r="A1147" s="29" t="s">
        <v>1199</v>
      </c>
      <c r="B1147" s="29" t="s">
        <v>1221</v>
      </c>
      <c r="C1147" s="29">
        <v>33096830</v>
      </c>
      <c r="D1147" s="29" t="s">
        <v>1234</v>
      </c>
      <c r="E1147" s="147">
        <v>1</v>
      </c>
      <c r="F1147" s="148">
        <v>1</v>
      </c>
      <c r="G1147" s="149">
        <v>1</v>
      </c>
      <c r="H1147" s="148">
        <v>1</v>
      </c>
      <c r="I1147" s="147">
        <v>1</v>
      </c>
      <c r="J1147" s="150">
        <v>1</v>
      </c>
      <c r="K1147" s="147">
        <v>1</v>
      </c>
      <c r="L1147" s="150">
        <v>1</v>
      </c>
      <c r="M1147" s="147">
        <v>1</v>
      </c>
      <c r="N1147" s="152">
        <v>1</v>
      </c>
      <c r="O1147" s="192">
        <f t="shared" si="34"/>
        <v>10</v>
      </c>
      <c r="P1147" s="192">
        <f t="shared" si="35"/>
        <v>0</v>
      </c>
    </row>
    <row r="1148" spans="1:16" x14ac:dyDescent="0.25">
      <c r="A1148" s="29" t="s">
        <v>1199</v>
      </c>
      <c r="B1148" s="29" t="s">
        <v>1221</v>
      </c>
      <c r="C1148" s="29">
        <v>33096856</v>
      </c>
      <c r="D1148" s="98" t="s">
        <v>1235</v>
      </c>
      <c r="E1148" s="147">
        <v>1</v>
      </c>
      <c r="F1148" s="148">
        <v>1</v>
      </c>
      <c r="G1148" s="149">
        <v>1</v>
      </c>
      <c r="H1148" s="148">
        <v>1</v>
      </c>
      <c r="I1148" s="147">
        <v>1</v>
      </c>
      <c r="J1148" s="150">
        <v>1</v>
      </c>
      <c r="K1148" s="147">
        <v>1</v>
      </c>
      <c r="L1148" s="150">
        <v>1</v>
      </c>
      <c r="M1148" s="9"/>
      <c r="N1148" s="25"/>
      <c r="O1148" s="192">
        <f t="shared" si="34"/>
        <v>8</v>
      </c>
      <c r="P1148" s="192">
        <f t="shared" si="35"/>
        <v>2</v>
      </c>
    </row>
    <row r="1149" spans="1:16" x14ac:dyDescent="0.25">
      <c r="A1149" s="29" t="s">
        <v>1199</v>
      </c>
      <c r="B1149" s="29" t="s">
        <v>1221</v>
      </c>
      <c r="C1149" s="29">
        <v>33096864</v>
      </c>
      <c r="D1149" s="98" t="s">
        <v>1236</v>
      </c>
      <c r="E1149" s="147">
        <v>1</v>
      </c>
      <c r="F1149" s="148">
        <v>1</v>
      </c>
      <c r="G1149" s="149">
        <v>1</v>
      </c>
      <c r="H1149" s="148">
        <v>1</v>
      </c>
      <c r="I1149" s="147">
        <v>1</v>
      </c>
      <c r="J1149" s="150">
        <v>1</v>
      </c>
      <c r="K1149" s="147">
        <v>1</v>
      </c>
      <c r="L1149" s="150">
        <v>1</v>
      </c>
      <c r="M1149" s="147">
        <v>1</v>
      </c>
      <c r="N1149" s="25"/>
      <c r="O1149" s="192">
        <f t="shared" si="34"/>
        <v>9</v>
      </c>
      <c r="P1149" s="192">
        <f t="shared" si="35"/>
        <v>1</v>
      </c>
    </row>
    <row r="1150" spans="1:16" x14ac:dyDescent="0.25">
      <c r="A1150" s="29" t="s">
        <v>1199</v>
      </c>
      <c r="B1150" s="29" t="s">
        <v>1221</v>
      </c>
      <c r="C1150" s="29">
        <v>33096880</v>
      </c>
      <c r="D1150" s="39" t="s">
        <v>1237</v>
      </c>
      <c r="E1150" s="147">
        <v>1</v>
      </c>
      <c r="F1150" s="148">
        <v>1</v>
      </c>
      <c r="G1150" s="149">
        <v>1</v>
      </c>
      <c r="H1150" s="148">
        <v>1</v>
      </c>
      <c r="I1150" s="147">
        <v>1</v>
      </c>
      <c r="J1150" s="150">
        <v>1</v>
      </c>
      <c r="K1150" s="147">
        <v>1</v>
      </c>
      <c r="L1150" s="150">
        <v>1</v>
      </c>
      <c r="M1150" s="9"/>
      <c r="N1150" s="25"/>
      <c r="O1150" s="192">
        <f t="shared" si="34"/>
        <v>8</v>
      </c>
      <c r="P1150" s="192">
        <f t="shared" si="35"/>
        <v>2</v>
      </c>
    </row>
    <row r="1151" spans="1:16" x14ac:dyDescent="0.25">
      <c r="A1151" s="29" t="s">
        <v>1199</v>
      </c>
      <c r="B1151" s="29" t="s">
        <v>1238</v>
      </c>
      <c r="C1151" s="29">
        <v>33030456</v>
      </c>
      <c r="D1151" s="29" t="s">
        <v>1239</v>
      </c>
      <c r="E1151" s="147">
        <v>1</v>
      </c>
      <c r="F1151" s="148">
        <v>1</v>
      </c>
      <c r="G1151" s="149">
        <v>1</v>
      </c>
      <c r="H1151" s="148">
        <v>1</v>
      </c>
      <c r="I1151" s="147">
        <v>1</v>
      </c>
      <c r="J1151" s="150">
        <v>1</v>
      </c>
      <c r="K1151" s="147">
        <v>1</v>
      </c>
      <c r="L1151" s="150">
        <v>1</v>
      </c>
      <c r="M1151" s="147">
        <v>1</v>
      </c>
      <c r="N1151" s="152">
        <v>1</v>
      </c>
      <c r="O1151" s="192">
        <f t="shared" si="34"/>
        <v>10</v>
      </c>
      <c r="P1151" s="192">
        <f t="shared" si="35"/>
        <v>0</v>
      </c>
    </row>
    <row r="1152" spans="1:16" x14ac:dyDescent="0.25">
      <c r="A1152" s="29" t="s">
        <v>1199</v>
      </c>
      <c r="B1152" s="29" t="s">
        <v>1240</v>
      </c>
      <c r="C1152" s="29">
        <v>33030987</v>
      </c>
      <c r="D1152" s="29" t="s">
        <v>1241</v>
      </c>
      <c r="E1152" s="147">
        <v>1</v>
      </c>
      <c r="F1152" s="148">
        <v>1</v>
      </c>
      <c r="G1152" s="149">
        <v>1</v>
      </c>
      <c r="H1152" s="148">
        <v>1</v>
      </c>
      <c r="I1152" s="147">
        <v>1</v>
      </c>
      <c r="J1152" s="150">
        <v>1</v>
      </c>
      <c r="K1152" s="147">
        <v>1</v>
      </c>
      <c r="L1152" s="150">
        <v>1</v>
      </c>
      <c r="M1152" s="147">
        <v>1</v>
      </c>
      <c r="N1152" s="152">
        <v>1</v>
      </c>
      <c r="O1152" s="192">
        <f t="shared" si="34"/>
        <v>10</v>
      </c>
      <c r="P1152" s="192">
        <f t="shared" si="35"/>
        <v>0</v>
      </c>
    </row>
    <row r="1153" spans="1:16" x14ac:dyDescent="0.25">
      <c r="A1153" s="29" t="s">
        <v>1199</v>
      </c>
      <c r="B1153" s="29" t="s">
        <v>1240</v>
      </c>
      <c r="C1153" s="29">
        <v>33097941</v>
      </c>
      <c r="D1153" s="29" t="s">
        <v>1242</v>
      </c>
      <c r="E1153" s="147">
        <v>1</v>
      </c>
      <c r="F1153" s="148">
        <v>1</v>
      </c>
      <c r="G1153" s="149">
        <v>1</v>
      </c>
      <c r="H1153" s="148">
        <v>1</v>
      </c>
      <c r="I1153" s="147">
        <v>1</v>
      </c>
      <c r="J1153" s="150">
        <v>1</v>
      </c>
      <c r="K1153" s="147">
        <v>1</v>
      </c>
      <c r="L1153" s="150">
        <v>1</v>
      </c>
      <c r="M1153" s="147">
        <v>1</v>
      </c>
      <c r="N1153" s="152">
        <v>1</v>
      </c>
      <c r="O1153" s="192">
        <f t="shared" si="34"/>
        <v>10</v>
      </c>
      <c r="P1153" s="192">
        <f t="shared" si="35"/>
        <v>0</v>
      </c>
    </row>
    <row r="1154" spans="1:16" x14ac:dyDescent="0.25">
      <c r="A1154" s="29" t="s">
        <v>1199</v>
      </c>
      <c r="B1154" s="29" t="s">
        <v>1243</v>
      </c>
      <c r="C1154" s="29">
        <v>33030626</v>
      </c>
      <c r="D1154" s="29" t="s">
        <v>1244</v>
      </c>
      <c r="E1154" s="147">
        <v>1</v>
      </c>
      <c r="F1154" s="148">
        <v>1</v>
      </c>
      <c r="G1154" s="149">
        <v>1</v>
      </c>
      <c r="H1154" s="8"/>
      <c r="I1154" s="9"/>
      <c r="J1154" s="8"/>
      <c r="K1154" s="9"/>
      <c r="L1154" s="8"/>
      <c r="M1154" s="9"/>
      <c r="N1154" s="25"/>
      <c r="O1154" s="192">
        <f t="shared" si="34"/>
        <v>3</v>
      </c>
      <c r="P1154" s="192">
        <f t="shared" si="35"/>
        <v>7</v>
      </c>
    </row>
    <row r="1155" spans="1:16" x14ac:dyDescent="0.25">
      <c r="A1155" s="29" t="s">
        <v>1199</v>
      </c>
      <c r="B1155" s="29" t="s">
        <v>1243</v>
      </c>
      <c r="C1155" s="29">
        <v>33030901</v>
      </c>
      <c r="D1155" s="29" t="s">
        <v>1245</v>
      </c>
      <c r="E1155" s="147">
        <v>1</v>
      </c>
      <c r="F1155" s="148">
        <v>1</v>
      </c>
      <c r="G1155" s="149">
        <v>1</v>
      </c>
      <c r="H1155" s="148">
        <v>1</v>
      </c>
      <c r="I1155" s="147">
        <v>1</v>
      </c>
      <c r="J1155" s="150">
        <v>1</v>
      </c>
      <c r="K1155" s="147">
        <v>1</v>
      </c>
      <c r="L1155" s="150">
        <v>1</v>
      </c>
      <c r="M1155" s="147">
        <v>1</v>
      </c>
      <c r="N1155" s="25"/>
      <c r="O1155" s="192">
        <f t="shared" si="34"/>
        <v>9</v>
      </c>
      <c r="P1155" s="192">
        <f t="shared" si="35"/>
        <v>1</v>
      </c>
    </row>
    <row r="1156" spans="1:16" x14ac:dyDescent="0.25">
      <c r="A1156" s="29" t="s">
        <v>1199</v>
      </c>
      <c r="B1156" s="29" t="s">
        <v>1243</v>
      </c>
      <c r="C1156" s="29">
        <v>33031142</v>
      </c>
      <c r="D1156" s="29" t="s">
        <v>1246</v>
      </c>
      <c r="E1156" s="147">
        <v>1</v>
      </c>
      <c r="F1156" s="148">
        <v>1</v>
      </c>
      <c r="G1156" s="149">
        <v>1</v>
      </c>
      <c r="H1156" s="148">
        <v>1</v>
      </c>
      <c r="I1156" s="147">
        <v>1</v>
      </c>
      <c r="J1156" s="150">
        <v>1</v>
      </c>
      <c r="K1156" s="147">
        <v>1</v>
      </c>
      <c r="L1156" s="150">
        <v>1</v>
      </c>
      <c r="M1156" s="9"/>
      <c r="N1156" s="25"/>
      <c r="O1156" s="192">
        <f t="shared" ref="O1156:O1197" si="36">SUM(E1156:N1156)</f>
        <v>8</v>
      </c>
      <c r="P1156" s="192">
        <f t="shared" ref="P1156:P1197" si="37">10-O1156</f>
        <v>2</v>
      </c>
    </row>
    <row r="1157" spans="1:16" x14ac:dyDescent="0.25">
      <c r="A1157" s="29" t="s">
        <v>1199</v>
      </c>
      <c r="B1157" s="29" t="s">
        <v>1247</v>
      </c>
      <c r="C1157" s="29">
        <v>33032130</v>
      </c>
      <c r="D1157" s="29" t="s">
        <v>1248</v>
      </c>
      <c r="E1157" s="30"/>
      <c r="F1157" s="8"/>
      <c r="G1157" s="9"/>
      <c r="H1157" s="8"/>
      <c r="I1157" s="9"/>
      <c r="J1157" s="8"/>
      <c r="K1157" s="9"/>
      <c r="L1157" s="8"/>
      <c r="M1157" s="9"/>
      <c r="N1157" s="25"/>
      <c r="O1157" s="192">
        <f t="shared" si="36"/>
        <v>0</v>
      </c>
      <c r="P1157" s="192">
        <f t="shared" si="37"/>
        <v>10</v>
      </c>
    </row>
    <row r="1158" spans="1:16" x14ac:dyDescent="0.25">
      <c r="A1158" s="29" t="s">
        <v>1199</v>
      </c>
      <c r="B1158" s="29" t="s">
        <v>1249</v>
      </c>
      <c r="C1158" s="29">
        <v>33031185</v>
      </c>
      <c r="D1158" s="29" t="s">
        <v>1250</v>
      </c>
      <c r="E1158" s="147">
        <v>1</v>
      </c>
      <c r="F1158" s="148">
        <v>1</v>
      </c>
      <c r="G1158" s="149">
        <v>1</v>
      </c>
      <c r="H1158" s="148">
        <v>1</v>
      </c>
      <c r="I1158" s="147">
        <v>1</v>
      </c>
      <c r="J1158" s="150">
        <v>1</v>
      </c>
      <c r="K1158" s="147">
        <v>1</v>
      </c>
      <c r="L1158" s="150">
        <v>1</v>
      </c>
      <c r="M1158" s="147">
        <v>1</v>
      </c>
      <c r="N1158" s="25"/>
      <c r="O1158" s="192">
        <f t="shared" si="36"/>
        <v>9</v>
      </c>
      <c r="P1158" s="192">
        <f t="shared" si="37"/>
        <v>1</v>
      </c>
    </row>
    <row r="1159" spans="1:16" x14ac:dyDescent="0.25">
      <c r="A1159" s="29" t="s">
        <v>1199</v>
      </c>
      <c r="B1159" s="29" t="s">
        <v>1251</v>
      </c>
      <c r="C1159" s="29">
        <v>33031380</v>
      </c>
      <c r="D1159" s="29" t="s">
        <v>1252</v>
      </c>
      <c r="E1159" s="147">
        <v>1</v>
      </c>
      <c r="F1159" s="148">
        <v>1</v>
      </c>
      <c r="G1159" s="149">
        <v>1</v>
      </c>
      <c r="H1159" s="148">
        <v>1</v>
      </c>
      <c r="I1159" s="147">
        <v>1</v>
      </c>
      <c r="J1159" s="150">
        <v>1</v>
      </c>
      <c r="K1159" s="147">
        <v>1</v>
      </c>
      <c r="L1159" s="150">
        <v>1</v>
      </c>
      <c r="M1159" s="147">
        <v>1</v>
      </c>
      <c r="N1159" s="25"/>
      <c r="O1159" s="192">
        <f t="shared" si="36"/>
        <v>9</v>
      </c>
      <c r="P1159" s="192">
        <f t="shared" si="37"/>
        <v>1</v>
      </c>
    </row>
    <row r="1160" spans="1:16" x14ac:dyDescent="0.25">
      <c r="A1160" s="29" t="s">
        <v>1199</v>
      </c>
      <c r="B1160" s="29" t="s">
        <v>1251</v>
      </c>
      <c r="C1160" s="29">
        <v>33031401</v>
      </c>
      <c r="D1160" s="29" t="s">
        <v>1253</v>
      </c>
      <c r="E1160" s="147">
        <v>1</v>
      </c>
      <c r="F1160" s="148">
        <v>1</v>
      </c>
      <c r="G1160" s="149">
        <v>1</v>
      </c>
      <c r="H1160" s="148">
        <v>1</v>
      </c>
      <c r="I1160" s="147">
        <v>1</v>
      </c>
      <c r="J1160" s="150">
        <v>1</v>
      </c>
      <c r="K1160" s="147">
        <v>1</v>
      </c>
      <c r="L1160" s="150">
        <v>1</v>
      </c>
      <c r="M1160" s="147">
        <v>1</v>
      </c>
      <c r="N1160" s="152">
        <v>1</v>
      </c>
      <c r="O1160" s="192">
        <f t="shared" si="36"/>
        <v>10</v>
      </c>
      <c r="P1160" s="192">
        <f t="shared" si="37"/>
        <v>0</v>
      </c>
    </row>
    <row r="1161" spans="1:16" x14ac:dyDescent="0.25">
      <c r="A1161" s="29" t="s">
        <v>1199</v>
      </c>
      <c r="B1161" s="29" t="s">
        <v>1251</v>
      </c>
      <c r="C1161" s="29">
        <v>33031428</v>
      </c>
      <c r="D1161" s="29" t="s">
        <v>1254</v>
      </c>
      <c r="E1161" s="147">
        <v>1</v>
      </c>
      <c r="F1161" s="148">
        <v>1</v>
      </c>
      <c r="G1161" s="149">
        <v>1</v>
      </c>
      <c r="H1161" s="148">
        <v>1</v>
      </c>
      <c r="I1161" s="147">
        <v>1</v>
      </c>
      <c r="J1161" s="150">
        <v>1</v>
      </c>
      <c r="K1161" s="147">
        <v>1</v>
      </c>
      <c r="L1161" s="150">
        <v>1</v>
      </c>
      <c r="M1161" s="147">
        <v>1</v>
      </c>
      <c r="N1161" s="152">
        <v>1</v>
      </c>
      <c r="O1161" s="192">
        <f t="shared" si="36"/>
        <v>10</v>
      </c>
      <c r="P1161" s="192">
        <f t="shared" si="37"/>
        <v>0</v>
      </c>
    </row>
    <row r="1162" spans="1:16" x14ac:dyDescent="0.25">
      <c r="A1162" s="29" t="s">
        <v>1199</v>
      </c>
      <c r="B1162" s="29" t="s">
        <v>1251</v>
      </c>
      <c r="C1162" s="29">
        <v>33031479</v>
      </c>
      <c r="D1162" s="29" t="s">
        <v>1255</v>
      </c>
      <c r="E1162" s="147">
        <v>1</v>
      </c>
      <c r="F1162" s="148">
        <v>1</v>
      </c>
      <c r="G1162" s="149">
        <v>1</v>
      </c>
      <c r="H1162" s="148">
        <v>1</v>
      </c>
      <c r="I1162" s="147">
        <v>1</v>
      </c>
      <c r="J1162" s="150">
        <v>1</v>
      </c>
      <c r="K1162" s="147">
        <v>1</v>
      </c>
      <c r="L1162" s="150">
        <v>1</v>
      </c>
      <c r="M1162" s="147">
        <v>1</v>
      </c>
      <c r="N1162" s="152">
        <v>1</v>
      </c>
      <c r="O1162" s="192">
        <f t="shared" si="36"/>
        <v>10</v>
      </c>
      <c r="P1162" s="192">
        <f t="shared" si="37"/>
        <v>0</v>
      </c>
    </row>
    <row r="1163" spans="1:16" x14ac:dyDescent="0.25">
      <c r="A1163" s="29" t="s">
        <v>1199</v>
      </c>
      <c r="B1163" s="29" t="s">
        <v>1251</v>
      </c>
      <c r="C1163" s="29">
        <v>33031509</v>
      </c>
      <c r="D1163" s="29" t="s">
        <v>1256</v>
      </c>
      <c r="E1163" s="147">
        <v>1</v>
      </c>
      <c r="F1163" s="148">
        <v>1</v>
      </c>
      <c r="G1163" s="149">
        <v>1</v>
      </c>
      <c r="H1163" s="148">
        <v>1</v>
      </c>
      <c r="I1163" s="147">
        <v>1</v>
      </c>
      <c r="J1163" s="150">
        <v>1</v>
      </c>
      <c r="K1163" s="147">
        <v>1</v>
      </c>
      <c r="L1163" s="150">
        <v>1</v>
      </c>
      <c r="M1163" s="147">
        <v>1</v>
      </c>
      <c r="N1163" s="152">
        <v>1</v>
      </c>
      <c r="O1163" s="192">
        <f t="shared" si="36"/>
        <v>10</v>
      </c>
      <c r="P1163" s="192">
        <f t="shared" si="37"/>
        <v>0</v>
      </c>
    </row>
    <row r="1164" spans="1:16" x14ac:dyDescent="0.25">
      <c r="A1164" s="29" t="s">
        <v>1199</v>
      </c>
      <c r="B1164" s="29" t="s">
        <v>1251</v>
      </c>
      <c r="C1164" s="29">
        <v>33031711</v>
      </c>
      <c r="D1164" s="29" t="s">
        <v>1257</v>
      </c>
      <c r="E1164" s="147">
        <v>1</v>
      </c>
      <c r="F1164" s="148">
        <v>1</v>
      </c>
      <c r="G1164" s="149">
        <v>1</v>
      </c>
      <c r="H1164" s="148">
        <v>1</v>
      </c>
      <c r="I1164" s="9"/>
      <c r="J1164" s="8"/>
      <c r="K1164" s="9"/>
      <c r="L1164" s="8"/>
      <c r="M1164" s="9"/>
      <c r="N1164" s="25"/>
      <c r="O1164" s="192">
        <f t="shared" si="36"/>
        <v>4</v>
      </c>
      <c r="P1164" s="192">
        <f t="shared" si="37"/>
        <v>6</v>
      </c>
    </row>
    <row r="1165" spans="1:16" x14ac:dyDescent="0.25">
      <c r="A1165" s="29" t="s">
        <v>1199</v>
      </c>
      <c r="B1165" s="29" t="s">
        <v>1251</v>
      </c>
      <c r="C1165" s="29">
        <v>33031720</v>
      </c>
      <c r="D1165" s="29" t="s">
        <v>718</v>
      </c>
      <c r="E1165" s="147">
        <v>1</v>
      </c>
      <c r="F1165" s="148">
        <v>1</v>
      </c>
      <c r="G1165" s="149">
        <v>1</v>
      </c>
      <c r="H1165" s="148">
        <v>1</v>
      </c>
      <c r="I1165" s="147">
        <v>1</v>
      </c>
      <c r="J1165" s="150">
        <v>1</v>
      </c>
      <c r="K1165" s="147">
        <v>1</v>
      </c>
      <c r="L1165" s="150">
        <v>1</v>
      </c>
      <c r="M1165" s="147">
        <v>1</v>
      </c>
      <c r="N1165" s="152">
        <v>1</v>
      </c>
      <c r="O1165" s="192">
        <f t="shared" si="36"/>
        <v>10</v>
      </c>
      <c r="P1165" s="192">
        <f t="shared" si="37"/>
        <v>0</v>
      </c>
    </row>
    <row r="1166" spans="1:16" x14ac:dyDescent="0.25">
      <c r="A1166" s="29" t="s">
        <v>1199</v>
      </c>
      <c r="B1166" s="29" t="s">
        <v>1251</v>
      </c>
      <c r="C1166" s="29">
        <v>33031738</v>
      </c>
      <c r="D1166" s="29" t="s">
        <v>1258</v>
      </c>
      <c r="E1166" s="147">
        <v>1</v>
      </c>
      <c r="F1166" s="148">
        <v>1</v>
      </c>
      <c r="G1166" s="9"/>
      <c r="H1166" s="8"/>
      <c r="I1166" s="9"/>
      <c r="J1166" s="8"/>
      <c r="K1166" s="9"/>
      <c r="L1166" s="8"/>
      <c r="M1166" s="9"/>
      <c r="N1166" s="25"/>
      <c r="O1166" s="192">
        <f t="shared" si="36"/>
        <v>2</v>
      </c>
      <c r="P1166" s="192">
        <f t="shared" si="37"/>
        <v>8</v>
      </c>
    </row>
    <row r="1167" spans="1:16" x14ac:dyDescent="0.25">
      <c r="A1167" s="29" t="s">
        <v>1199</v>
      </c>
      <c r="B1167" s="29" t="s">
        <v>1251</v>
      </c>
      <c r="C1167" s="29">
        <v>33031843</v>
      </c>
      <c r="D1167" s="29" t="s">
        <v>1259</v>
      </c>
      <c r="E1167" s="147">
        <v>1</v>
      </c>
      <c r="F1167" s="148">
        <v>1</v>
      </c>
      <c r="G1167" s="149">
        <v>1</v>
      </c>
      <c r="H1167" s="148">
        <v>1</v>
      </c>
      <c r="I1167" s="147">
        <v>1</v>
      </c>
      <c r="J1167" s="150">
        <v>1</v>
      </c>
      <c r="K1167" s="147">
        <v>1</v>
      </c>
      <c r="L1167" s="150">
        <v>1</v>
      </c>
      <c r="M1167" s="9"/>
      <c r="N1167" s="25"/>
      <c r="O1167" s="192">
        <f t="shared" si="36"/>
        <v>8</v>
      </c>
      <c r="P1167" s="192">
        <f t="shared" si="37"/>
        <v>2</v>
      </c>
    </row>
    <row r="1168" spans="1:16" x14ac:dyDescent="0.25">
      <c r="A1168" s="29" t="s">
        <v>1199</v>
      </c>
      <c r="B1168" s="29" t="s">
        <v>1251</v>
      </c>
      <c r="C1168" s="29">
        <v>33097798</v>
      </c>
      <c r="D1168" s="29" t="s">
        <v>1260</v>
      </c>
      <c r="E1168" s="147">
        <v>1</v>
      </c>
      <c r="F1168" s="8"/>
      <c r="G1168" s="30"/>
      <c r="H1168" s="8"/>
      <c r="I1168" s="30"/>
      <c r="J1168" s="8"/>
      <c r="K1168" s="30"/>
      <c r="L1168" s="8"/>
      <c r="M1168" s="30"/>
      <c r="N1168" s="25"/>
      <c r="O1168" s="192">
        <f t="shared" si="36"/>
        <v>1</v>
      </c>
      <c r="P1168" s="192">
        <f t="shared" si="37"/>
        <v>9</v>
      </c>
    </row>
    <row r="1169" spans="1:16" x14ac:dyDescent="0.25">
      <c r="A1169" s="29" t="s">
        <v>1199</v>
      </c>
      <c r="B1169" s="29" t="s">
        <v>1251</v>
      </c>
      <c r="C1169" s="29">
        <v>33115001</v>
      </c>
      <c r="D1169" s="29" t="s">
        <v>1261</v>
      </c>
      <c r="E1169" s="147">
        <v>1</v>
      </c>
      <c r="F1169" s="148">
        <v>1</v>
      </c>
      <c r="G1169" s="149">
        <v>1</v>
      </c>
      <c r="H1169" s="148">
        <v>1</v>
      </c>
      <c r="I1169" s="147">
        <v>1</v>
      </c>
      <c r="J1169" s="150">
        <v>1</v>
      </c>
      <c r="K1169" s="147">
        <v>1</v>
      </c>
      <c r="L1169" s="150">
        <v>1</v>
      </c>
      <c r="M1169" s="147">
        <v>1</v>
      </c>
      <c r="N1169" s="152">
        <v>1</v>
      </c>
      <c r="O1169" s="192">
        <f t="shared" si="36"/>
        <v>10</v>
      </c>
      <c r="P1169" s="192">
        <f t="shared" si="37"/>
        <v>0</v>
      </c>
    </row>
    <row r="1170" spans="1:16" x14ac:dyDescent="0.25">
      <c r="A1170" s="29" t="s">
        <v>1199</v>
      </c>
      <c r="B1170" s="29" t="s">
        <v>1262</v>
      </c>
      <c r="C1170" s="29">
        <v>33032220</v>
      </c>
      <c r="D1170" s="29" t="s">
        <v>1263</v>
      </c>
      <c r="E1170" s="147">
        <v>1</v>
      </c>
      <c r="F1170" s="148">
        <v>1</v>
      </c>
      <c r="G1170" s="149">
        <v>1</v>
      </c>
      <c r="H1170" s="148">
        <v>1</v>
      </c>
      <c r="I1170" s="147">
        <v>1</v>
      </c>
      <c r="J1170" s="150">
        <v>1</v>
      </c>
      <c r="K1170" s="147">
        <v>1</v>
      </c>
      <c r="L1170" s="150">
        <v>1</v>
      </c>
      <c r="M1170" s="147">
        <v>1</v>
      </c>
      <c r="N1170" s="152">
        <v>1</v>
      </c>
      <c r="O1170" s="192">
        <f t="shared" si="36"/>
        <v>10</v>
      </c>
      <c r="P1170" s="192">
        <f t="shared" si="37"/>
        <v>0</v>
      </c>
    </row>
    <row r="1171" spans="1:16" x14ac:dyDescent="0.25">
      <c r="A1171" s="29" t="s">
        <v>1199</v>
      </c>
      <c r="B1171" s="29" t="s">
        <v>1262</v>
      </c>
      <c r="C1171" s="29">
        <v>33032360</v>
      </c>
      <c r="D1171" s="29" t="s">
        <v>1264</v>
      </c>
      <c r="E1171" s="147">
        <v>1</v>
      </c>
      <c r="F1171" s="148">
        <v>1</v>
      </c>
      <c r="G1171" s="149">
        <v>1</v>
      </c>
      <c r="H1171" s="148">
        <v>1</v>
      </c>
      <c r="I1171" s="147">
        <v>1</v>
      </c>
      <c r="J1171" s="150">
        <v>1</v>
      </c>
      <c r="K1171" s="147">
        <v>1</v>
      </c>
      <c r="L1171" s="150">
        <v>1</v>
      </c>
      <c r="M1171" s="147">
        <v>1</v>
      </c>
      <c r="N1171" s="152">
        <v>1</v>
      </c>
      <c r="O1171" s="192">
        <f t="shared" si="36"/>
        <v>10</v>
      </c>
      <c r="P1171" s="192">
        <f t="shared" si="37"/>
        <v>0</v>
      </c>
    </row>
    <row r="1172" spans="1:16" x14ac:dyDescent="0.25">
      <c r="A1172" s="29" t="s">
        <v>1199</v>
      </c>
      <c r="B1172" s="29" t="s">
        <v>1262</v>
      </c>
      <c r="C1172" s="29">
        <v>33032459</v>
      </c>
      <c r="D1172" s="29" t="s">
        <v>1265</v>
      </c>
      <c r="E1172" s="147">
        <v>1</v>
      </c>
      <c r="F1172" s="148">
        <v>1</v>
      </c>
      <c r="G1172" s="149">
        <v>1</v>
      </c>
      <c r="H1172" s="148">
        <v>1</v>
      </c>
      <c r="I1172" s="147">
        <v>1</v>
      </c>
      <c r="J1172" s="150">
        <v>1</v>
      </c>
      <c r="K1172" s="147">
        <v>1</v>
      </c>
      <c r="L1172" s="150">
        <v>1</v>
      </c>
      <c r="M1172" s="147">
        <v>1</v>
      </c>
      <c r="N1172" s="152">
        <v>1</v>
      </c>
      <c r="O1172" s="192">
        <f t="shared" si="36"/>
        <v>10</v>
      </c>
      <c r="P1172" s="192">
        <f t="shared" si="37"/>
        <v>0</v>
      </c>
    </row>
    <row r="1173" spans="1:16" x14ac:dyDescent="0.25">
      <c r="A1173" s="29" t="s">
        <v>1199</v>
      </c>
      <c r="B1173" s="29" t="s">
        <v>124</v>
      </c>
      <c r="C1173" s="29">
        <v>33032718</v>
      </c>
      <c r="D1173" s="29" t="s">
        <v>1266</v>
      </c>
      <c r="E1173" s="147">
        <v>1</v>
      </c>
      <c r="F1173" s="148">
        <v>1</v>
      </c>
      <c r="G1173" s="149">
        <v>1</v>
      </c>
      <c r="H1173" s="148">
        <v>1</v>
      </c>
      <c r="I1173" s="147">
        <v>1</v>
      </c>
      <c r="J1173" s="150">
        <v>1</v>
      </c>
      <c r="K1173" s="147">
        <v>1</v>
      </c>
      <c r="L1173" s="8"/>
      <c r="M1173" s="9"/>
      <c r="N1173" s="25"/>
      <c r="O1173" s="192">
        <f t="shared" si="36"/>
        <v>7</v>
      </c>
      <c r="P1173" s="192">
        <f t="shared" si="37"/>
        <v>3</v>
      </c>
    </row>
    <row r="1174" spans="1:16" x14ac:dyDescent="0.25">
      <c r="A1174" s="29" t="s">
        <v>1199</v>
      </c>
      <c r="B1174" s="29" t="s">
        <v>124</v>
      </c>
      <c r="C1174" s="29">
        <v>33032734</v>
      </c>
      <c r="D1174" s="98" t="s">
        <v>1267</v>
      </c>
      <c r="E1174" s="147">
        <v>1</v>
      </c>
      <c r="F1174" s="148">
        <v>1</v>
      </c>
      <c r="G1174" s="149">
        <v>1</v>
      </c>
      <c r="H1174" s="148">
        <v>1</v>
      </c>
      <c r="I1174" s="147">
        <v>1</v>
      </c>
      <c r="J1174" s="150">
        <v>1</v>
      </c>
      <c r="K1174" s="147">
        <v>1</v>
      </c>
      <c r="L1174" s="150">
        <v>1</v>
      </c>
      <c r="M1174" s="147">
        <v>1</v>
      </c>
      <c r="N1174" s="25"/>
      <c r="O1174" s="192">
        <f t="shared" si="36"/>
        <v>9</v>
      </c>
      <c r="P1174" s="192">
        <f t="shared" si="37"/>
        <v>1</v>
      </c>
    </row>
    <row r="1175" spans="1:16" x14ac:dyDescent="0.25">
      <c r="A1175" s="29" t="s">
        <v>1199</v>
      </c>
      <c r="B1175" s="29" t="s">
        <v>124</v>
      </c>
      <c r="C1175" s="29">
        <v>33032742</v>
      </c>
      <c r="D1175" s="98" t="s">
        <v>1268</v>
      </c>
      <c r="E1175" s="147">
        <v>1</v>
      </c>
      <c r="F1175" s="148">
        <v>1</v>
      </c>
      <c r="G1175" s="149">
        <v>1</v>
      </c>
      <c r="H1175" s="148">
        <v>1</v>
      </c>
      <c r="I1175" s="147">
        <v>1</v>
      </c>
      <c r="J1175" s="150">
        <v>1</v>
      </c>
      <c r="K1175" s="147">
        <v>1</v>
      </c>
      <c r="L1175" s="150">
        <v>1</v>
      </c>
      <c r="M1175" s="147">
        <v>1</v>
      </c>
      <c r="N1175" s="152">
        <v>1</v>
      </c>
      <c r="O1175" s="192">
        <f t="shared" si="36"/>
        <v>10</v>
      </c>
      <c r="P1175" s="192">
        <f t="shared" si="37"/>
        <v>0</v>
      </c>
    </row>
    <row r="1176" spans="1:16" x14ac:dyDescent="0.25">
      <c r="A1176" s="29" t="s">
        <v>1199</v>
      </c>
      <c r="B1176" s="29" t="s">
        <v>124</v>
      </c>
      <c r="C1176" s="29">
        <v>33032793</v>
      </c>
      <c r="D1176" s="29" t="s">
        <v>627</v>
      </c>
      <c r="E1176" s="147">
        <v>1</v>
      </c>
      <c r="F1176" s="148">
        <v>1</v>
      </c>
      <c r="G1176" s="149">
        <v>1</v>
      </c>
      <c r="H1176" s="148">
        <v>1</v>
      </c>
      <c r="I1176" s="147">
        <v>1</v>
      </c>
      <c r="J1176" s="150">
        <v>1</v>
      </c>
      <c r="K1176" s="147">
        <v>1</v>
      </c>
      <c r="L1176" s="150">
        <v>1</v>
      </c>
      <c r="M1176" s="147">
        <v>1</v>
      </c>
      <c r="N1176" s="152">
        <v>1</v>
      </c>
      <c r="O1176" s="192">
        <f t="shared" si="36"/>
        <v>10</v>
      </c>
      <c r="P1176" s="192">
        <f t="shared" si="37"/>
        <v>0</v>
      </c>
    </row>
    <row r="1177" spans="1:16" x14ac:dyDescent="0.25">
      <c r="A1177" s="29" t="s">
        <v>1199</v>
      </c>
      <c r="B1177" s="29" t="s">
        <v>124</v>
      </c>
      <c r="C1177" s="29">
        <v>33032807</v>
      </c>
      <c r="D1177" s="29" t="s">
        <v>1269</v>
      </c>
      <c r="E1177" s="147">
        <v>1</v>
      </c>
      <c r="F1177" s="148">
        <v>1</v>
      </c>
      <c r="G1177" s="149">
        <v>1</v>
      </c>
      <c r="H1177" s="148">
        <v>1</v>
      </c>
      <c r="I1177" s="147">
        <v>1</v>
      </c>
      <c r="J1177" s="150">
        <v>1</v>
      </c>
      <c r="K1177" s="147">
        <v>1</v>
      </c>
      <c r="L1177" s="150">
        <v>1</v>
      </c>
      <c r="M1177" s="147">
        <v>1</v>
      </c>
      <c r="N1177" s="25"/>
      <c r="O1177" s="192">
        <f t="shared" si="36"/>
        <v>9</v>
      </c>
      <c r="P1177" s="192">
        <f t="shared" si="37"/>
        <v>1</v>
      </c>
    </row>
    <row r="1178" spans="1:16" x14ac:dyDescent="0.25">
      <c r="A1178" s="29" t="s">
        <v>1199</v>
      </c>
      <c r="B1178" s="29" t="s">
        <v>124</v>
      </c>
      <c r="C1178" s="29">
        <v>33032823</v>
      </c>
      <c r="D1178" s="29" t="s">
        <v>1270</v>
      </c>
      <c r="E1178" s="147">
        <v>1</v>
      </c>
      <c r="F1178" s="148">
        <v>1</v>
      </c>
      <c r="G1178" s="149">
        <v>1</v>
      </c>
      <c r="H1178" s="148">
        <v>1</v>
      </c>
      <c r="I1178" s="147">
        <v>1</v>
      </c>
      <c r="J1178" s="150">
        <v>1</v>
      </c>
      <c r="K1178" s="147">
        <v>1</v>
      </c>
      <c r="L1178" s="150">
        <v>1</v>
      </c>
      <c r="M1178" s="147">
        <v>1</v>
      </c>
      <c r="N1178" s="152">
        <v>1</v>
      </c>
      <c r="O1178" s="192">
        <f t="shared" si="36"/>
        <v>10</v>
      </c>
      <c r="P1178" s="192">
        <f t="shared" si="37"/>
        <v>0</v>
      </c>
    </row>
    <row r="1179" spans="1:16" ht="15.75" customHeight="1" x14ac:dyDescent="0.25">
      <c r="A1179" s="29" t="s">
        <v>1199</v>
      </c>
      <c r="B1179" s="29" t="s">
        <v>124</v>
      </c>
      <c r="C1179" s="29">
        <v>33032939</v>
      </c>
      <c r="D1179" s="29" t="s">
        <v>497</v>
      </c>
      <c r="E1179" s="147">
        <v>1</v>
      </c>
      <c r="F1179" s="148">
        <v>1</v>
      </c>
      <c r="G1179" s="149">
        <v>1</v>
      </c>
      <c r="H1179" s="148">
        <v>1</v>
      </c>
      <c r="I1179" s="147">
        <v>1</v>
      </c>
      <c r="J1179" s="150">
        <v>1</v>
      </c>
      <c r="K1179" s="147">
        <v>1</v>
      </c>
      <c r="L1179" s="150">
        <v>1</v>
      </c>
      <c r="M1179" s="9"/>
      <c r="N1179" s="25"/>
      <c r="O1179" s="192">
        <f t="shared" si="36"/>
        <v>8</v>
      </c>
      <c r="P1179" s="192">
        <f t="shared" si="37"/>
        <v>2</v>
      </c>
    </row>
    <row r="1180" spans="1:16" x14ac:dyDescent="0.25">
      <c r="A1180" s="29" t="s">
        <v>1199</v>
      </c>
      <c r="B1180" s="29" t="s">
        <v>124</v>
      </c>
      <c r="C1180" s="29">
        <v>33032998</v>
      </c>
      <c r="D1180" s="29" t="s">
        <v>1271</v>
      </c>
      <c r="E1180" s="147">
        <v>1</v>
      </c>
      <c r="F1180" s="148">
        <v>1</v>
      </c>
      <c r="G1180" s="149">
        <v>1</v>
      </c>
      <c r="H1180" s="148">
        <v>1</v>
      </c>
      <c r="I1180" s="147">
        <v>1</v>
      </c>
      <c r="J1180" s="150">
        <v>1</v>
      </c>
      <c r="K1180" s="147">
        <v>1</v>
      </c>
      <c r="L1180" s="150">
        <v>1</v>
      </c>
      <c r="M1180" s="147">
        <v>1</v>
      </c>
      <c r="N1180" s="25"/>
      <c r="O1180" s="192">
        <f t="shared" si="36"/>
        <v>9</v>
      </c>
      <c r="P1180" s="192">
        <f t="shared" si="37"/>
        <v>1</v>
      </c>
    </row>
    <row r="1181" spans="1:16" x14ac:dyDescent="0.25">
      <c r="A1181" s="29" t="s">
        <v>1199</v>
      </c>
      <c r="B1181" s="29" t="s">
        <v>124</v>
      </c>
      <c r="C1181" s="29">
        <v>33032815</v>
      </c>
      <c r="D1181" s="29" t="s">
        <v>1272</v>
      </c>
      <c r="E1181" s="147">
        <v>1</v>
      </c>
      <c r="F1181" s="148">
        <v>1</v>
      </c>
      <c r="G1181" s="149">
        <v>1</v>
      </c>
      <c r="H1181" s="148">
        <v>1</v>
      </c>
      <c r="I1181" s="147">
        <v>1</v>
      </c>
      <c r="J1181" s="150">
        <v>1</v>
      </c>
      <c r="K1181" s="147">
        <v>1</v>
      </c>
      <c r="L1181" s="150">
        <v>1</v>
      </c>
      <c r="M1181" s="9"/>
      <c r="N1181" s="25"/>
      <c r="O1181" s="192">
        <f t="shared" si="36"/>
        <v>8</v>
      </c>
      <c r="P1181" s="192">
        <f t="shared" si="37"/>
        <v>2</v>
      </c>
    </row>
    <row r="1182" spans="1:16" x14ac:dyDescent="0.25">
      <c r="A1182" s="29" t="s">
        <v>1199</v>
      </c>
      <c r="B1182" s="29" t="s">
        <v>124</v>
      </c>
      <c r="C1182" s="29">
        <v>33033030</v>
      </c>
      <c r="D1182" s="29" t="s">
        <v>1273</v>
      </c>
      <c r="E1182" s="147">
        <v>1</v>
      </c>
      <c r="F1182" s="148">
        <v>1</v>
      </c>
      <c r="G1182" s="149">
        <v>1</v>
      </c>
      <c r="H1182" s="148">
        <v>1</v>
      </c>
      <c r="I1182" s="147">
        <v>1</v>
      </c>
      <c r="J1182" s="150">
        <v>1</v>
      </c>
      <c r="K1182" s="147">
        <v>1</v>
      </c>
      <c r="L1182" s="150">
        <v>1</v>
      </c>
      <c r="M1182" s="147">
        <v>1</v>
      </c>
      <c r="N1182" s="152">
        <v>1</v>
      </c>
      <c r="O1182" s="192">
        <f t="shared" si="36"/>
        <v>10</v>
      </c>
      <c r="P1182" s="192">
        <f t="shared" si="37"/>
        <v>0</v>
      </c>
    </row>
    <row r="1183" spans="1:16" x14ac:dyDescent="0.25">
      <c r="A1183" s="29" t="s">
        <v>1199</v>
      </c>
      <c r="B1183" s="29" t="s">
        <v>124</v>
      </c>
      <c r="C1183" s="29">
        <v>33033056</v>
      </c>
      <c r="D1183" s="29" t="s">
        <v>1274</v>
      </c>
      <c r="E1183" s="147">
        <v>1</v>
      </c>
      <c r="F1183" s="148">
        <v>1</v>
      </c>
      <c r="G1183" s="149">
        <v>1</v>
      </c>
      <c r="H1183" s="148">
        <v>1</v>
      </c>
      <c r="I1183" s="147">
        <v>1</v>
      </c>
      <c r="J1183" s="150">
        <v>1</v>
      </c>
      <c r="K1183" s="147">
        <v>1</v>
      </c>
      <c r="L1183" s="150">
        <v>1</v>
      </c>
      <c r="M1183" s="147">
        <v>1</v>
      </c>
      <c r="N1183" s="25"/>
      <c r="O1183" s="192">
        <f t="shared" si="36"/>
        <v>9</v>
      </c>
      <c r="P1183" s="192">
        <f t="shared" si="37"/>
        <v>1</v>
      </c>
    </row>
    <row r="1184" spans="1:16" x14ac:dyDescent="0.25">
      <c r="A1184" s="29" t="s">
        <v>1199</v>
      </c>
      <c r="B1184" s="29" t="s">
        <v>124</v>
      </c>
      <c r="C1184" s="29">
        <v>33033099</v>
      </c>
      <c r="D1184" s="29" t="s">
        <v>1275</v>
      </c>
      <c r="E1184" s="147">
        <v>1</v>
      </c>
      <c r="F1184" s="8"/>
      <c r="G1184" s="9"/>
      <c r="H1184" s="8"/>
      <c r="I1184" s="9"/>
      <c r="J1184" s="8"/>
      <c r="K1184" s="9"/>
      <c r="L1184" s="8"/>
      <c r="M1184" s="9"/>
      <c r="N1184" s="25"/>
      <c r="O1184" s="192">
        <f t="shared" si="36"/>
        <v>1</v>
      </c>
      <c r="P1184" s="192">
        <f t="shared" si="37"/>
        <v>9</v>
      </c>
    </row>
    <row r="1185" spans="1:16" x14ac:dyDescent="0.25">
      <c r="A1185" s="29" t="s">
        <v>1199</v>
      </c>
      <c r="B1185" s="29" t="s">
        <v>124</v>
      </c>
      <c r="C1185" s="29">
        <v>33033110</v>
      </c>
      <c r="D1185" s="29" t="s">
        <v>1276</v>
      </c>
      <c r="E1185" s="147">
        <v>1</v>
      </c>
      <c r="F1185" s="148">
        <v>1</v>
      </c>
      <c r="G1185" s="149">
        <v>1</v>
      </c>
      <c r="H1185" s="148">
        <v>1</v>
      </c>
      <c r="I1185" s="147">
        <v>1</v>
      </c>
      <c r="J1185" s="150">
        <v>1</v>
      </c>
      <c r="K1185" s="147">
        <v>1</v>
      </c>
      <c r="L1185" s="150">
        <v>1</v>
      </c>
      <c r="M1185" s="147">
        <v>1</v>
      </c>
      <c r="N1185" s="24"/>
      <c r="O1185" s="192">
        <f t="shared" si="36"/>
        <v>9</v>
      </c>
      <c r="P1185" s="192">
        <f t="shared" si="37"/>
        <v>1</v>
      </c>
    </row>
    <row r="1186" spans="1:16" x14ac:dyDescent="0.25">
      <c r="A1186" s="29" t="s">
        <v>1199</v>
      </c>
      <c r="B1186" s="29" t="s">
        <v>124</v>
      </c>
      <c r="C1186" s="29">
        <v>33033129</v>
      </c>
      <c r="D1186" s="29" t="s">
        <v>1277</v>
      </c>
      <c r="E1186" s="147">
        <v>1</v>
      </c>
      <c r="F1186" s="148">
        <v>1</v>
      </c>
      <c r="G1186" s="149">
        <v>1</v>
      </c>
      <c r="H1186" s="148">
        <v>1</v>
      </c>
      <c r="I1186" s="147">
        <v>1</v>
      </c>
      <c r="J1186" s="150">
        <v>1</v>
      </c>
      <c r="K1186" s="147">
        <v>1</v>
      </c>
      <c r="L1186" s="150">
        <v>1</v>
      </c>
      <c r="M1186" s="9"/>
      <c r="N1186" s="25"/>
      <c r="O1186" s="192">
        <f t="shared" si="36"/>
        <v>8</v>
      </c>
      <c r="P1186" s="192">
        <f t="shared" si="37"/>
        <v>2</v>
      </c>
    </row>
    <row r="1187" spans="1:16" x14ac:dyDescent="0.25">
      <c r="A1187" s="29" t="s">
        <v>1199</v>
      </c>
      <c r="B1187" s="29" t="s">
        <v>124</v>
      </c>
      <c r="C1187" s="29">
        <v>33033145</v>
      </c>
      <c r="D1187" s="29" t="s">
        <v>1278</v>
      </c>
      <c r="E1187" s="147">
        <v>1</v>
      </c>
      <c r="F1187" s="148">
        <v>1</v>
      </c>
      <c r="G1187" s="149">
        <v>1</v>
      </c>
      <c r="H1187" s="148">
        <v>1</v>
      </c>
      <c r="I1187" s="147">
        <v>1</v>
      </c>
      <c r="J1187" s="150">
        <v>1</v>
      </c>
      <c r="K1187" s="147">
        <v>1</v>
      </c>
      <c r="L1187" s="150">
        <v>1</v>
      </c>
      <c r="M1187" s="147">
        <v>1</v>
      </c>
      <c r="N1187" s="25"/>
      <c r="O1187" s="192">
        <f t="shared" si="36"/>
        <v>9</v>
      </c>
      <c r="P1187" s="192">
        <f t="shared" si="37"/>
        <v>1</v>
      </c>
    </row>
    <row r="1188" spans="1:16" x14ac:dyDescent="0.25">
      <c r="A1188" s="29" t="s">
        <v>1199</v>
      </c>
      <c r="B1188" s="29" t="s">
        <v>124</v>
      </c>
      <c r="C1188" s="29">
        <v>33033170</v>
      </c>
      <c r="D1188" s="29" t="s">
        <v>1279</v>
      </c>
      <c r="E1188" s="147">
        <v>1</v>
      </c>
      <c r="F1188" s="148">
        <v>1</v>
      </c>
      <c r="G1188" s="149">
        <v>1</v>
      </c>
      <c r="H1188" s="148">
        <v>1</v>
      </c>
      <c r="I1188" s="147">
        <v>1</v>
      </c>
      <c r="J1188" s="150">
        <v>1</v>
      </c>
      <c r="K1188" s="147">
        <v>1</v>
      </c>
      <c r="L1188" s="8"/>
      <c r="M1188" s="9"/>
      <c r="N1188" s="25"/>
      <c r="O1188" s="192">
        <f t="shared" si="36"/>
        <v>7</v>
      </c>
      <c r="P1188" s="192">
        <f t="shared" si="37"/>
        <v>3</v>
      </c>
    </row>
    <row r="1189" spans="1:16" x14ac:dyDescent="0.25">
      <c r="A1189" s="29" t="s">
        <v>1199</v>
      </c>
      <c r="B1189" s="29" t="s">
        <v>124</v>
      </c>
      <c r="C1189" s="29">
        <v>33033188</v>
      </c>
      <c r="D1189" s="29" t="s">
        <v>1280</v>
      </c>
      <c r="E1189" s="147">
        <v>1</v>
      </c>
      <c r="F1189" s="148">
        <v>1</v>
      </c>
      <c r="G1189" s="149">
        <v>1</v>
      </c>
      <c r="H1189" s="148">
        <v>1</v>
      </c>
      <c r="I1189" s="147">
        <v>1</v>
      </c>
      <c r="J1189" s="150">
        <v>1</v>
      </c>
      <c r="K1189" s="147">
        <v>1</v>
      </c>
      <c r="L1189" s="150">
        <v>1</v>
      </c>
      <c r="M1189" s="147">
        <v>1</v>
      </c>
      <c r="N1189" s="25"/>
      <c r="O1189" s="192">
        <f t="shared" si="36"/>
        <v>9</v>
      </c>
      <c r="P1189" s="192">
        <f t="shared" si="37"/>
        <v>1</v>
      </c>
    </row>
    <row r="1190" spans="1:16" x14ac:dyDescent="0.25">
      <c r="A1190" s="29" t="s">
        <v>1199</v>
      </c>
      <c r="B1190" s="29" t="s">
        <v>124</v>
      </c>
      <c r="C1190" s="29">
        <v>33033196</v>
      </c>
      <c r="D1190" s="29" t="s">
        <v>495</v>
      </c>
      <c r="E1190" s="147">
        <v>1</v>
      </c>
      <c r="F1190" s="148">
        <v>1</v>
      </c>
      <c r="G1190" s="149">
        <v>1</v>
      </c>
      <c r="H1190" s="148">
        <v>1</v>
      </c>
      <c r="I1190" s="147">
        <v>1</v>
      </c>
      <c r="J1190" s="150">
        <v>1</v>
      </c>
      <c r="K1190" s="147">
        <v>1</v>
      </c>
      <c r="L1190" s="150">
        <v>1</v>
      </c>
      <c r="M1190" s="147">
        <v>1</v>
      </c>
      <c r="N1190" s="152">
        <v>1</v>
      </c>
      <c r="O1190" s="192">
        <f t="shared" si="36"/>
        <v>10</v>
      </c>
      <c r="P1190" s="192">
        <f t="shared" si="37"/>
        <v>0</v>
      </c>
    </row>
    <row r="1191" spans="1:16" x14ac:dyDescent="0.25">
      <c r="A1191" s="29" t="s">
        <v>1199</v>
      </c>
      <c r="B1191" s="29" t="s">
        <v>124</v>
      </c>
      <c r="C1191" s="29">
        <v>33033200</v>
      </c>
      <c r="D1191" s="29" t="s">
        <v>1281</v>
      </c>
      <c r="E1191" s="147">
        <v>1</v>
      </c>
      <c r="F1191" s="148">
        <v>1</v>
      </c>
      <c r="G1191" s="149">
        <v>1</v>
      </c>
      <c r="H1191" s="148">
        <v>1</v>
      </c>
      <c r="I1191" s="147">
        <v>1</v>
      </c>
      <c r="J1191" s="150">
        <v>1</v>
      </c>
      <c r="K1191" s="147">
        <v>1</v>
      </c>
      <c r="L1191" s="150">
        <v>1</v>
      </c>
      <c r="M1191" s="147">
        <v>1</v>
      </c>
      <c r="N1191" s="152">
        <v>1</v>
      </c>
      <c r="O1191" s="192">
        <f t="shared" si="36"/>
        <v>10</v>
      </c>
      <c r="P1191" s="192">
        <f t="shared" si="37"/>
        <v>0</v>
      </c>
    </row>
    <row r="1192" spans="1:16" x14ac:dyDescent="0.25">
      <c r="A1192" s="29" t="s">
        <v>1199</v>
      </c>
      <c r="B1192" s="29" t="s">
        <v>124</v>
      </c>
      <c r="C1192" s="29">
        <v>33033978</v>
      </c>
      <c r="D1192" s="29" t="s">
        <v>1282</v>
      </c>
      <c r="E1192" s="147">
        <v>1</v>
      </c>
      <c r="F1192" s="148">
        <v>1</v>
      </c>
      <c r="G1192" s="149">
        <v>1</v>
      </c>
      <c r="H1192" s="148">
        <v>1</v>
      </c>
      <c r="I1192" s="147">
        <v>1</v>
      </c>
      <c r="J1192" s="150">
        <v>1</v>
      </c>
      <c r="K1192" s="147">
        <v>1</v>
      </c>
      <c r="L1192" s="150">
        <v>1</v>
      </c>
      <c r="M1192" s="9"/>
      <c r="N1192" s="25"/>
      <c r="O1192" s="192">
        <f t="shared" si="36"/>
        <v>8</v>
      </c>
      <c r="P1192" s="192">
        <f t="shared" si="37"/>
        <v>2</v>
      </c>
    </row>
    <row r="1193" spans="1:16" x14ac:dyDescent="0.25">
      <c r="A1193" s="29" t="s">
        <v>1199</v>
      </c>
      <c r="B1193" s="29" t="s">
        <v>124</v>
      </c>
      <c r="C1193" s="29">
        <v>33033994</v>
      </c>
      <c r="D1193" s="29" t="s">
        <v>1283</v>
      </c>
      <c r="E1193" s="147">
        <v>1</v>
      </c>
      <c r="F1193" s="148">
        <v>1</v>
      </c>
      <c r="G1193" s="149">
        <v>1</v>
      </c>
      <c r="H1193" s="148">
        <v>1</v>
      </c>
      <c r="I1193" s="147">
        <v>1</v>
      </c>
      <c r="J1193" s="150">
        <v>1</v>
      </c>
      <c r="K1193" s="147">
        <v>1</v>
      </c>
      <c r="L1193" s="150">
        <v>1</v>
      </c>
      <c r="M1193" s="147">
        <v>1</v>
      </c>
      <c r="N1193" s="152">
        <v>1</v>
      </c>
      <c r="O1193" s="192">
        <f t="shared" si="36"/>
        <v>10</v>
      </c>
      <c r="P1193" s="192">
        <f t="shared" si="37"/>
        <v>0</v>
      </c>
    </row>
    <row r="1194" spans="1:16" x14ac:dyDescent="0.25">
      <c r="A1194" s="29" t="s">
        <v>1199</v>
      </c>
      <c r="B1194" s="29" t="s">
        <v>124</v>
      </c>
      <c r="C1194" s="29">
        <v>33117675</v>
      </c>
      <c r="D1194" s="29" t="s">
        <v>1284</v>
      </c>
      <c r="E1194" s="147">
        <v>1</v>
      </c>
      <c r="F1194" s="148">
        <v>1</v>
      </c>
      <c r="G1194" s="149">
        <v>1</v>
      </c>
      <c r="H1194" s="148">
        <v>1</v>
      </c>
      <c r="I1194" s="147">
        <v>1</v>
      </c>
      <c r="J1194" s="150">
        <v>1</v>
      </c>
      <c r="K1194" s="147">
        <v>1</v>
      </c>
      <c r="L1194" s="150">
        <v>1</v>
      </c>
      <c r="M1194" s="147">
        <v>1</v>
      </c>
      <c r="N1194" s="25"/>
      <c r="O1194" s="192">
        <f t="shared" si="36"/>
        <v>9</v>
      </c>
      <c r="P1194" s="192">
        <f t="shared" si="37"/>
        <v>1</v>
      </c>
    </row>
    <row r="1195" spans="1:16" x14ac:dyDescent="0.25">
      <c r="A1195" s="29" t="s">
        <v>1199</v>
      </c>
      <c r="B1195" s="29" t="s">
        <v>124</v>
      </c>
      <c r="C1195" s="29">
        <v>33156883</v>
      </c>
      <c r="D1195" s="29" t="s">
        <v>1285</v>
      </c>
      <c r="E1195" s="147">
        <v>1</v>
      </c>
      <c r="F1195" s="148">
        <v>1</v>
      </c>
      <c r="G1195" s="149">
        <v>1</v>
      </c>
      <c r="H1195" s="148">
        <v>1</v>
      </c>
      <c r="I1195" s="147">
        <v>1</v>
      </c>
      <c r="J1195" s="150">
        <v>1</v>
      </c>
      <c r="K1195" s="147">
        <v>1</v>
      </c>
      <c r="L1195" s="8"/>
      <c r="M1195" s="9"/>
      <c r="N1195" s="25"/>
      <c r="O1195" s="192">
        <f t="shared" si="36"/>
        <v>7</v>
      </c>
      <c r="P1195" s="192">
        <f t="shared" si="37"/>
        <v>3</v>
      </c>
    </row>
    <row r="1196" spans="1:16" x14ac:dyDescent="0.25">
      <c r="A1196" s="29" t="s">
        <v>1199</v>
      </c>
      <c r="B1196" s="29" t="s">
        <v>124</v>
      </c>
      <c r="C1196" s="29">
        <v>33156999</v>
      </c>
      <c r="D1196" s="29" t="s">
        <v>1286</v>
      </c>
      <c r="E1196" s="147">
        <v>1</v>
      </c>
      <c r="F1196" s="148">
        <v>1</v>
      </c>
      <c r="G1196" s="149">
        <v>1</v>
      </c>
      <c r="H1196" s="148">
        <v>1</v>
      </c>
      <c r="I1196" s="147">
        <v>1</v>
      </c>
      <c r="J1196" s="150">
        <v>1</v>
      </c>
      <c r="K1196" s="147">
        <v>1</v>
      </c>
      <c r="L1196" s="150">
        <v>1</v>
      </c>
      <c r="M1196" s="147">
        <v>1</v>
      </c>
      <c r="N1196" s="25"/>
      <c r="O1196" s="192">
        <f t="shared" si="36"/>
        <v>9</v>
      </c>
      <c r="P1196" s="192">
        <f t="shared" si="37"/>
        <v>1</v>
      </c>
    </row>
    <row r="1197" spans="1:16" x14ac:dyDescent="0.25">
      <c r="A1197" s="29" t="s">
        <v>1199</v>
      </c>
      <c r="B1197" s="29" t="s">
        <v>1213</v>
      </c>
      <c r="C1197" s="29">
        <v>33170169</v>
      </c>
      <c r="D1197" s="29" t="s">
        <v>1287</v>
      </c>
      <c r="E1197" s="147">
        <v>1</v>
      </c>
      <c r="F1197" s="148">
        <v>1</v>
      </c>
      <c r="G1197" s="149">
        <v>1</v>
      </c>
      <c r="H1197" s="148">
        <v>1</v>
      </c>
      <c r="I1197" s="147">
        <v>1</v>
      </c>
      <c r="J1197" s="150">
        <v>1</v>
      </c>
      <c r="K1197" s="147">
        <v>1</v>
      </c>
      <c r="L1197" s="150">
        <v>1</v>
      </c>
      <c r="M1197" s="9"/>
      <c r="N1197" s="25"/>
      <c r="O1197" s="192">
        <f t="shared" si="36"/>
        <v>8</v>
      </c>
      <c r="P1197" s="192">
        <f t="shared" si="37"/>
        <v>2</v>
      </c>
    </row>
  </sheetData>
  <autoFilter ref="A2:N1197"/>
  <pageMargins left="0.511811024" right="0.511811024" top="0.78740157499999996" bottom="0.78740157499999996" header="0.31496062000000002" footer="0.31496062000000002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BASE POR UE</vt:lpstr>
      <vt:lpstr>Planilha3</vt:lpstr>
      <vt:lpstr>BASE DEZ 22</vt:lpstr>
      <vt:lpstr>MENSAL POR REGIONAL FEV À DEZ</vt:lpstr>
      <vt:lpstr>RESUMO POR REGIONAL</vt:lpstr>
      <vt:lpstr>Planilha6</vt:lpstr>
      <vt:lpstr>Planilha1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vieira vieira</dc:creator>
  <cp:lastModifiedBy>Juliana Di Carla Locha Machado</cp:lastModifiedBy>
  <dcterms:created xsi:type="dcterms:W3CDTF">2022-12-22T14:08:56Z</dcterms:created>
  <dcterms:modified xsi:type="dcterms:W3CDTF">2023-01-30T18:14:08Z</dcterms:modified>
</cp:coreProperties>
</file>