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SERIE DE DADOS\7 - ROTA 116\"/>
    </mc:Choice>
  </mc:AlternateContent>
  <bookViews>
    <workbookView xWindow="0" yWindow="0" windowWidth="28800" windowHeight="11580" firstSheet="1" activeTab="1"/>
  </bookViews>
  <sheets>
    <sheet name="IRT ROTA 116" sheetId="1" state="hidden" r:id="rId1"/>
    <sheet name="IRT ROTA 116 TRANSPOSTO" sheetId="2" r:id="rId2"/>
  </sheets>
  <externalReferences>
    <externalReference r:id="rId3"/>
  </externalReferences>
  <definedNames>
    <definedName name="_AMO_UniqueIdentifier" hidden="1">"'42605790-d1d0-4c0e-aa58-fd5c9e1a6404'"</definedName>
    <definedName name="_xlnm._FilterDatabase" localSheetId="0" hidden="1">'IRT ROTA 116'!$B$18:$C$331</definedName>
    <definedName name="Nome_do_projeto">[1]Capa!$A$27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" i="2" l="1"/>
  <c r="L20" i="1" l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E1" i="1"/>
  <c r="L19" i="1" l="1"/>
</calcChain>
</file>

<file path=xl/sharedStrings.xml><?xml version="1.0" encoding="utf-8"?>
<sst xmlns="http://schemas.openxmlformats.org/spreadsheetml/2006/main" count="348" uniqueCount="41">
  <si>
    <t>FEV</t>
  </si>
  <si>
    <t>JAN</t>
  </si>
  <si>
    <t>DEZ</t>
  </si>
  <si>
    <t>NOV</t>
  </si>
  <si>
    <t>OUT</t>
  </si>
  <si>
    <t>SET</t>
  </si>
  <si>
    <t>AGO</t>
  </si>
  <si>
    <t>JUL</t>
  </si>
  <si>
    <t>JUN</t>
  </si>
  <si>
    <t>MAI</t>
  </si>
  <si>
    <t>ABR</t>
  </si>
  <si>
    <t>MAR</t>
  </si>
  <si>
    <t>PESO</t>
  </si>
  <si>
    <t>Gratuito</t>
  </si>
  <si>
    <t>Standard</t>
  </si>
  <si>
    <t>standard</t>
  </si>
  <si>
    <t>Premium</t>
  </si>
  <si>
    <t>IPC - BR - DI - Índice mensal - POF 2017/2018. Vigência a partir de 01/2020 (1431264)</t>
  </si>
  <si>
    <t>Índice de Obras Rodoviárias - Consultoria (Supervisão e Projetos) (157980)</t>
  </si>
  <si>
    <t>Índice de Obras Rodoviárias - Obras de Artes Especiais (157964)</t>
  </si>
  <si>
    <t>Índice de Obras Rodoviárias - Pavimentação (157972)</t>
  </si>
  <si>
    <t>Índice de Obras Rodoviárias - Terraplenagem (157956)</t>
  </si>
  <si>
    <t>INCC-Brasil-DI-Aluguel de máquinas e equipamentos (1464911)</t>
  </si>
  <si>
    <t>INCC-Brasil-DI-Mão de obra (1465152)</t>
  </si>
  <si>
    <t>INCC-Brasil-DI-Todos os itens (1464783)</t>
  </si>
  <si>
    <t>IRT (Rota 116)</t>
  </si>
  <si>
    <t>IPC (col 05)</t>
  </si>
  <si>
    <t>IC (col 39)</t>
  </si>
  <si>
    <t>IOAE (col 36)</t>
  </si>
  <si>
    <t>IP (col 37)</t>
  </si>
  <si>
    <t>IT (col 38)</t>
  </si>
  <si>
    <t>INCC (col 74)</t>
  </si>
  <si>
    <t>INCC (col 01)</t>
  </si>
  <si>
    <t>INCC (col 06)</t>
  </si>
  <si>
    <t>ÍNDICES</t>
  </si>
  <si>
    <t>MÊS/ANO</t>
  </si>
  <si>
    <t>MÊS</t>
  </si>
  <si>
    <t>ANO</t>
  </si>
  <si>
    <t>SÉRIE HISTÓRICA DO IRT</t>
  </si>
  <si>
    <t>Cálculo do IRT Atual comparando ao IPCA</t>
  </si>
  <si>
    <t xml:space="preserve"> 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</si>
</sst>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mmm/yyyy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b/>
      <sz val="11"/>
      <color rgb="FFFF0000"/>
      <name val="Times New Roman"/>
      <family val="1"/>
    </font>
    <font>
      <sz val="14"/>
      <color theme="0"/>
      <name val="Times New Roman"/>
      <family val="2"/>
    </font>
    <font>
      <b/>
      <sz val="20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1" fillId="0" borderId="0" xfId="1" applyFont="1"/>
    <xf numFmtId="165" fontId="1" fillId="0" borderId="1" xfId="1" applyNumberFormat="1" applyFont="1" applyBorder="1" applyAlignment="1">
      <alignment horizontal="right"/>
    </xf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165" fontId="1" fillId="0" borderId="0" xfId="1" applyNumberFormat="1" applyFont="1" applyBorder="1" applyAlignment="1">
      <alignment horizontal="right"/>
    </xf>
    <xf numFmtId="0" fontId="1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" fillId="0" borderId="0" xfId="1" applyFont="1" applyBorder="1"/>
    <xf numFmtId="164" fontId="2" fillId="0" borderId="0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1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9" xfId="1" applyFont="1" applyBorder="1"/>
    <xf numFmtId="0" fontId="2" fillId="0" borderId="9" xfId="1" applyFont="1" applyBorder="1" applyAlignment="1">
      <alignment horizontal="centerContinuous"/>
    </xf>
    <xf numFmtId="0" fontId="4" fillId="0" borderId="9" xfId="1" applyFont="1" applyBorder="1" applyAlignment="1">
      <alignment horizontal="centerContinuous"/>
    </xf>
    <xf numFmtId="0" fontId="4" fillId="0" borderId="0" xfId="1" applyFont="1" applyAlignment="1"/>
    <xf numFmtId="0" fontId="0" fillId="4" borderId="0" xfId="0" applyFill="1"/>
    <xf numFmtId="0" fontId="0" fillId="5" borderId="0" xfId="0" applyFill="1"/>
    <xf numFmtId="164" fontId="2" fillId="0" borderId="1" xfId="1" applyNumberFormat="1" applyFont="1" applyBorder="1" applyAlignment="1">
      <alignment horizontal="right"/>
    </xf>
    <xf numFmtId="166" fontId="2" fillId="0" borderId="0" xfId="1" applyNumberFormat="1" applyFont="1" applyBorder="1"/>
    <xf numFmtId="166" fontId="2" fillId="0" borderId="1" xfId="1" applyNumberFormat="1" applyFont="1" applyBorder="1"/>
    <xf numFmtId="165" fontId="2" fillId="0" borderId="4" xfId="1" applyNumberFormat="1" applyFont="1" applyBorder="1" applyAlignment="1">
      <alignment horizontal="right"/>
    </xf>
    <xf numFmtId="166" fontId="0" fillId="0" borderId="4" xfId="0" applyNumberFormat="1" applyBorder="1"/>
    <xf numFmtId="0" fontId="0" fillId="6" borderId="4" xfId="0" applyFill="1" applyBorder="1"/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</cellXfs>
  <cellStyles count="2">
    <cellStyle name="Normal" xfId="0" builtinId="0"/>
    <cellStyle name="Normal_ipca_201707SerieH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25854</xdr:colOff>
      <xdr:row>0</xdr:row>
      <xdr:rowOff>195943</xdr:rowOff>
    </xdr:from>
    <xdr:ext cx="3317421" cy="775996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454" y="186418"/>
          <a:ext cx="3317421" cy="7759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24493</xdr:rowOff>
    </xdr:from>
    <xdr:ext cx="2297762" cy="537482"/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4493"/>
          <a:ext cx="2297762" cy="53748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OS/ESTUDO%20&#205;NDICES%20DE%20REAJUSTE%20TARIF&#193;RIO/ESTUDO%20CAPET/&#205;NDICES%20DE%20REAJUSTE%20ROTA%20116%202018-2024_v3_202505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T Via Lagos"/>
      <sheetName val="Capa"/>
      <sheetName val="SUMARIO"/>
      <sheetName val="ASSOCIAÇÂO CUSTOS"/>
      <sheetName val="ASSOCIAÇÂO CUSTOS 2"/>
      <sheetName val="ESTATISTICAS"/>
      <sheetName val="TARIFAS ROTA 116"/>
      <sheetName val="BASE COMPARAÇÃO JUNHO"/>
      <sheetName val="BASE COMPARAÇÃO COMPLETA"/>
      <sheetName val="GRÁFICO INDICE PROPOSTOS"/>
      <sheetName val="IRT ROTA 116"/>
      <sheetName val="IRT Rota"/>
      <sheetName val="IGPM."/>
      <sheetName val="GRAFICO HIS IRT ROTA"/>
      <sheetName val="PROPOSTA 1 IRT ROTA"/>
      <sheetName val="PROPOSTA CONJUNTA"/>
      <sheetName val="IPCA"/>
      <sheetName val="IGP-M X IPCA"/>
      <sheetName val="ÍNDICES-G"/>
      <sheetName val="IPCA RJ"/>
      <sheetName val="INPC "/>
      <sheetName val="IGP-M"/>
      <sheetName val="IPC-M"/>
      <sheetName val="IPA-M"/>
      <sheetName val="INCC-M-BRASIL"/>
      <sheetName val="Planilha1"/>
      <sheetName val="CONSULTA SERIE HIST IRT"/>
      <sheetName val="CONSULTA SERIE HIST IGPM"/>
      <sheetName val="CUSTOS E DESPESAS ROTA"/>
      <sheetName val="RESUMO ROTA"/>
      <sheetName val="RESUMO CUSTOS CONJUNTO"/>
      <sheetName val="PROJEÇÃO TARIFAS"/>
      <sheetName val="QUADRO SINTESE"/>
      <sheetName val="QUADROS_CONSIDERACOES_FINAIS"/>
      <sheetName val="SÉRIES HIST. IGP-M E IPCA"/>
      <sheetName val="COMPARATIVO DOS Nº ÍNDICE"/>
      <sheetName val="COMPARAÇÃO DA VARIAÇÃO DOS ÍNDI"/>
    </sheetNames>
    <sheetDataSet>
      <sheetData sheetId="0"/>
      <sheetData sheetId="1">
        <row r="27">
          <cell r="A27" t="str">
            <v>Estudo Índices Reajustes Tarifários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1"/>
  <sheetViews>
    <sheetView showGridLines="0" topLeftCell="A250" zoomScaleNormal="100" workbookViewId="0">
      <selection activeCell="L285" sqref="L285"/>
    </sheetView>
  </sheetViews>
  <sheetFormatPr defaultRowHeight="15" x14ac:dyDescent="0.25"/>
  <cols>
    <col min="1" max="1" width="44.85546875" style="1" customWidth="1"/>
    <col min="2" max="3" width="24.42578125" style="1" customWidth="1"/>
    <col min="4" max="4" width="15.5703125" style="1" customWidth="1"/>
    <col min="5" max="5" width="14.28515625" style="1" bestFit="1" customWidth="1"/>
    <col min="6" max="6" width="15.5703125" style="1" bestFit="1" customWidth="1"/>
    <col min="7" max="7" width="16.5703125" style="1" customWidth="1"/>
    <col min="8" max="8" width="15.7109375" style="1" bestFit="1" customWidth="1"/>
    <col min="9" max="9" width="16.140625" style="1" bestFit="1" customWidth="1"/>
    <col min="10" max="11" width="16.28515625" style="1" bestFit="1" customWidth="1"/>
    <col min="12" max="12" width="15.42578125" style="1" bestFit="1" customWidth="1"/>
    <col min="13" max="242" width="9.140625" style="1"/>
    <col min="243" max="244" width="10.7109375" style="1" customWidth="1"/>
    <col min="245" max="245" width="17.42578125" style="1" customWidth="1"/>
    <col min="246" max="246" width="10.7109375" style="1" customWidth="1"/>
    <col min="247" max="247" width="10.140625" style="1" customWidth="1"/>
    <col min="248" max="250" width="10.7109375" style="1" customWidth="1"/>
    <col min="251" max="498" width="9.140625" style="1"/>
    <col min="499" max="500" width="10.7109375" style="1" customWidth="1"/>
    <col min="501" max="501" width="17.42578125" style="1" customWidth="1"/>
    <col min="502" max="502" width="10.7109375" style="1" customWidth="1"/>
    <col min="503" max="503" width="10.140625" style="1" customWidth="1"/>
    <col min="504" max="506" width="10.7109375" style="1" customWidth="1"/>
    <col min="507" max="754" width="9.140625" style="1"/>
    <col min="755" max="756" width="10.7109375" style="1" customWidth="1"/>
    <col min="757" max="757" width="17.42578125" style="1" customWidth="1"/>
    <col min="758" max="758" width="10.7109375" style="1" customWidth="1"/>
    <col min="759" max="759" width="10.140625" style="1" customWidth="1"/>
    <col min="760" max="762" width="10.7109375" style="1" customWidth="1"/>
    <col min="763" max="1010" width="9.140625" style="1"/>
    <col min="1011" max="1012" width="10.7109375" style="1" customWidth="1"/>
    <col min="1013" max="1013" width="17.42578125" style="1" customWidth="1"/>
    <col min="1014" max="1014" width="10.7109375" style="1" customWidth="1"/>
    <col min="1015" max="1015" width="10.140625" style="1" customWidth="1"/>
    <col min="1016" max="1018" width="10.7109375" style="1" customWidth="1"/>
    <col min="1019" max="1266" width="9.140625" style="1"/>
    <col min="1267" max="1268" width="10.7109375" style="1" customWidth="1"/>
    <col min="1269" max="1269" width="17.42578125" style="1" customWidth="1"/>
    <col min="1270" max="1270" width="10.7109375" style="1" customWidth="1"/>
    <col min="1271" max="1271" width="10.140625" style="1" customWidth="1"/>
    <col min="1272" max="1274" width="10.7109375" style="1" customWidth="1"/>
    <col min="1275" max="1522" width="9.140625" style="1"/>
    <col min="1523" max="1524" width="10.7109375" style="1" customWidth="1"/>
    <col min="1525" max="1525" width="17.42578125" style="1" customWidth="1"/>
    <col min="1526" max="1526" width="10.7109375" style="1" customWidth="1"/>
    <col min="1527" max="1527" width="10.140625" style="1" customWidth="1"/>
    <col min="1528" max="1530" width="10.7109375" style="1" customWidth="1"/>
    <col min="1531" max="1778" width="9.140625" style="1"/>
    <col min="1779" max="1780" width="10.7109375" style="1" customWidth="1"/>
    <col min="1781" max="1781" width="17.42578125" style="1" customWidth="1"/>
    <col min="1782" max="1782" width="10.7109375" style="1" customWidth="1"/>
    <col min="1783" max="1783" width="10.140625" style="1" customWidth="1"/>
    <col min="1784" max="1786" width="10.7109375" style="1" customWidth="1"/>
    <col min="1787" max="2034" width="9.140625" style="1"/>
    <col min="2035" max="2036" width="10.7109375" style="1" customWidth="1"/>
    <col min="2037" max="2037" width="17.42578125" style="1" customWidth="1"/>
    <col min="2038" max="2038" width="10.7109375" style="1" customWidth="1"/>
    <col min="2039" max="2039" width="10.140625" style="1" customWidth="1"/>
    <col min="2040" max="2042" width="10.7109375" style="1" customWidth="1"/>
    <col min="2043" max="2290" width="9.140625" style="1"/>
    <col min="2291" max="2292" width="10.7109375" style="1" customWidth="1"/>
    <col min="2293" max="2293" width="17.42578125" style="1" customWidth="1"/>
    <col min="2294" max="2294" width="10.7109375" style="1" customWidth="1"/>
    <col min="2295" max="2295" width="10.140625" style="1" customWidth="1"/>
    <col min="2296" max="2298" width="10.7109375" style="1" customWidth="1"/>
    <col min="2299" max="2546" width="9.140625" style="1"/>
    <col min="2547" max="2548" width="10.7109375" style="1" customWidth="1"/>
    <col min="2549" max="2549" width="17.42578125" style="1" customWidth="1"/>
    <col min="2550" max="2550" width="10.7109375" style="1" customWidth="1"/>
    <col min="2551" max="2551" width="10.140625" style="1" customWidth="1"/>
    <col min="2552" max="2554" width="10.7109375" style="1" customWidth="1"/>
    <col min="2555" max="2802" width="9.140625" style="1"/>
    <col min="2803" max="2804" width="10.7109375" style="1" customWidth="1"/>
    <col min="2805" max="2805" width="17.42578125" style="1" customWidth="1"/>
    <col min="2806" max="2806" width="10.7109375" style="1" customWidth="1"/>
    <col min="2807" max="2807" width="10.140625" style="1" customWidth="1"/>
    <col min="2808" max="2810" width="10.7109375" style="1" customWidth="1"/>
    <col min="2811" max="3058" width="9.140625" style="1"/>
    <col min="3059" max="3060" width="10.7109375" style="1" customWidth="1"/>
    <col min="3061" max="3061" width="17.42578125" style="1" customWidth="1"/>
    <col min="3062" max="3062" width="10.7109375" style="1" customWidth="1"/>
    <col min="3063" max="3063" width="10.140625" style="1" customWidth="1"/>
    <col min="3064" max="3066" width="10.7109375" style="1" customWidth="1"/>
    <col min="3067" max="3314" width="9.140625" style="1"/>
    <col min="3315" max="3316" width="10.7109375" style="1" customWidth="1"/>
    <col min="3317" max="3317" width="17.42578125" style="1" customWidth="1"/>
    <col min="3318" max="3318" width="10.7109375" style="1" customWidth="1"/>
    <col min="3319" max="3319" width="10.140625" style="1" customWidth="1"/>
    <col min="3320" max="3322" width="10.7109375" style="1" customWidth="1"/>
    <col min="3323" max="3570" width="9.140625" style="1"/>
    <col min="3571" max="3572" width="10.7109375" style="1" customWidth="1"/>
    <col min="3573" max="3573" width="17.42578125" style="1" customWidth="1"/>
    <col min="3574" max="3574" width="10.7109375" style="1" customWidth="1"/>
    <col min="3575" max="3575" width="10.140625" style="1" customWidth="1"/>
    <col min="3576" max="3578" width="10.7109375" style="1" customWidth="1"/>
    <col min="3579" max="3826" width="9.140625" style="1"/>
    <col min="3827" max="3828" width="10.7109375" style="1" customWidth="1"/>
    <col min="3829" max="3829" width="17.42578125" style="1" customWidth="1"/>
    <col min="3830" max="3830" width="10.7109375" style="1" customWidth="1"/>
    <col min="3831" max="3831" width="10.140625" style="1" customWidth="1"/>
    <col min="3832" max="3834" width="10.7109375" style="1" customWidth="1"/>
    <col min="3835" max="4082" width="9.140625" style="1"/>
    <col min="4083" max="4084" width="10.7109375" style="1" customWidth="1"/>
    <col min="4085" max="4085" width="17.42578125" style="1" customWidth="1"/>
    <col min="4086" max="4086" width="10.7109375" style="1" customWidth="1"/>
    <col min="4087" max="4087" width="10.140625" style="1" customWidth="1"/>
    <col min="4088" max="4090" width="10.7109375" style="1" customWidth="1"/>
    <col min="4091" max="4338" width="9.140625" style="1"/>
    <col min="4339" max="4340" width="10.7109375" style="1" customWidth="1"/>
    <col min="4341" max="4341" width="17.42578125" style="1" customWidth="1"/>
    <col min="4342" max="4342" width="10.7109375" style="1" customWidth="1"/>
    <col min="4343" max="4343" width="10.140625" style="1" customWidth="1"/>
    <col min="4344" max="4346" width="10.7109375" style="1" customWidth="1"/>
    <col min="4347" max="4594" width="9.140625" style="1"/>
    <col min="4595" max="4596" width="10.7109375" style="1" customWidth="1"/>
    <col min="4597" max="4597" width="17.42578125" style="1" customWidth="1"/>
    <col min="4598" max="4598" width="10.7109375" style="1" customWidth="1"/>
    <col min="4599" max="4599" width="10.140625" style="1" customWidth="1"/>
    <col min="4600" max="4602" width="10.7109375" style="1" customWidth="1"/>
    <col min="4603" max="4850" width="9.140625" style="1"/>
    <col min="4851" max="4852" width="10.7109375" style="1" customWidth="1"/>
    <col min="4853" max="4853" width="17.42578125" style="1" customWidth="1"/>
    <col min="4854" max="4854" width="10.7109375" style="1" customWidth="1"/>
    <col min="4855" max="4855" width="10.140625" style="1" customWidth="1"/>
    <col min="4856" max="4858" width="10.7109375" style="1" customWidth="1"/>
    <col min="4859" max="5106" width="9.140625" style="1"/>
    <col min="5107" max="5108" width="10.7109375" style="1" customWidth="1"/>
    <col min="5109" max="5109" width="17.42578125" style="1" customWidth="1"/>
    <col min="5110" max="5110" width="10.7109375" style="1" customWidth="1"/>
    <col min="5111" max="5111" width="10.140625" style="1" customWidth="1"/>
    <col min="5112" max="5114" width="10.7109375" style="1" customWidth="1"/>
    <col min="5115" max="5362" width="9.140625" style="1"/>
    <col min="5363" max="5364" width="10.7109375" style="1" customWidth="1"/>
    <col min="5365" max="5365" width="17.42578125" style="1" customWidth="1"/>
    <col min="5366" max="5366" width="10.7109375" style="1" customWidth="1"/>
    <col min="5367" max="5367" width="10.140625" style="1" customWidth="1"/>
    <col min="5368" max="5370" width="10.7109375" style="1" customWidth="1"/>
    <col min="5371" max="5618" width="9.140625" style="1"/>
    <col min="5619" max="5620" width="10.7109375" style="1" customWidth="1"/>
    <col min="5621" max="5621" width="17.42578125" style="1" customWidth="1"/>
    <col min="5622" max="5622" width="10.7109375" style="1" customWidth="1"/>
    <col min="5623" max="5623" width="10.140625" style="1" customWidth="1"/>
    <col min="5624" max="5626" width="10.7109375" style="1" customWidth="1"/>
    <col min="5627" max="5874" width="9.140625" style="1"/>
    <col min="5875" max="5876" width="10.7109375" style="1" customWidth="1"/>
    <col min="5877" max="5877" width="17.42578125" style="1" customWidth="1"/>
    <col min="5878" max="5878" width="10.7109375" style="1" customWidth="1"/>
    <col min="5879" max="5879" width="10.140625" style="1" customWidth="1"/>
    <col min="5880" max="5882" width="10.7109375" style="1" customWidth="1"/>
    <col min="5883" max="6130" width="9.140625" style="1"/>
    <col min="6131" max="6132" width="10.7109375" style="1" customWidth="1"/>
    <col min="6133" max="6133" width="17.42578125" style="1" customWidth="1"/>
    <col min="6134" max="6134" width="10.7109375" style="1" customWidth="1"/>
    <col min="6135" max="6135" width="10.140625" style="1" customWidth="1"/>
    <col min="6136" max="6138" width="10.7109375" style="1" customWidth="1"/>
    <col min="6139" max="6386" width="9.140625" style="1"/>
    <col min="6387" max="6388" width="10.7109375" style="1" customWidth="1"/>
    <col min="6389" max="6389" width="17.42578125" style="1" customWidth="1"/>
    <col min="6390" max="6390" width="10.7109375" style="1" customWidth="1"/>
    <col min="6391" max="6391" width="10.140625" style="1" customWidth="1"/>
    <col min="6392" max="6394" width="10.7109375" style="1" customWidth="1"/>
    <col min="6395" max="6642" width="9.140625" style="1"/>
    <col min="6643" max="6644" width="10.7109375" style="1" customWidth="1"/>
    <col min="6645" max="6645" width="17.42578125" style="1" customWidth="1"/>
    <col min="6646" max="6646" width="10.7109375" style="1" customWidth="1"/>
    <col min="6647" max="6647" width="10.140625" style="1" customWidth="1"/>
    <col min="6648" max="6650" width="10.7109375" style="1" customWidth="1"/>
    <col min="6651" max="6898" width="9.140625" style="1"/>
    <col min="6899" max="6900" width="10.7109375" style="1" customWidth="1"/>
    <col min="6901" max="6901" width="17.42578125" style="1" customWidth="1"/>
    <col min="6902" max="6902" width="10.7109375" style="1" customWidth="1"/>
    <col min="6903" max="6903" width="10.140625" style="1" customWidth="1"/>
    <col min="6904" max="6906" width="10.7109375" style="1" customWidth="1"/>
    <col min="6907" max="7154" width="9.140625" style="1"/>
    <col min="7155" max="7156" width="10.7109375" style="1" customWidth="1"/>
    <col min="7157" max="7157" width="17.42578125" style="1" customWidth="1"/>
    <col min="7158" max="7158" width="10.7109375" style="1" customWidth="1"/>
    <col min="7159" max="7159" width="10.140625" style="1" customWidth="1"/>
    <col min="7160" max="7162" width="10.7109375" style="1" customWidth="1"/>
    <col min="7163" max="7410" width="9.140625" style="1"/>
    <col min="7411" max="7412" width="10.7109375" style="1" customWidth="1"/>
    <col min="7413" max="7413" width="17.42578125" style="1" customWidth="1"/>
    <col min="7414" max="7414" width="10.7109375" style="1" customWidth="1"/>
    <col min="7415" max="7415" width="10.140625" style="1" customWidth="1"/>
    <col min="7416" max="7418" width="10.7109375" style="1" customWidth="1"/>
    <col min="7419" max="7666" width="9.140625" style="1"/>
    <col min="7667" max="7668" width="10.7109375" style="1" customWidth="1"/>
    <col min="7669" max="7669" width="17.42578125" style="1" customWidth="1"/>
    <col min="7670" max="7670" width="10.7109375" style="1" customWidth="1"/>
    <col min="7671" max="7671" width="10.140625" style="1" customWidth="1"/>
    <col min="7672" max="7674" width="10.7109375" style="1" customWidth="1"/>
    <col min="7675" max="7922" width="9.140625" style="1"/>
    <col min="7923" max="7924" width="10.7109375" style="1" customWidth="1"/>
    <col min="7925" max="7925" width="17.42578125" style="1" customWidth="1"/>
    <col min="7926" max="7926" width="10.7109375" style="1" customWidth="1"/>
    <col min="7927" max="7927" width="10.140625" style="1" customWidth="1"/>
    <col min="7928" max="7930" width="10.7109375" style="1" customWidth="1"/>
    <col min="7931" max="8178" width="9.140625" style="1"/>
    <col min="8179" max="8180" width="10.7109375" style="1" customWidth="1"/>
    <col min="8181" max="8181" width="17.42578125" style="1" customWidth="1"/>
    <col min="8182" max="8182" width="10.7109375" style="1" customWidth="1"/>
    <col min="8183" max="8183" width="10.140625" style="1" customWidth="1"/>
    <col min="8184" max="8186" width="10.7109375" style="1" customWidth="1"/>
    <col min="8187" max="8434" width="9.140625" style="1"/>
    <col min="8435" max="8436" width="10.7109375" style="1" customWidth="1"/>
    <col min="8437" max="8437" width="17.42578125" style="1" customWidth="1"/>
    <col min="8438" max="8438" width="10.7109375" style="1" customWidth="1"/>
    <col min="8439" max="8439" width="10.140625" style="1" customWidth="1"/>
    <col min="8440" max="8442" width="10.7109375" style="1" customWidth="1"/>
    <col min="8443" max="8690" width="9.140625" style="1"/>
    <col min="8691" max="8692" width="10.7109375" style="1" customWidth="1"/>
    <col min="8693" max="8693" width="17.42578125" style="1" customWidth="1"/>
    <col min="8694" max="8694" width="10.7109375" style="1" customWidth="1"/>
    <col min="8695" max="8695" width="10.140625" style="1" customWidth="1"/>
    <col min="8696" max="8698" width="10.7109375" style="1" customWidth="1"/>
    <col min="8699" max="8946" width="9.140625" style="1"/>
    <col min="8947" max="8948" width="10.7109375" style="1" customWidth="1"/>
    <col min="8949" max="8949" width="17.42578125" style="1" customWidth="1"/>
    <col min="8950" max="8950" width="10.7109375" style="1" customWidth="1"/>
    <col min="8951" max="8951" width="10.140625" style="1" customWidth="1"/>
    <col min="8952" max="8954" width="10.7109375" style="1" customWidth="1"/>
    <col min="8955" max="9202" width="9.140625" style="1"/>
    <col min="9203" max="9204" width="10.7109375" style="1" customWidth="1"/>
    <col min="9205" max="9205" width="17.42578125" style="1" customWidth="1"/>
    <col min="9206" max="9206" width="10.7109375" style="1" customWidth="1"/>
    <col min="9207" max="9207" width="10.140625" style="1" customWidth="1"/>
    <col min="9208" max="9210" width="10.7109375" style="1" customWidth="1"/>
    <col min="9211" max="9458" width="9.140625" style="1"/>
    <col min="9459" max="9460" width="10.7109375" style="1" customWidth="1"/>
    <col min="9461" max="9461" width="17.42578125" style="1" customWidth="1"/>
    <col min="9462" max="9462" width="10.7109375" style="1" customWidth="1"/>
    <col min="9463" max="9463" width="10.140625" style="1" customWidth="1"/>
    <col min="9464" max="9466" width="10.7109375" style="1" customWidth="1"/>
    <col min="9467" max="9714" width="9.140625" style="1"/>
    <col min="9715" max="9716" width="10.7109375" style="1" customWidth="1"/>
    <col min="9717" max="9717" width="17.42578125" style="1" customWidth="1"/>
    <col min="9718" max="9718" width="10.7109375" style="1" customWidth="1"/>
    <col min="9719" max="9719" width="10.140625" style="1" customWidth="1"/>
    <col min="9720" max="9722" width="10.7109375" style="1" customWidth="1"/>
    <col min="9723" max="9970" width="9.140625" style="1"/>
    <col min="9971" max="9972" width="10.7109375" style="1" customWidth="1"/>
    <col min="9973" max="9973" width="17.42578125" style="1" customWidth="1"/>
    <col min="9974" max="9974" width="10.7109375" style="1" customWidth="1"/>
    <col min="9975" max="9975" width="10.140625" style="1" customWidth="1"/>
    <col min="9976" max="9978" width="10.7109375" style="1" customWidth="1"/>
    <col min="9979" max="10226" width="9.140625" style="1"/>
    <col min="10227" max="10228" width="10.7109375" style="1" customWidth="1"/>
    <col min="10229" max="10229" width="17.42578125" style="1" customWidth="1"/>
    <col min="10230" max="10230" width="10.7109375" style="1" customWidth="1"/>
    <col min="10231" max="10231" width="10.140625" style="1" customWidth="1"/>
    <col min="10232" max="10234" width="10.7109375" style="1" customWidth="1"/>
    <col min="10235" max="10482" width="9.140625" style="1"/>
    <col min="10483" max="10484" width="10.7109375" style="1" customWidth="1"/>
    <col min="10485" max="10485" width="17.42578125" style="1" customWidth="1"/>
    <col min="10486" max="10486" width="10.7109375" style="1" customWidth="1"/>
    <col min="10487" max="10487" width="10.140625" style="1" customWidth="1"/>
    <col min="10488" max="10490" width="10.7109375" style="1" customWidth="1"/>
    <col min="10491" max="10738" width="9.140625" style="1"/>
    <col min="10739" max="10740" width="10.7109375" style="1" customWidth="1"/>
    <col min="10741" max="10741" width="17.42578125" style="1" customWidth="1"/>
    <col min="10742" max="10742" width="10.7109375" style="1" customWidth="1"/>
    <col min="10743" max="10743" width="10.140625" style="1" customWidth="1"/>
    <col min="10744" max="10746" width="10.7109375" style="1" customWidth="1"/>
    <col min="10747" max="10994" width="9.140625" style="1"/>
    <col min="10995" max="10996" width="10.7109375" style="1" customWidth="1"/>
    <col min="10997" max="10997" width="17.42578125" style="1" customWidth="1"/>
    <col min="10998" max="10998" width="10.7109375" style="1" customWidth="1"/>
    <col min="10999" max="10999" width="10.140625" style="1" customWidth="1"/>
    <col min="11000" max="11002" width="10.7109375" style="1" customWidth="1"/>
    <col min="11003" max="11250" width="9.140625" style="1"/>
    <col min="11251" max="11252" width="10.7109375" style="1" customWidth="1"/>
    <col min="11253" max="11253" width="17.42578125" style="1" customWidth="1"/>
    <col min="11254" max="11254" width="10.7109375" style="1" customWidth="1"/>
    <col min="11255" max="11255" width="10.140625" style="1" customWidth="1"/>
    <col min="11256" max="11258" width="10.7109375" style="1" customWidth="1"/>
    <col min="11259" max="11506" width="9.140625" style="1"/>
    <col min="11507" max="11508" width="10.7109375" style="1" customWidth="1"/>
    <col min="11509" max="11509" width="17.42578125" style="1" customWidth="1"/>
    <col min="11510" max="11510" width="10.7109375" style="1" customWidth="1"/>
    <col min="11511" max="11511" width="10.140625" style="1" customWidth="1"/>
    <col min="11512" max="11514" width="10.7109375" style="1" customWidth="1"/>
    <col min="11515" max="11762" width="9.140625" style="1"/>
    <col min="11763" max="11764" width="10.7109375" style="1" customWidth="1"/>
    <col min="11765" max="11765" width="17.42578125" style="1" customWidth="1"/>
    <col min="11766" max="11766" width="10.7109375" style="1" customWidth="1"/>
    <col min="11767" max="11767" width="10.140625" style="1" customWidth="1"/>
    <col min="11768" max="11770" width="10.7109375" style="1" customWidth="1"/>
    <col min="11771" max="12018" width="9.140625" style="1"/>
    <col min="12019" max="12020" width="10.7109375" style="1" customWidth="1"/>
    <col min="12021" max="12021" width="17.42578125" style="1" customWidth="1"/>
    <col min="12022" max="12022" width="10.7109375" style="1" customWidth="1"/>
    <col min="12023" max="12023" width="10.140625" style="1" customWidth="1"/>
    <col min="12024" max="12026" width="10.7109375" style="1" customWidth="1"/>
    <col min="12027" max="12274" width="9.140625" style="1"/>
    <col min="12275" max="12276" width="10.7109375" style="1" customWidth="1"/>
    <col min="12277" max="12277" width="17.42578125" style="1" customWidth="1"/>
    <col min="12278" max="12278" width="10.7109375" style="1" customWidth="1"/>
    <col min="12279" max="12279" width="10.140625" style="1" customWidth="1"/>
    <col min="12280" max="12282" width="10.7109375" style="1" customWidth="1"/>
    <col min="12283" max="12530" width="9.140625" style="1"/>
    <col min="12531" max="12532" width="10.7109375" style="1" customWidth="1"/>
    <col min="12533" max="12533" width="17.42578125" style="1" customWidth="1"/>
    <col min="12534" max="12534" width="10.7109375" style="1" customWidth="1"/>
    <col min="12535" max="12535" width="10.140625" style="1" customWidth="1"/>
    <col min="12536" max="12538" width="10.7109375" style="1" customWidth="1"/>
    <col min="12539" max="12786" width="9.140625" style="1"/>
    <col min="12787" max="12788" width="10.7109375" style="1" customWidth="1"/>
    <col min="12789" max="12789" width="17.42578125" style="1" customWidth="1"/>
    <col min="12790" max="12790" width="10.7109375" style="1" customWidth="1"/>
    <col min="12791" max="12791" width="10.140625" style="1" customWidth="1"/>
    <col min="12792" max="12794" width="10.7109375" style="1" customWidth="1"/>
    <col min="12795" max="13042" width="9.140625" style="1"/>
    <col min="13043" max="13044" width="10.7109375" style="1" customWidth="1"/>
    <col min="13045" max="13045" width="17.42578125" style="1" customWidth="1"/>
    <col min="13046" max="13046" width="10.7109375" style="1" customWidth="1"/>
    <col min="13047" max="13047" width="10.140625" style="1" customWidth="1"/>
    <col min="13048" max="13050" width="10.7109375" style="1" customWidth="1"/>
    <col min="13051" max="13298" width="9.140625" style="1"/>
    <col min="13299" max="13300" width="10.7109375" style="1" customWidth="1"/>
    <col min="13301" max="13301" width="17.42578125" style="1" customWidth="1"/>
    <col min="13302" max="13302" width="10.7109375" style="1" customWidth="1"/>
    <col min="13303" max="13303" width="10.140625" style="1" customWidth="1"/>
    <col min="13304" max="13306" width="10.7109375" style="1" customWidth="1"/>
    <col min="13307" max="13554" width="9.140625" style="1"/>
    <col min="13555" max="13556" width="10.7109375" style="1" customWidth="1"/>
    <col min="13557" max="13557" width="17.42578125" style="1" customWidth="1"/>
    <col min="13558" max="13558" width="10.7109375" style="1" customWidth="1"/>
    <col min="13559" max="13559" width="10.140625" style="1" customWidth="1"/>
    <col min="13560" max="13562" width="10.7109375" style="1" customWidth="1"/>
    <col min="13563" max="13810" width="9.140625" style="1"/>
    <col min="13811" max="13812" width="10.7109375" style="1" customWidth="1"/>
    <col min="13813" max="13813" width="17.42578125" style="1" customWidth="1"/>
    <col min="13814" max="13814" width="10.7109375" style="1" customWidth="1"/>
    <col min="13815" max="13815" width="10.140625" style="1" customWidth="1"/>
    <col min="13816" max="13818" width="10.7109375" style="1" customWidth="1"/>
    <col min="13819" max="14066" width="9.140625" style="1"/>
    <col min="14067" max="14068" width="10.7109375" style="1" customWidth="1"/>
    <col min="14069" max="14069" width="17.42578125" style="1" customWidth="1"/>
    <col min="14070" max="14070" width="10.7109375" style="1" customWidth="1"/>
    <col min="14071" max="14071" width="10.140625" style="1" customWidth="1"/>
    <col min="14072" max="14074" width="10.7109375" style="1" customWidth="1"/>
    <col min="14075" max="14322" width="9.140625" style="1"/>
    <col min="14323" max="14324" width="10.7109375" style="1" customWidth="1"/>
    <col min="14325" max="14325" width="17.42578125" style="1" customWidth="1"/>
    <col min="14326" max="14326" width="10.7109375" style="1" customWidth="1"/>
    <col min="14327" max="14327" width="10.140625" style="1" customWidth="1"/>
    <col min="14328" max="14330" width="10.7109375" style="1" customWidth="1"/>
    <col min="14331" max="14578" width="9.140625" style="1"/>
    <col min="14579" max="14580" width="10.7109375" style="1" customWidth="1"/>
    <col min="14581" max="14581" width="17.42578125" style="1" customWidth="1"/>
    <col min="14582" max="14582" width="10.7109375" style="1" customWidth="1"/>
    <col min="14583" max="14583" width="10.140625" style="1" customWidth="1"/>
    <col min="14584" max="14586" width="10.7109375" style="1" customWidth="1"/>
    <col min="14587" max="14834" width="9.140625" style="1"/>
    <col min="14835" max="14836" width="10.7109375" style="1" customWidth="1"/>
    <col min="14837" max="14837" width="17.42578125" style="1" customWidth="1"/>
    <col min="14838" max="14838" width="10.7109375" style="1" customWidth="1"/>
    <col min="14839" max="14839" width="10.140625" style="1" customWidth="1"/>
    <col min="14840" max="14842" width="10.7109375" style="1" customWidth="1"/>
    <col min="14843" max="15090" width="9.140625" style="1"/>
    <col min="15091" max="15092" width="10.7109375" style="1" customWidth="1"/>
    <col min="15093" max="15093" width="17.42578125" style="1" customWidth="1"/>
    <col min="15094" max="15094" width="10.7109375" style="1" customWidth="1"/>
    <col min="15095" max="15095" width="10.140625" style="1" customWidth="1"/>
    <col min="15096" max="15098" width="10.7109375" style="1" customWidth="1"/>
    <col min="15099" max="15346" width="9.140625" style="1"/>
    <col min="15347" max="15348" width="10.7109375" style="1" customWidth="1"/>
    <col min="15349" max="15349" width="17.42578125" style="1" customWidth="1"/>
    <col min="15350" max="15350" width="10.7109375" style="1" customWidth="1"/>
    <col min="15351" max="15351" width="10.140625" style="1" customWidth="1"/>
    <col min="15352" max="15354" width="10.7109375" style="1" customWidth="1"/>
    <col min="15355" max="15602" width="9.140625" style="1"/>
    <col min="15603" max="15604" width="10.7109375" style="1" customWidth="1"/>
    <col min="15605" max="15605" width="17.42578125" style="1" customWidth="1"/>
    <col min="15606" max="15606" width="10.7109375" style="1" customWidth="1"/>
    <col min="15607" max="15607" width="10.140625" style="1" customWidth="1"/>
    <col min="15608" max="15610" width="10.7109375" style="1" customWidth="1"/>
    <col min="15611" max="15858" width="9.140625" style="1"/>
    <col min="15859" max="15860" width="10.7109375" style="1" customWidth="1"/>
    <col min="15861" max="15861" width="17.42578125" style="1" customWidth="1"/>
    <col min="15862" max="15862" width="10.7109375" style="1" customWidth="1"/>
    <col min="15863" max="15863" width="10.140625" style="1" customWidth="1"/>
    <col min="15864" max="15866" width="10.7109375" style="1" customWidth="1"/>
    <col min="15867" max="16114" width="9.140625" style="1"/>
    <col min="16115" max="16116" width="10.7109375" style="1" customWidth="1"/>
    <col min="16117" max="16117" width="17.42578125" style="1" customWidth="1"/>
    <col min="16118" max="16118" width="10.7109375" style="1" customWidth="1"/>
    <col min="16119" max="16119" width="10.140625" style="1" customWidth="1"/>
    <col min="16120" max="16122" width="10.7109375" style="1" customWidth="1"/>
    <col min="16123" max="16384" width="9.140625" style="1"/>
  </cols>
  <sheetData>
    <row r="1" spans="1:22" s="27" customFormat="1" ht="15.75" customHeight="1" x14ac:dyDescent="0.25">
      <c r="E1" s="43" t="str">
        <f>"CAPET - Câmara de Política Econômica e Tarifária - " &amp; Nome_do_projeto</f>
        <v>CAPET - Câmara de Política Econômica e Tarifária - Estudo Índices Reajustes Tarifários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2" s="27" customFormat="1" ht="15.75" customHeight="1" x14ac:dyDescent="0.25"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2" s="27" customFormat="1" ht="15.75" customHeight="1" x14ac:dyDescent="0.25"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2" s="27" customFormat="1" ht="15.75" customHeight="1" x14ac:dyDescent="0.25"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2" s="27" customFormat="1" ht="15.75" customHeight="1" x14ac:dyDescent="0.25"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2" s="26" customFormat="1" ht="15" customHeight="1" x14ac:dyDescent="0.25">
      <c r="D6" s="44" t="s">
        <v>39</v>
      </c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1:22" s="26" customFormat="1" ht="15" customHeight="1" x14ac:dyDescent="0.25"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8" spans="1:22" x14ac:dyDescent="0.25">
      <c r="A8" s="25" t="s">
        <v>38</v>
      </c>
    </row>
    <row r="9" spans="1:22" x14ac:dyDescent="0.25">
      <c r="C9" s="25"/>
      <c r="D9" s="25"/>
      <c r="E9" s="25"/>
      <c r="F9" s="25"/>
      <c r="G9" s="25"/>
      <c r="H9" s="25"/>
      <c r="I9" s="25"/>
      <c r="J9" s="25"/>
      <c r="K9" s="25"/>
    </row>
    <row r="10" spans="1:22" x14ac:dyDescent="0.25">
      <c r="C10" s="25"/>
      <c r="D10" s="25"/>
      <c r="E10" s="25"/>
      <c r="F10" s="25"/>
      <c r="G10" s="25"/>
      <c r="H10" s="25"/>
      <c r="I10" s="25"/>
      <c r="J10" s="25"/>
      <c r="K10" s="25"/>
    </row>
    <row r="11" spans="1:22" ht="15.75" thickBot="1" x14ac:dyDescent="0.3"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2" x14ac:dyDescent="0.25">
      <c r="A12" s="34" t="s">
        <v>37</v>
      </c>
      <c r="B12" s="37" t="s">
        <v>36</v>
      </c>
      <c r="C12" s="40" t="s">
        <v>35</v>
      </c>
      <c r="D12" s="24" t="s">
        <v>34</v>
      </c>
      <c r="E12" s="24"/>
      <c r="F12" s="24"/>
      <c r="G12" s="24"/>
      <c r="H12" s="23"/>
      <c r="I12" s="23"/>
      <c r="J12" s="23"/>
      <c r="K12" s="23"/>
      <c r="L12" s="22"/>
    </row>
    <row r="13" spans="1:22" x14ac:dyDescent="0.25">
      <c r="A13" s="35"/>
      <c r="B13" s="38"/>
      <c r="C13" s="41"/>
      <c r="D13" s="21">
        <v>1464783</v>
      </c>
      <c r="E13" s="21">
        <v>1465152</v>
      </c>
      <c r="F13" s="21">
        <v>1464911</v>
      </c>
      <c r="G13" s="21">
        <v>157956</v>
      </c>
      <c r="H13" s="21">
        <v>157972</v>
      </c>
      <c r="I13" s="21">
        <v>157964</v>
      </c>
      <c r="J13" s="21">
        <v>157980</v>
      </c>
      <c r="K13" s="21">
        <v>1431264</v>
      </c>
      <c r="L13" s="21"/>
    </row>
    <row r="14" spans="1:22" x14ac:dyDescent="0.25">
      <c r="A14" s="35"/>
      <c r="B14" s="38"/>
      <c r="C14" s="41"/>
      <c r="D14" s="20" t="s">
        <v>33</v>
      </c>
      <c r="E14" s="20" t="s">
        <v>32</v>
      </c>
      <c r="F14" s="20" t="s">
        <v>31</v>
      </c>
      <c r="G14" s="20" t="s">
        <v>30</v>
      </c>
      <c r="H14" s="20" t="s">
        <v>29</v>
      </c>
      <c r="I14" s="20" t="s">
        <v>28</v>
      </c>
      <c r="J14" s="20" t="s">
        <v>27</v>
      </c>
      <c r="K14" s="20" t="s">
        <v>26</v>
      </c>
      <c r="L14" s="20" t="s">
        <v>25</v>
      </c>
    </row>
    <row r="15" spans="1:22" ht="99.75" x14ac:dyDescent="0.25">
      <c r="A15" s="35"/>
      <c r="B15" s="38"/>
      <c r="C15" s="41"/>
      <c r="D15" s="18" t="s">
        <v>24</v>
      </c>
      <c r="E15" s="18" t="s">
        <v>23</v>
      </c>
      <c r="F15" s="18" t="s">
        <v>22</v>
      </c>
      <c r="G15" s="18" t="s">
        <v>21</v>
      </c>
      <c r="H15" s="18" t="s">
        <v>20</v>
      </c>
      <c r="I15" s="18" t="s">
        <v>19</v>
      </c>
      <c r="J15" s="18" t="s">
        <v>18</v>
      </c>
      <c r="K15" s="18" t="s">
        <v>17</v>
      </c>
      <c r="L15" s="18"/>
    </row>
    <row r="16" spans="1:22" x14ac:dyDescent="0.25">
      <c r="A16" s="36"/>
      <c r="B16" s="39"/>
      <c r="C16" s="42"/>
      <c r="D16" s="19" t="s">
        <v>13</v>
      </c>
      <c r="E16" s="18" t="s">
        <v>14</v>
      </c>
      <c r="F16" s="18" t="s">
        <v>16</v>
      </c>
      <c r="G16" s="18" t="s">
        <v>15</v>
      </c>
      <c r="H16" s="18" t="s">
        <v>14</v>
      </c>
      <c r="I16" s="18" t="s">
        <v>14</v>
      </c>
      <c r="J16" s="18" t="s">
        <v>14</v>
      </c>
      <c r="K16" s="18" t="s">
        <v>13</v>
      </c>
      <c r="L16" s="18"/>
    </row>
    <row r="17" spans="1:12" ht="15.75" thickBot="1" x14ac:dyDescent="0.3">
      <c r="A17" s="17"/>
      <c r="B17" s="16" t="s">
        <v>12</v>
      </c>
      <c r="C17" s="16"/>
      <c r="D17" s="16">
        <v>0.13</v>
      </c>
      <c r="E17" s="16">
        <v>0.3</v>
      </c>
      <c r="F17" s="16">
        <v>0.09</v>
      </c>
      <c r="G17" s="16">
        <v>0.03</v>
      </c>
      <c r="H17" s="16">
        <v>0.31</v>
      </c>
      <c r="I17" s="16">
        <v>0.03</v>
      </c>
      <c r="J17" s="16">
        <v>0.03</v>
      </c>
      <c r="K17" s="16">
        <v>0.08</v>
      </c>
      <c r="L17" s="16"/>
    </row>
    <row r="18" spans="1:12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5">
        <v>1999</v>
      </c>
      <c r="B19" s="12" t="s">
        <v>8</v>
      </c>
      <c r="C19" s="11">
        <v>36312</v>
      </c>
      <c r="D19" s="10">
        <v>173.279</v>
      </c>
      <c r="E19" s="10">
        <v>214.05099999999999</v>
      </c>
      <c r="F19" s="10">
        <v>98.781000000000006</v>
      </c>
      <c r="G19" s="10">
        <v>88.822000000000003</v>
      </c>
      <c r="H19" s="10">
        <v>81.191000000000003</v>
      </c>
      <c r="I19" s="10">
        <v>88.051000000000002</v>
      </c>
      <c r="J19" s="10">
        <v>88.328999999999994</v>
      </c>
      <c r="K19" s="10">
        <v>173.09399999999999</v>
      </c>
      <c r="L19" s="29">
        <f>SUMPRODUCT(D$17:K$17,(D19:K19/D$19:K$19))</f>
        <v>1.0000000000000002</v>
      </c>
    </row>
    <row r="20" spans="1:12" s="2" customFormat="1" x14ac:dyDescent="0.25">
      <c r="A20" s="8"/>
      <c r="B20" s="7" t="s">
        <v>7</v>
      </c>
      <c r="C20" s="6">
        <v>36342</v>
      </c>
      <c r="D20" s="10">
        <v>174.07400000000001</v>
      </c>
      <c r="E20" s="10">
        <v>215.05699999999999</v>
      </c>
      <c r="F20" s="10">
        <v>98.884</v>
      </c>
      <c r="G20" s="10">
        <v>90.653999999999996</v>
      </c>
      <c r="H20" s="10">
        <v>83.106999999999999</v>
      </c>
      <c r="I20" s="10">
        <v>88.965999999999994</v>
      </c>
      <c r="J20" s="10">
        <v>89.453000000000003</v>
      </c>
      <c r="K20" s="10">
        <v>175.17599999999999</v>
      </c>
      <c r="L20" s="29">
        <f t="shared" ref="L20:L83" si="0">SUMPRODUCT(D$17:K$17,(D20:K20/D$19:K$19))</f>
        <v>1.0116903375097239</v>
      </c>
    </row>
    <row r="21" spans="1:12" s="2" customFormat="1" x14ac:dyDescent="0.25">
      <c r="A21" s="8"/>
      <c r="B21" s="7" t="s">
        <v>6</v>
      </c>
      <c r="C21" s="6">
        <v>36373</v>
      </c>
      <c r="D21" s="10">
        <v>175.28</v>
      </c>
      <c r="E21" s="10">
        <v>215.46</v>
      </c>
      <c r="F21" s="10">
        <v>98.016000000000005</v>
      </c>
      <c r="G21" s="10">
        <v>91.861999999999995</v>
      </c>
      <c r="H21" s="10">
        <v>84.694999999999993</v>
      </c>
      <c r="I21" s="10">
        <v>90.03</v>
      </c>
      <c r="J21" s="10">
        <v>90.195999999999998</v>
      </c>
      <c r="K21" s="10">
        <v>176.017</v>
      </c>
      <c r="L21" s="29">
        <f t="shared" si="0"/>
        <v>1.0198438997982384</v>
      </c>
    </row>
    <row r="22" spans="1:12" s="2" customFormat="1" x14ac:dyDescent="0.25">
      <c r="A22" s="8"/>
      <c r="B22" s="7" t="s">
        <v>5</v>
      </c>
      <c r="C22" s="6">
        <v>36404</v>
      </c>
      <c r="D22" s="10">
        <v>176.785</v>
      </c>
      <c r="E22" s="10">
        <v>215.703</v>
      </c>
      <c r="F22" s="10">
        <v>98.105000000000004</v>
      </c>
      <c r="G22" s="10">
        <v>92.489000000000004</v>
      </c>
      <c r="H22" s="10">
        <v>86.094999999999999</v>
      </c>
      <c r="I22" s="10">
        <v>91.251999999999995</v>
      </c>
      <c r="J22" s="10">
        <v>90.823999999999998</v>
      </c>
      <c r="K22" s="10">
        <v>176.34399999999999</v>
      </c>
      <c r="L22" s="29">
        <f t="shared" si="0"/>
        <v>1.0277326320084108</v>
      </c>
    </row>
    <row r="23" spans="1:12" s="2" customFormat="1" x14ac:dyDescent="0.25">
      <c r="A23" s="8"/>
      <c r="B23" s="7" t="s">
        <v>4</v>
      </c>
      <c r="C23" s="6">
        <v>36434</v>
      </c>
      <c r="D23" s="10">
        <v>178.57400000000001</v>
      </c>
      <c r="E23" s="10">
        <v>215.99799999999999</v>
      </c>
      <c r="F23" s="10">
        <v>97.406999999999996</v>
      </c>
      <c r="G23" s="10">
        <v>93.213999999999999</v>
      </c>
      <c r="H23" s="10">
        <v>87.718000000000004</v>
      </c>
      <c r="I23" s="10">
        <v>92.156999999999996</v>
      </c>
      <c r="J23" s="10">
        <v>91.635000000000005</v>
      </c>
      <c r="K23" s="10">
        <v>177.97</v>
      </c>
      <c r="L23" s="29">
        <f t="shared" si="0"/>
        <v>1.0366293349031934</v>
      </c>
    </row>
    <row r="24" spans="1:12" s="2" customFormat="1" x14ac:dyDescent="0.25">
      <c r="A24" s="8"/>
      <c r="B24" s="7" t="s">
        <v>3</v>
      </c>
      <c r="C24" s="6">
        <v>36465</v>
      </c>
      <c r="D24" s="10">
        <v>180.20699999999999</v>
      </c>
      <c r="E24" s="10">
        <v>216.40799999999999</v>
      </c>
      <c r="F24" s="10">
        <v>97.876999999999995</v>
      </c>
      <c r="G24" s="10">
        <v>93.611000000000004</v>
      </c>
      <c r="H24" s="10">
        <v>88.882999999999996</v>
      </c>
      <c r="I24" s="10">
        <v>93.597999999999999</v>
      </c>
      <c r="J24" s="10">
        <v>92.87</v>
      </c>
      <c r="K24" s="10">
        <v>179.96299999999999</v>
      </c>
      <c r="L24" s="29">
        <f t="shared" si="0"/>
        <v>1.0452710978778263</v>
      </c>
    </row>
    <row r="25" spans="1:12" s="2" customFormat="1" x14ac:dyDescent="0.25">
      <c r="A25" s="8"/>
      <c r="B25" s="7" t="s">
        <v>2</v>
      </c>
      <c r="C25" s="6">
        <v>36495</v>
      </c>
      <c r="D25" s="10">
        <v>182.084</v>
      </c>
      <c r="E25" s="10">
        <v>217.55799999999999</v>
      </c>
      <c r="F25" s="10">
        <v>98.283000000000001</v>
      </c>
      <c r="G25" s="10">
        <v>94.037999999999997</v>
      </c>
      <c r="H25" s="10">
        <v>89.424999999999997</v>
      </c>
      <c r="I25" s="10">
        <v>94.575999999999993</v>
      </c>
      <c r="J25" s="10">
        <v>93.6</v>
      </c>
      <c r="K25" s="10">
        <v>181.036</v>
      </c>
      <c r="L25" s="29">
        <f t="shared" si="0"/>
        <v>1.0519516943081224</v>
      </c>
    </row>
    <row r="26" spans="1:12" s="2" customFormat="1" x14ac:dyDescent="0.25">
      <c r="A26" s="8">
        <v>2000</v>
      </c>
      <c r="B26" s="7" t="s">
        <v>1</v>
      </c>
      <c r="C26" s="6">
        <v>36526</v>
      </c>
      <c r="D26" s="10">
        <v>184.03899999999999</v>
      </c>
      <c r="E26" s="10">
        <v>218.30500000000001</v>
      </c>
      <c r="F26" s="10">
        <v>98.305000000000007</v>
      </c>
      <c r="G26" s="10">
        <v>94.343999999999994</v>
      </c>
      <c r="H26" s="10">
        <v>89.486999999999995</v>
      </c>
      <c r="I26" s="10">
        <v>96.34</v>
      </c>
      <c r="J26" s="10">
        <v>94.308999999999997</v>
      </c>
      <c r="K26" s="10">
        <v>182.87100000000001</v>
      </c>
      <c r="L26" s="29">
        <f t="shared" si="0"/>
        <v>1.0565153873655322</v>
      </c>
    </row>
    <row r="27" spans="1:12" s="2" customFormat="1" x14ac:dyDescent="0.25">
      <c r="A27" s="8"/>
      <c r="B27" s="7" t="s">
        <v>0</v>
      </c>
      <c r="C27" s="6">
        <v>36557</v>
      </c>
      <c r="D27" s="10">
        <v>185.46100000000001</v>
      </c>
      <c r="E27" s="10">
        <v>219.453</v>
      </c>
      <c r="F27" s="10">
        <v>98.591999999999999</v>
      </c>
      <c r="G27" s="10">
        <v>94.963999999999999</v>
      </c>
      <c r="H27" s="10">
        <v>91.566999999999993</v>
      </c>
      <c r="I27" s="10">
        <v>96.510999999999996</v>
      </c>
      <c r="J27" s="10">
        <v>94.554000000000002</v>
      </c>
      <c r="K27" s="10">
        <v>182.95599999999999</v>
      </c>
      <c r="L27" s="29">
        <f t="shared" si="0"/>
        <v>1.067784604515291</v>
      </c>
    </row>
    <row r="28" spans="1:12" s="2" customFormat="1" x14ac:dyDescent="0.25">
      <c r="A28" s="8"/>
      <c r="B28" s="7" t="s">
        <v>11</v>
      </c>
      <c r="C28" s="6">
        <v>36586</v>
      </c>
      <c r="D28" s="10">
        <v>186.49199999999999</v>
      </c>
      <c r="E28" s="10">
        <v>220.215</v>
      </c>
      <c r="F28" s="10">
        <v>99.308000000000007</v>
      </c>
      <c r="G28" s="10">
        <v>95.954999999999998</v>
      </c>
      <c r="H28" s="10">
        <v>92.212000000000003</v>
      </c>
      <c r="I28" s="10">
        <v>96.533000000000001</v>
      </c>
      <c r="J28" s="10">
        <v>94.850999999999999</v>
      </c>
      <c r="K28" s="10">
        <v>183.89500000000001</v>
      </c>
      <c r="L28" s="29">
        <f t="shared" si="0"/>
        <v>1.0736181970640131</v>
      </c>
    </row>
    <row r="29" spans="1:12" s="2" customFormat="1" x14ac:dyDescent="0.25">
      <c r="A29" s="8"/>
      <c r="B29" s="7" t="s">
        <v>10</v>
      </c>
      <c r="C29" s="6">
        <v>36617</v>
      </c>
      <c r="D29" s="10">
        <v>187.60400000000001</v>
      </c>
      <c r="E29" s="10">
        <v>222.03800000000001</v>
      </c>
      <c r="F29" s="10">
        <v>99.301000000000002</v>
      </c>
      <c r="G29" s="10">
        <v>95.942999999999998</v>
      </c>
      <c r="H29" s="10">
        <v>92.57</v>
      </c>
      <c r="I29" s="10">
        <v>96.855999999999995</v>
      </c>
      <c r="J29" s="10">
        <v>94.994</v>
      </c>
      <c r="K29" s="10">
        <v>184.351</v>
      </c>
      <c r="L29" s="29">
        <f t="shared" si="0"/>
        <v>1.0787332974424741</v>
      </c>
    </row>
    <row r="30" spans="1:12" s="2" customFormat="1" x14ac:dyDescent="0.25">
      <c r="A30" s="8"/>
      <c r="B30" s="7" t="s">
        <v>9</v>
      </c>
      <c r="C30" s="6">
        <v>36647</v>
      </c>
      <c r="D30" s="10">
        <v>190.136</v>
      </c>
      <c r="E30" s="10">
        <v>227.369</v>
      </c>
      <c r="F30" s="10">
        <v>99.838999999999999</v>
      </c>
      <c r="G30" s="10">
        <v>95.376000000000005</v>
      </c>
      <c r="H30" s="10">
        <v>93.12</v>
      </c>
      <c r="I30" s="10">
        <v>97.054000000000002</v>
      </c>
      <c r="J30" s="10">
        <v>95.498999999999995</v>
      </c>
      <c r="K30" s="10">
        <v>185.09</v>
      </c>
      <c r="L30" s="29">
        <f t="shared" si="0"/>
        <v>1.0910836591207163</v>
      </c>
    </row>
    <row r="31" spans="1:12" x14ac:dyDescent="0.25">
      <c r="A31" s="15"/>
      <c r="B31" s="12" t="s">
        <v>8</v>
      </c>
      <c r="C31" s="11">
        <v>36678</v>
      </c>
      <c r="D31" s="10">
        <v>191.52699999999999</v>
      </c>
      <c r="E31" s="10">
        <v>230.255</v>
      </c>
      <c r="F31" s="10">
        <v>99.894000000000005</v>
      </c>
      <c r="G31" s="10">
        <v>95.225999999999999</v>
      </c>
      <c r="H31" s="10">
        <v>94.025000000000006</v>
      </c>
      <c r="I31" s="10">
        <v>97.588999999999999</v>
      </c>
      <c r="J31" s="10">
        <v>96.498000000000005</v>
      </c>
      <c r="K31" s="10">
        <v>185.071</v>
      </c>
      <c r="L31" s="29">
        <f t="shared" si="0"/>
        <v>1.1001397456908655</v>
      </c>
    </row>
    <row r="32" spans="1:12" s="2" customFormat="1" x14ac:dyDescent="0.25">
      <c r="A32" s="8"/>
      <c r="B32" s="7" t="s">
        <v>7</v>
      </c>
      <c r="C32" s="6">
        <v>36708</v>
      </c>
      <c r="D32" s="10">
        <v>192.10400000000001</v>
      </c>
      <c r="E32" s="10">
        <v>230.81700000000001</v>
      </c>
      <c r="F32" s="10">
        <v>100.30500000000001</v>
      </c>
      <c r="G32" s="10">
        <v>96.632999999999996</v>
      </c>
      <c r="H32" s="10">
        <v>95.805999999999997</v>
      </c>
      <c r="I32" s="10">
        <v>98.653000000000006</v>
      </c>
      <c r="J32" s="10">
        <v>97.998999999999995</v>
      </c>
      <c r="K32" s="10">
        <v>188.608</v>
      </c>
      <c r="L32" s="29">
        <f t="shared" si="0"/>
        <v>1.1115171513907915</v>
      </c>
    </row>
    <row r="33" spans="1:12" s="2" customFormat="1" x14ac:dyDescent="0.25">
      <c r="A33" s="8"/>
      <c r="B33" s="7" t="s">
        <v>6</v>
      </c>
      <c r="C33" s="6">
        <v>36739</v>
      </c>
      <c r="D33" s="10">
        <v>192.846</v>
      </c>
      <c r="E33" s="10">
        <v>231.221</v>
      </c>
      <c r="F33" s="10">
        <v>100.482</v>
      </c>
      <c r="G33" s="10">
        <v>97.478999999999999</v>
      </c>
      <c r="H33" s="10">
        <v>97.156000000000006</v>
      </c>
      <c r="I33" s="10">
        <v>99.153000000000006</v>
      </c>
      <c r="J33" s="10">
        <v>99.063999999999993</v>
      </c>
      <c r="K33" s="10">
        <v>190.22200000000001</v>
      </c>
      <c r="L33" s="29">
        <f t="shared" si="0"/>
        <v>1.1195195888763994</v>
      </c>
    </row>
    <row r="34" spans="1:12" s="2" customFormat="1" x14ac:dyDescent="0.25">
      <c r="A34" s="8"/>
      <c r="B34" s="7" t="s">
        <v>5</v>
      </c>
      <c r="C34" s="6">
        <v>36770</v>
      </c>
      <c r="D34" s="10">
        <v>193.34200000000001</v>
      </c>
      <c r="E34" s="10">
        <v>231.239</v>
      </c>
      <c r="F34" s="10">
        <v>100.842</v>
      </c>
      <c r="G34" s="10">
        <v>98.075999999999993</v>
      </c>
      <c r="H34" s="10">
        <v>97.716999999999999</v>
      </c>
      <c r="I34" s="10">
        <v>99.26</v>
      </c>
      <c r="J34" s="10">
        <v>99.506</v>
      </c>
      <c r="K34" s="10">
        <v>190.28899999999999</v>
      </c>
      <c r="L34" s="29">
        <f t="shared" si="0"/>
        <v>1.1228060994171278</v>
      </c>
    </row>
    <row r="35" spans="1:12" s="2" customFormat="1" x14ac:dyDescent="0.25">
      <c r="A35" s="8"/>
      <c r="B35" s="7" t="s">
        <v>4</v>
      </c>
      <c r="C35" s="6">
        <v>36800</v>
      </c>
      <c r="D35" s="10">
        <v>193.98400000000001</v>
      </c>
      <c r="E35" s="10">
        <v>231.83500000000001</v>
      </c>
      <c r="F35" s="10">
        <v>101.62</v>
      </c>
      <c r="G35" s="10">
        <v>99.120999999999995</v>
      </c>
      <c r="H35" s="10">
        <v>99.293999999999997</v>
      </c>
      <c r="I35" s="10">
        <v>99.629000000000005</v>
      </c>
      <c r="J35" s="10">
        <v>99.762</v>
      </c>
      <c r="K35" s="10">
        <v>190.32900000000001</v>
      </c>
      <c r="L35" s="29">
        <f t="shared" si="0"/>
        <v>1.131437250410277</v>
      </c>
    </row>
    <row r="36" spans="1:12" s="2" customFormat="1" x14ac:dyDescent="0.25">
      <c r="A36" s="8"/>
      <c r="B36" s="7" t="s">
        <v>3</v>
      </c>
      <c r="C36" s="6">
        <v>36831</v>
      </c>
      <c r="D36" s="10">
        <v>194.78899999999999</v>
      </c>
      <c r="E36" s="10">
        <v>232.86199999999999</v>
      </c>
      <c r="F36" s="10">
        <v>101.527</v>
      </c>
      <c r="G36" s="10">
        <v>99.950999999999993</v>
      </c>
      <c r="H36" s="10">
        <v>99.989000000000004</v>
      </c>
      <c r="I36" s="10">
        <v>99.975999999999999</v>
      </c>
      <c r="J36" s="10">
        <v>100.116</v>
      </c>
      <c r="K36" s="10">
        <v>191.09399999999999</v>
      </c>
      <c r="L36" s="29">
        <f t="shared" si="0"/>
        <v>1.1369218129863814</v>
      </c>
    </row>
    <row r="37" spans="1:12" s="2" customFormat="1" x14ac:dyDescent="0.25">
      <c r="A37" s="8"/>
      <c r="B37" s="7" t="s">
        <v>2</v>
      </c>
      <c r="C37" s="6">
        <v>36861</v>
      </c>
      <c r="D37" s="10">
        <v>196.03700000000001</v>
      </c>
      <c r="E37" s="10">
        <v>233.37299999999999</v>
      </c>
      <c r="F37" s="10">
        <v>100.551</v>
      </c>
      <c r="G37" s="10">
        <v>100</v>
      </c>
      <c r="H37" s="10">
        <v>100</v>
      </c>
      <c r="I37" s="10">
        <v>100</v>
      </c>
      <c r="J37" s="10">
        <v>100</v>
      </c>
      <c r="K37" s="10">
        <v>192.28399999999999</v>
      </c>
      <c r="L37" s="29">
        <f t="shared" si="0"/>
        <v>1.1382623698871803</v>
      </c>
    </row>
    <row r="38" spans="1:12" s="2" customFormat="1" x14ac:dyDescent="0.25">
      <c r="A38" s="8">
        <v>2001</v>
      </c>
      <c r="B38" s="7" t="s">
        <v>1</v>
      </c>
      <c r="C38" s="6">
        <v>36892</v>
      </c>
      <c r="D38" s="10">
        <v>197.17400000000001</v>
      </c>
      <c r="E38" s="10">
        <v>234.649</v>
      </c>
      <c r="F38" s="10">
        <v>100.81</v>
      </c>
      <c r="G38" s="10">
        <v>101.621</v>
      </c>
      <c r="H38" s="10">
        <v>102.048</v>
      </c>
      <c r="I38" s="10">
        <v>101.38800000000001</v>
      </c>
      <c r="J38" s="10">
        <v>100.39</v>
      </c>
      <c r="K38" s="10">
        <v>193.51599999999999</v>
      </c>
      <c r="L38" s="29">
        <f t="shared" si="0"/>
        <v>1.1506815767583021</v>
      </c>
    </row>
    <row r="39" spans="1:12" s="2" customFormat="1" x14ac:dyDescent="0.25">
      <c r="A39" s="8"/>
      <c r="B39" s="7" t="s">
        <v>0</v>
      </c>
      <c r="C39" s="6">
        <v>36923</v>
      </c>
      <c r="D39" s="10">
        <v>197.84899999999999</v>
      </c>
      <c r="E39" s="10">
        <v>235.042</v>
      </c>
      <c r="F39" s="10">
        <v>101.121</v>
      </c>
      <c r="G39" s="10">
        <v>101.748</v>
      </c>
      <c r="H39" s="10">
        <v>102.083</v>
      </c>
      <c r="I39" s="10">
        <v>101.557</v>
      </c>
      <c r="J39" s="10">
        <v>100.411</v>
      </c>
      <c r="K39" s="10">
        <v>194.286</v>
      </c>
      <c r="L39" s="29">
        <f t="shared" si="0"/>
        <v>1.1526192618666575</v>
      </c>
    </row>
    <row r="40" spans="1:12" s="2" customFormat="1" x14ac:dyDescent="0.25">
      <c r="A40" s="8"/>
      <c r="B40" s="7" t="s">
        <v>11</v>
      </c>
      <c r="C40" s="6">
        <v>36951</v>
      </c>
      <c r="D40" s="10">
        <v>198.38800000000001</v>
      </c>
      <c r="E40" s="10">
        <v>235.05</v>
      </c>
      <c r="F40" s="10">
        <v>101.321</v>
      </c>
      <c r="G40" s="10">
        <v>101.97799999999999</v>
      </c>
      <c r="H40" s="10">
        <v>102.328</v>
      </c>
      <c r="I40" s="10">
        <v>101.81399999999999</v>
      </c>
      <c r="J40" s="10">
        <v>100.401</v>
      </c>
      <c r="K40" s="10">
        <v>195.37200000000001</v>
      </c>
      <c r="L40" s="29">
        <f t="shared" si="0"/>
        <v>1.154816294455721</v>
      </c>
    </row>
    <row r="41" spans="1:12" s="2" customFormat="1" x14ac:dyDescent="0.25">
      <c r="A41" s="8"/>
      <c r="B41" s="7" t="s">
        <v>10</v>
      </c>
      <c r="C41" s="6">
        <v>36982</v>
      </c>
      <c r="D41" s="10">
        <v>199.11199999999999</v>
      </c>
      <c r="E41" s="10">
        <v>236.11699999999999</v>
      </c>
      <c r="F41" s="10">
        <v>101.565</v>
      </c>
      <c r="G41" s="10">
        <v>102.64100000000001</v>
      </c>
      <c r="H41" s="10">
        <v>102.44799999999999</v>
      </c>
      <c r="I41" s="10">
        <v>102.07299999999999</v>
      </c>
      <c r="J41" s="10">
        <v>100.438</v>
      </c>
      <c r="K41" s="10">
        <v>197.047</v>
      </c>
      <c r="L41" s="29">
        <f t="shared" si="0"/>
        <v>1.1586342793574664</v>
      </c>
    </row>
    <row r="42" spans="1:12" s="2" customFormat="1" x14ac:dyDescent="0.25">
      <c r="A42" s="8"/>
      <c r="B42" s="7" t="s">
        <v>9</v>
      </c>
      <c r="C42" s="6">
        <v>37012</v>
      </c>
      <c r="D42" s="10">
        <v>203.321</v>
      </c>
      <c r="E42" s="10">
        <v>244.08699999999999</v>
      </c>
      <c r="F42" s="10">
        <v>101.999</v>
      </c>
      <c r="G42" s="10">
        <v>102.887</v>
      </c>
      <c r="H42" s="10">
        <v>102.631</v>
      </c>
      <c r="I42" s="10">
        <v>102.61</v>
      </c>
      <c r="J42" s="10">
        <v>100.84699999999999</v>
      </c>
      <c r="K42" s="10">
        <v>197.845</v>
      </c>
      <c r="L42" s="29">
        <f t="shared" si="0"/>
        <v>1.1748301763437108</v>
      </c>
    </row>
    <row r="43" spans="1:12" x14ac:dyDescent="0.25">
      <c r="A43" s="15"/>
      <c r="B43" s="12" t="s">
        <v>8</v>
      </c>
      <c r="C43" s="11">
        <v>37043</v>
      </c>
      <c r="D43" s="10">
        <v>205.68199999999999</v>
      </c>
      <c r="E43" s="10">
        <v>248.10400000000001</v>
      </c>
      <c r="F43" s="10">
        <v>101.923</v>
      </c>
      <c r="G43" s="10">
        <v>103.499</v>
      </c>
      <c r="H43" s="10">
        <v>103.054</v>
      </c>
      <c r="I43" s="10">
        <v>104.051</v>
      </c>
      <c r="J43" s="10">
        <v>102.416</v>
      </c>
      <c r="K43" s="10">
        <v>198.881</v>
      </c>
      <c r="L43" s="29">
        <f t="shared" si="0"/>
        <v>1.1854866647285389</v>
      </c>
    </row>
    <row r="44" spans="1:12" s="2" customFormat="1" x14ac:dyDescent="0.25">
      <c r="A44" s="8"/>
      <c r="B44" s="7" t="s">
        <v>7</v>
      </c>
      <c r="C44" s="6">
        <v>37073</v>
      </c>
      <c r="D44" s="10">
        <v>206.74199999999999</v>
      </c>
      <c r="E44" s="10">
        <v>248.297</v>
      </c>
      <c r="F44" s="10">
        <v>102.783</v>
      </c>
      <c r="G44" s="10">
        <v>104.676</v>
      </c>
      <c r="H44" s="10">
        <v>104.797</v>
      </c>
      <c r="I44" s="10">
        <v>105.672</v>
      </c>
      <c r="J44" s="10">
        <v>103.221</v>
      </c>
      <c r="K44" s="10">
        <v>201.58</v>
      </c>
      <c r="L44" s="29">
        <f t="shared" si="0"/>
        <v>1.1964616643001511</v>
      </c>
    </row>
    <row r="45" spans="1:12" s="2" customFormat="1" x14ac:dyDescent="0.25">
      <c r="A45" s="8"/>
      <c r="B45" s="7" t="s">
        <v>6</v>
      </c>
      <c r="C45" s="6">
        <v>37104</v>
      </c>
      <c r="D45" s="10">
        <v>208.02600000000001</v>
      </c>
      <c r="E45" s="10">
        <v>248.297</v>
      </c>
      <c r="F45" s="10">
        <v>103.64700000000001</v>
      </c>
      <c r="G45" s="10">
        <v>105.904</v>
      </c>
      <c r="H45" s="10">
        <v>106.34</v>
      </c>
      <c r="I45" s="10">
        <v>106.88</v>
      </c>
      <c r="J45" s="10">
        <v>103.625</v>
      </c>
      <c r="K45" s="10">
        <v>202.66800000000001</v>
      </c>
      <c r="L45" s="29">
        <f t="shared" si="0"/>
        <v>1.2055699829158739</v>
      </c>
    </row>
    <row r="46" spans="1:12" s="2" customFormat="1" x14ac:dyDescent="0.25">
      <c r="A46" s="8"/>
      <c r="B46" s="7" t="s">
        <v>5</v>
      </c>
      <c r="C46" s="6">
        <v>37135</v>
      </c>
      <c r="D46" s="10">
        <v>209.17400000000001</v>
      </c>
      <c r="E46" s="10">
        <v>248.304</v>
      </c>
      <c r="F46" s="10">
        <v>103.76300000000001</v>
      </c>
      <c r="G46" s="10">
        <v>106.762</v>
      </c>
      <c r="H46" s="10">
        <v>107.01300000000001</v>
      </c>
      <c r="I46" s="10">
        <v>108.08199999999999</v>
      </c>
      <c r="J46" s="10">
        <v>104.206</v>
      </c>
      <c r="K46" s="10">
        <v>202.91800000000001</v>
      </c>
      <c r="L46" s="29">
        <f t="shared" si="0"/>
        <v>1.2101285748057065</v>
      </c>
    </row>
    <row r="47" spans="1:12" s="2" customFormat="1" x14ac:dyDescent="0.25">
      <c r="A47" s="8"/>
      <c r="B47" s="7" t="s">
        <v>4</v>
      </c>
      <c r="C47" s="6">
        <v>37165</v>
      </c>
      <c r="D47" s="10">
        <v>211.12200000000001</v>
      </c>
      <c r="E47" s="10">
        <v>250.88300000000001</v>
      </c>
      <c r="F47" s="10">
        <v>103.78</v>
      </c>
      <c r="G47" s="10">
        <v>109.053</v>
      </c>
      <c r="H47" s="10">
        <v>108.29600000000001</v>
      </c>
      <c r="I47" s="10">
        <v>108.89</v>
      </c>
      <c r="J47" s="10">
        <v>104.711</v>
      </c>
      <c r="K47" s="10">
        <v>204.36600000000001</v>
      </c>
      <c r="L47" s="29">
        <f t="shared" si="0"/>
        <v>1.2220086159155679</v>
      </c>
    </row>
    <row r="48" spans="1:12" s="2" customFormat="1" x14ac:dyDescent="0.25">
      <c r="A48" s="8"/>
      <c r="B48" s="7" t="s">
        <v>3</v>
      </c>
      <c r="C48" s="6">
        <v>37196</v>
      </c>
      <c r="D48" s="10">
        <v>212.67599999999999</v>
      </c>
      <c r="E48" s="10">
        <v>252.61600000000001</v>
      </c>
      <c r="F48" s="10">
        <v>104.252</v>
      </c>
      <c r="G48" s="10">
        <v>109.04600000000001</v>
      </c>
      <c r="H48" s="10">
        <v>108.636</v>
      </c>
      <c r="I48" s="10">
        <v>109.69799999999999</v>
      </c>
      <c r="J48" s="10">
        <v>105.268</v>
      </c>
      <c r="K48" s="10">
        <v>206.11099999999999</v>
      </c>
      <c r="L48" s="29">
        <f t="shared" si="0"/>
        <v>1.2286001654542444</v>
      </c>
    </row>
    <row r="49" spans="1:12" s="2" customFormat="1" x14ac:dyDescent="0.25">
      <c r="A49" s="8"/>
      <c r="B49" s="7" t="s">
        <v>2</v>
      </c>
      <c r="C49" s="6">
        <v>37226</v>
      </c>
      <c r="D49" s="10">
        <v>213.393</v>
      </c>
      <c r="E49" s="10">
        <v>252.82599999999999</v>
      </c>
      <c r="F49" s="10">
        <v>104.59699999999999</v>
      </c>
      <c r="G49" s="10">
        <v>111.11199999999999</v>
      </c>
      <c r="H49" s="10">
        <v>109.238</v>
      </c>
      <c r="I49" s="10">
        <v>110.511</v>
      </c>
      <c r="J49" s="10">
        <v>106.04900000000001</v>
      </c>
      <c r="K49" s="10">
        <v>207.548</v>
      </c>
      <c r="L49" s="29">
        <f t="shared" si="0"/>
        <v>1.2339494735329362</v>
      </c>
    </row>
    <row r="50" spans="1:12" s="2" customFormat="1" x14ac:dyDescent="0.25">
      <c r="A50" s="8">
        <v>2002</v>
      </c>
      <c r="B50" s="7" t="s">
        <v>1</v>
      </c>
      <c r="C50" s="6">
        <v>37257</v>
      </c>
      <c r="D50" s="10">
        <v>214.16200000000001</v>
      </c>
      <c r="E50" s="10">
        <v>252.82599999999999</v>
      </c>
      <c r="F50" s="10">
        <v>104.873</v>
      </c>
      <c r="G50" s="10">
        <v>111.08</v>
      </c>
      <c r="H50" s="10">
        <v>108.396</v>
      </c>
      <c r="I50" s="10">
        <v>110.977</v>
      </c>
      <c r="J50" s="10">
        <v>106.45</v>
      </c>
      <c r="K50" s="10">
        <v>209.191</v>
      </c>
      <c r="L50" s="29">
        <f t="shared" si="0"/>
        <v>1.2326064964280115</v>
      </c>
    </row>
    <row r="51" spans="1:12" s="2" customFormat="1" x14ac:dyDescent="0.25">
      <c r="A51" s="8"/>
      <c r="B51" s="7" t="s">
        <v>0</v>
      </c>
      <c r="C51" s="6">
        <v>37288</v>
      </c>
      <c r="D51" s="10">
        <v>215.399</v>
      </c>
      <c r="E51" s="10">
        <v>254.577</v>
      </c>
      <c r="F51" s="10">
        <v>104.733</v>
      </c>
      <c r="G51" s="10">
        <v>111.044</v>
      </c>
      <c r="H51" s="10">
        <v>108.77500000000001</v>
      </c>
      <c r="I51" s="10">
        <v>111.27800000000001</v>
      </c>
      <c r="J51" s="10">
        <v>106.566</v>
      </c>
      <c r="K51" s="10">
        <v>209.483</v>
      </c>
      <c r="L51" s="29">
        <f t="shared" si="0"/>
        <v>1.2375729008407097</v>
      </c>
    </row>
    <row r="52" spans="1:12" s="2" customFormat="1" x14ac:dyDescent="0.25">
      <c r="A52" s="8"/>
      <c r="B52" s="7" t="s">
        <v>11</v>
      </c>
      <c r="C52" s="6">
        <v>37316</v>
      </c>
      <c r="D52" s="10">
        <v>216.577</v>
      </c>
      <c r="E52" s="10">
        <v>256.49900000000002</v>
      </c>
      <c r="F52" s="10">
        <v>105.387</v>
      </c>
      <c r="G52" s="10">
        <v>111.444</v>
      </c>
      <c r="H52" s="10">
        <v>109.542</v>
      </c>
      <c r="I52" s="10">
        <v>111.712</v>
      </c>
      <c r="J52" s="10">
        <v>106.836</v>
      </c>
      <c r="K52" s="10">
        <v>210.37200000000001</v>
      </c>
      <c r="L52" s="29">
        <f t="shared" si="0"/>
        <v>1.2454603667038722</v>
      </c>
    </row>
    <row r="53" spans="1:12" s="2" customFormat="1" x14ac:dyDescent="0.25">
      <c r="A53" s="8"/>
      <c r="B53" s="7" t="s">
        <v>10</v>
      </c>
      <c r="C53" s="6">
        <v>37347</v>
      </c>
      <c r="D53" s="10">
        <v>217.28800000000001</v>
      </c>
      <c r="E53" s="10">
        <v>257.38499999999999</v>
      </c>
      <c r="F53" s="10">
        <v>105.595</v>
      </c>
      <c r="G53" s="10">
        <v>113.643</v>
      </c>
      <c r="H53" s="10">
        <v>112.23699999999999</v>
      </c>
      <c r="I53" s="10">
        <v>113.001</v>
      </c>
      <c r="J53" s="10">
        <v>107.321</v>
      </c>
      <c r="K53" s="10">
        <v>211.86600000000001</v>
      </c>
      <c r="L53" s="29">
        <f t="shared" si="0"/>
        <v>1.2597521034190038</v>
      </c>
    </row>
    <row r="54" spans="1:12" s="2" customFormat="1" x14ac:dyDescent="0.25">
      <c r="A54" s="8"/>
      <c r="B54" s="7" t="s">
        <v>9</v>
      </c>
      <c r="C54" s="6">
        <v>37377</v>
      </c>
      <c r="D54" s="10">
        <v>222.79300000000001</v>
      </c>
      <c r="E54" s="10">
        <v>269.47300000000001</v>
      </c>
      <c r="F54" s="10">
        <v>105.69</v>
      </c>
      <c r="G54" s="10">
        <v>115.136</v>
      </c>
      <c r="H54" s="10">
        <v>112.91500000000001</v>
      </c>
      <c r="I54" s="10">
        <v>114.24299999999999</v>
      </c>
      <c r="J54" s="10">
        <v>107.82599999999999</v>
      </c>
      <c r="K54" s="10">
        <v>212.46799999999999</v>
      </c>
      <c r="L54" s="29">
        <f t="shared" si="0"/>
        <v>1.2848763495611639</v>
      </c>
    </row>
    <row r="55" spans="1:12" x14ac:dyDescent="0.25">
      <c r="A55" s="15"/>
      <c r="B55" s="12" t="s">
        <v>8</v>
      </c>
      <c r="C55" s="11">
        <v>37408</v>
      </c>
      <c r="D55" s="10">
        <v>224.054</v>
      </c>
      <c r="E55" s="10">
        <v>271.322</v>
      </c>
      <c r="F55" s="10">
        <v>106.096</v>
      </c>
      <c r="G55" s="10">
        <v>117.054</v>
      </c>
      <c r="H55" s="10">
        <v>114.176</v>
      </c>
      <c r="I55" s="10">
        <v>115.63800000000001</v>
      </c>
      <c r="J55" s="10">
        <v>109.601</v>
      </c>
      <c r="K55" s="10">
        <v>213.631</v>
      </c>
      <c r="L55" s="29">
        <f t="shared" si="0"/>
        <v>1.2958619163824492</v>
      </c>
    </row>
    <row r="56" spans="1:12" s="2" customFormat="1" x14ac:dyDescent="0.25">
      <c r="A56" s="8"/>
      <c r="B56" s="7" t="s">
        <v>7</v>
      </c>
      <c r="C56" s="6">
        <v>37438</v>
      </c>
      <c r="D56" s="10">
        <v>224.71199999999999</v>
      </c>
      <c r="E56" s="10">
        <v>271.322</v>
      </c>
      <c r="F56" s="10">
        <v>106.355</v>
      </c>
      <c r="G56" s="10">
        <v>121.32899999999999</v>
      </c>
      <c r="H56" s="10">
        <v>116.982</v>
      </c>
      <c r="I56" s="10">
        <v>116.809</v>
      </c>
      <c r="J56" s="10">
        <v>110.21599999999999</v>
      </c>
      <c r="K56" s="10">
        <v>215.83199999999999</v>
      </c>
      <c r="L56" s="29">
        <f t="shared" si="0"/>
        <v>1.3103742980093314</v>
      </c>
    </row>
    <row r="57" spans="1:12" s="2" customFormat="1" x14ac:dyDescent="0.25">
      <c r="A57" s="8"/>
      <c r="B57" s="7" t="s">
        <v>6</v>
      </c>
      <c r="C57" s="6">
        <v>37469</v>
      </c>
      <c r="D57" s="10">
        <v>226.96799999999999</v>
      </c>
      <c r="E57" s="10">
        <v>273.18599999999998</v>
      </c>
      <c r="F57" s="10">
        <v>106.68600000000001</v>
      </c>
      <c r="G57" s="10">
        <v>123.119</v>
      </c>
      <c r="H57" s="10">
        <v>118.613</v>
      </c>
      <c r="I57" s="10">
        <v>117.901</v>
      </c>
      <c r="J57" s="10">
        <v>110.574</v>
      </c>
      <c r="K57" s="10">
        <v>217.47900000000001</v>
      </c>
      <c r="L57" s="29">
        <f t="shared" si="0"/>
        <v>1.323067713466002</v>
      </c>
    </row>
    <row r="58" spans="1:12" s="2" customFormat="1" x14ac:dyDescent="0.25">
      <c r="A58" s="8"/>
      <c r="B58" s="7" t="s">
        <v>5</v>
      </c>
      <c r="C58" s="6">
        <v>37500</v>
      </c>
      <c r="D58" s="10">
        <v>228.57599999999999</v>
      </c>
      <c r="E58" s="10">
        <v>273.18599999999998</v>
      </c>
      <c r="F58" s="10">
        <v>106.729</v>
      </c>
      <c r="G58" s="10">
        <v>124.857</v>
      </c>
      <c r="H58" s="10">
        <v>118.938</v>
      </c>
      <c r="I58" s="10">
        <v>119.194</v>
      </c>
      <c r="J58" s="10">
        <v>111.1</v>
      </c>
      <c r="K58" s="10">
        <v>218.92099999999999</v>
      </c>
      <c r="L58" s="29">
        <f t="shared" si="0"/>
        <v>1.3274268361110797</v>
      </c>
    </row>
    <row r="59" spans="1:12" s="2" customFormat="1" x14ac:dyDescent="0.25">
      <c r="A59" s="8"/>
      <c r="B59" s="7" t="s">
        <v>4</v>
      </c>
      <c r="C59" s="6">
        <v>37530</v>
      </c>
      <c r="D59" s="10">
        <v>231.167</v>
      </c>
      <c r="E59" s="10">
        <v>274.39699999999999</v>
      </c>
      <c r="F59" s="10">
        <v>107.06699999999999</v>
      </c>
      <c r="G59" s="10">
        <v>127.876</v>
      </c>
      <c r="H59" s="10">
        <v>119.57899999999999</v>
      </c>
      <c r="I59" s="10">
        <v>120.702</v>
      </c>
      <c r="J59" s="10">
        <v>112.021</v>
      </c>
      <c r="K59" s="10">
        <v>221.42099999999999</v>
      </c>
      <c r="L59" s="29">
        <f t="shared" si="0"/>
        <v>1.3368250695167014</v>
      </c>
    </row>
    <row r="60" spans="1:12" s="2" customFormat="1" x14ac:dyDescent="0.25">
      <c r="A60" s="8"/>
      <c r="B60" s="7" t="s">
        <v>3</v>
      </c>
      <c r="C60" s="6">
        <v>37561</v>
      </c>
      <c r="D60" s="10">
        <v>236.83</v>
      </c>
      <c r="E60" s="10">
        <v>276.60500000000002</v>
      </c>
      <c r="F60" s="10">
        <v>108.732</v>
      </c>
      <c r="G60" s="10">
        <v>133.13900000000001</v>
      </c>
      <c r="H60" s="10">
        <v>127.836</v>
      </c>
      <c r="I60" s="10">
        <v>125.48399999999999</v>
      </c>
      <c r="J60" s="10">
        <v>112.708</v>
      </c>
      <c r="K60" s="10">
        <v>228.38</v>
      </c>
      <c r="L60" s="29">
        <f t="shared" si="0"/>
        <v>1.3840682593793237</v>
      </c>
    </row>
    <row r="61" spans="1:12" s="2" customFormat="1" x14ac:dyDescent="0.25">
      <c r="A61" s="8"/>
      <c r="B61" s="7" t="s">
        <v>2</v>
      </c>
      <c r="C61" s="6">
        <v>37591</v>
      </c>
      <c r="D61" s="10">
        <v>240.86099999999999</v>
      </c>
      <c r="E61" s="10">
        <v>276.60500000000002</v>
      </c>
      <c r="F61" s="10">
        <v>109.187</v>
      </c>
      <c r="G61" s="10">
        <v>137.14099999999999</v>
      </c>
      <c r="H61" s="10">
        <v>133.04300000000001</v>
      </c>
      <c r="I61" s="10">
        <v>128.96700000000001</v>
      </c>
      <c r="J61" s="10">
        <v>113.151</v>
      </c>
      <c r="K61" s="10">
        <v>232.81800000000001</v>
      </c>
      <c r="L61" s="29">
        <f t="shared" si="0"/>
        <v>1.4121281460374506</v>
      </c>
    </row>
    <row r="62" spans="1:12" s="2" customFormat="1" x14ac:dyDescent="0.25">
      <c r="A62" s="8">
        <v>2003</v>
      </c>
      <c r="B62" s="7" t="s">
        <v>1</v>
      </c>
      <c r="C62" s="6">
        <v>37622</v>
      </c>
      <c r="D62" s="10">
        <v>244.489</v>
      </c>
      <c r="E62" s="10">
        <v>276.60500000000002</v>
      </c>
      <c r="F62" s="10">
        <v>109.809</v>
      </c>
      <c r="G62" s="10">
        <v>142.91499999999999</v>
      </c>
      <c r="H62" s="10">
        <v>142.10599999999999</v>
      </c>
      <c r="I62" s="10">
        <v>132.65799999999999</v>
      </c>
      <c r="J62" s="10">
        <v>114.105</v>
      </c>
      <c r="K62" s="10">
        <v>238.226</v>
      </c>
      <c r="L62" s="29">
        <f t="shared" si="0"/>
        <v>1.4560518921909713</v>
      </c>
    </row>
    <row r="63" spans="1:12" s="2" customFormat="1" x14ac:dyDescent="0.25">
      <c r="A63" s="8"/>
      <c r="B63" s="7" t="s">
        <v>0</v>
      </c>
      <c r="C63" s="6">
        <v>37653</v>
      </c>
      <c r="D63" s="10">
        <v>247.898</v>
      </c>
      <c r="E63" s="10">
        <v>279.44299999999998</v>
      </c>
      <c r="F63" s="10">
        <v>111.93</v>
      </c>
      <c r="G63" s="10">
        <v>144.98599999999999</v>
      </c>
      <c r="H63" s="10">
        <v>144.49199999999999</v>
      </c>
      <c r="I63" s="10">
        <v>133.57900000000001</v>
      </c>
      <c r="J63" s="10">
        <v>114.22799999999999</v>
      </c>
      <c r="K63" s="10">
        <v>241.482</v>
      </c>
      <c r="L63" s="29">
        <f t="shared" si="0"/>
        <v>1.4761894873162495</v>
      </c>
    </row>
    <row r="64" spans="1:12" s="2" customFormat="1" x14ac:dyDescent="0.25">
      <c r="A64" s="8"/>
      <c r="B64" s="7" t="s">
        <v>11</v>
      </c>
      <c r="C64" s="6">
        <v>37681</v>
      </c>
      <c r="D64" s="10">
        <v>251.31800000000001</v>
      </c>
      <c r="E64" s="10">
        <v>282.22300000000001</v>
      </c>
      <c r="F64" s="10">
        <v>115.03100000000001</v>
      </c>
      <c r="G64" s="10">
        <v>145.68299999999999</v>
      </c>
      <c r="H64" s="10">
        <v>145.642</v>
      </c>
      <c r="I64" s="10">
        <v>134.28700000000001</v>
      </c>
      <c r="J64" s="10">
        <v>115.73399999999999</v>
      </c>
      <c r="K64" s="10">
        <v>244.04400000000001</v>
      </c>
      <c r="L64" s="29">
        <f t="shared" si="0"/>
        <v>1.4920400127559899</v>
      </c>
    </row>
    <row r="65" spans="1:12" s="2" customFormat="1" x14ac:dyDescent="0.25">
      <c r="A65" s="8"/>
      <c r="B65" s="7" t="s">
        <v>10</v>
      </c>
      <c r="C65" s="6">
        <v>37712</v>
      </c>
      <c r="D65" s="10">
        <v>253.58500000000001</v>
      </c>
      <c r="E65" s="10">
        <v>282.22300000000001</v>
      </c>
      <c r="F65" s="10">
        <v>117.244</v>
      </c>
      <c r="G65" s="10">
        <v>144.93700000000001</v>
      </c>
      <c r="H65" s="10">
        <v>146.774</v>
      </c>
      <c r="I65" s="10">
        <v>136.12700000000001</v>
      </c>
      <c r="J65" s="10">
        <v>116.36499999999999</v>
      </c>
      <c r="K65" s="10">
        <v>246.77199999999999</v>
      </c>
      <c r="L65" s="29">
        <f t="shared" si="0"/>
        <v>1.5019293032766901</v>
      </c>
    </row>
    <row r="66" spans="1:12" s="2" customFormat="1" x14ac:dyDescent="0.25">
      <c r="A66" s="8"/>
      <c r="B66" s="7" t="s">
        <v>9</v>
      </c>
      <c r="C66" s="6">
        <v>37742</v>
      </c>
      <c r="D66" s="10">
        <v>260.77800000000002</v>
      </c>
      <c r="E66" s="10">
        <v>296.74299999999999</v>
      </c>
      <c r="F66" s="10">
        <v>117.45699999999999</v>
      </c>
      <c r="G66" s="10">
        <v>143.13800000000001</v>
      </c>
      <c r="H66" s="10">
        <v>144.803</v>
      </c>
      <c r="I66" s="10">
        <v>136.375</v>
      </c>
      <c r="J66" s="10">
        <v>117.631</v>
      </c>
      <c r="K66" s="10">
        <v>248.476</v>
      </c>
      <c r="L66" s="29">
        <f t="shared" si="0"/>
        <v>1.5210389221245291</v>
      </c>
    </row>
    <row r="67" spans="1:12" x14ac:dyDescent="0.25">
      <c r="A67" s="15"/>
      <c r="B67" s="12" t="s">
        <v>8</v>
      </c>
      <c r="C67" s="11">
        <v>37773</v>
      </c>
      <c r="D67" s="10">
        <v>263.51600000000002</v>
      </c>
      <c r="E67" s="10">
        <v>302.19099999999997</v>
      </c>
      <c r="F67" s="10">
        <v>118.393</v>
      </c>
      <c r="G67" s="10">
        <v>142.74600000000001</v>
      </c>
      <c r="H67" s="10">
        <v>144.22999999999999</v>
      </c>
      <c r="I67" s="10">
        <v>137.102</v>
      </c>
      <c r="J67" s="10">
        <v>119.036</v>
      </c>
      <c r="K67" s="10">
        <v>248.078</v>
      </c>
      <c r="L67" s="29">
        <f t="shared" si="0"/>
        <v>1.5298021656701988</v>
      </c>
    </row>
    <row r="68" spans="1:12" s="2" customFormat="1" x14ac:dyDescent="0.25">
      <c r="A68" s="8"/>
      <c r="B68" s="7" t="s">
        <v>7</v>
      </c>
      <c r="C68" s="6">
        <v>37803</v>
      </c>
      <c r="D68" s="10">
        <v>266.13200000000001</v>
      </c>
      <c r="E68" s="10">
        <v>306.93799999999999</v>
      </c>
      <c r="F68" s="10">
        <v>119.371</v>
      </c>
      <c r="G68" s="10">
        <v>142.46299999999999</v>
      </c>
      <c r="H68" s="10">
        <v>143.84800000000001</v>
      </c>
      <c r="I68" s="10">
        <v>137.47399999999999</v>
      </c>
      <c r="J68" s="10">
        <v>119.503</v>
      </c>
      <c r="K68" s="10">
        <v>248.92500000000001</v>
      </c>
      <c r="L68" s="29">
        <f t="shared" si="0"/>
        <v>1.5384316296771809</v>
      </c>
    </row>
    <row r="69" spans="1:12" s="2" customFormat="1" x14ac:dyDescent="0.25">
      <c r="A69" s="8"/>
      <c r="B69" s="7" t="s">
        <v>6</v>
      </c>
      <c r="C69" s="6">
        <v>37834</v>
      </c>
      <c r="D69" s="10">
        <v>269.96699999999998</v>
      </c>
      <c r="E69" s="10">
        <v>315.30200000000002</v>
      </c>
      <c r="F69" s="10">
        <v>119.43600000000001</v>
      </c>
      <c r="G69" s="10">
        <v>144.45500000000001</v>
      </c>
      <c r="H69" s="10">
        <v>144.69</v>
      </c>
      <c r="I69" s="10">
        <v>139.58099999999999</v>
      </c>
      <c r="J69" s="10">
        <v>121.383</v>
      </c>
      <c r="K69" s="10">
        <v>249.261</v>
      </c>
      <c r="L69" s="29">
        <f t="shared" si="0"/>
        <v>1.5584898307295985</v>
      </c>
    </row>
    <row r="70" spans="1:12" s="2" customFormat="1" x14ac:dyDescent="0.25">
      <c r="A70" s="8"/>
      <c r="B70" s="7" t="s">
        <v>5</v>
      </c>
      <c r="C70" s="6">
        <v>37865</v>
      </c>
      <c r="D70" s="10">
        <v>270.55500000000001</v>
      </c>
      <c r="E70" s="10">
        <v>315.65899999999999</v>
      </c>
      <c r="F70" s="10">
        <v>119.381</v>
      </c>
      <c r="G70" s="10">
        <v>144.80000000000001</v>
      </c>
      <c r="H70" s="10">
        <v>145.07599999999999</v>
      </c>
      <c r="I70" s="10">
        <v>140.22300000000001</v>
      </c>
      <c r="J70" s="10">
        <v>121.952</v>
      </c>
      <c r="K70" s="10">
        <v>251.154</v>
      </c>
      <c r="L70" s="29">
        <f t="shared" si="0"/>
        <v>1.5622584320396904</v>
      </c>
    </row>
    <row r="71" spans="1:12" s="2" customFormat="1" x14ac:dyDescent="0.25">
      <c r="A71" s="8"/>
      <c r="B71" s="7" t="s">
        <v>4</v>
      </c>
      <c r="C71" s="6">
        <v>37895</v>
      </c>
      <c r="D71" s="10">
        <v>272.32499999999999</v>
      </c>
      <c r="E71" s="10">
        <v>318.803</v>
      </c>
      <c r="F71" s="10">
        <v>119.13500000000001</v>
      </c>
      <c r="G71" s="10">
        <v>145.12700000000001</v>
      </c>
      <c r="H71" s="10">
        <v>144.88900000000001</v>
      </c>
      <c r="I71" s="10">
        <v>140.14400000000001</v>
      </c>
      <c r="J71" s="10">
        <v>122.482</v>
      </c>
      <c r="K71" s="10">
        <v>251.69200000000001</v>
      </c>
      <c r="L71" s="29">
        <f t="shared" si="0"/>
        <v>1.5675668364753719</v>
      </c>
    </row>
    <row r="72" spans="1:12" s="2" customFormat="1" x14ac:dyDescent="0.25">
      <c r="A72" s="8"/>
      <c r="B72" s="7" t="s">
        <v>3</v>
      </c>
      <c r="C72" s="6">
        <v>37926</v>
      </c>
      <c r="D72" s="10">
        <v>275.15199999999999</v>
      </c>
      <c r="E72" s="10">
        <v>324.58300000000003</v>
      </c>
      <c r="F72" s="10">
        <v>119.196</v>
      </c>
      <c r="G72" s="10">
        <v>145.31100000000001</v>
      </c>
      <c r="H72" s="10">
        <v>144.97999999999999</v>
      </c>
      <c r="I72" s="10">
        <v>140.447</v>
      </c>
      <c r="J72" s="10">
        <v>122.98099999999999</v>
      </c>
      <c r="K72" s="10">
        <v>252.53200000000001</v>
      </c>
      <c r="L72" s="29">
        <f t="shared" si="0"/>
        <v>1.5789147450143628</v>
      </c>
    </row>
    <row r="73" spans="1:12" s="2" customFormat="1" x14ac:dyDescent="0.25">
      <c r="A73" s="8"/>
      <c r="B73" s="7" t="s">
        <v>2</v>
      </c>
      <c r="C73" s="6">
        <v>37956</v>
      </c>
      <c r="D73" s="10">
        <v>275.59399999999999</v>
      </c>
      <c r="E73" s="10">
        <v>324.58300000000003</v>
      </c>
      <c r="F73" s="10">
        <v>119.485</v>
      </c>
      <c r="G73" s="10">
        <v>146.30500000000001</v>
      </c>
      <c r="H73" s="10">
        <v>145.68299999999999</v>
      </c>
      <c r="I73" s="10">
        <v>141.51</v>
      </c>
      <c r="J73" s="10">
        <v>124.039</v>
      </c>
      <c r="K73" s="10">
        <v>253.61</v>
      </c>
      <c r="L73" s="29">
        <f t="shared" si="0"/>
        <v>1.5837492920870511</v>
      </c>
    </row>
    <row r="74" spans="1:12" s="2" customFormat="1" x14ac:dyDescent="0.25">
      <c r="A74" s="8">
        <v>2004</v>
      </c>
      <c r="B74" s="7" t="s">
        <v>1</v>
      </c>
      <c r="C74" s="6">
        <v>37987</v>
      </c>
      <c r="D74" s="10">
        <v>276.49</v>
      </c>
      <c r="E74" s="10">
        <v>324.58300000000003</v>
      </c>
      <c r="F74" s="10">
        <v>119.71599999999999</v>
      </c>
      <c r="G74" s="10">
        <v>147.691</v>
      </c>
      <c r="H74" s="10">
        <v>147.488</v>
      </c>
      <c r="I74" s="10">
        <v>142.61500000000001</v>
      </c>
      <c r="J74" s="10">
        <v>125.005</v>
      </c>
      <c r="K74" s="10">
        <v>256.35500000000002</v>
      </c>
      <c r="L74" s="29">
        <f t="shared" si="0"/>
        <v>1.5939651221044873</v>
      </c>
    </row>
    <row r="75" spans="1:12" s="2" customFormat="1" x14ac:dyDescent="0.25">
      <c r="A75" s="8"/>
      <c r="B75" s="7" t="s">
        <v>0</v>
      </c>
      <c r="C75" s="6">
        <v>38018</v>
      </c>
      <c r="D75" s="10">
        <v>279.24299999999999</v>
      </c>
      <c r="E75" s="10">
        <v>327.71800000000002</v>
      </c>
      <c r="F75" s="10">
        <v>120.163</v>
      </c>
      <c r="G75" s="10">
        <v>148.78200000000001</v>
      </c>
      <c r="H75" s="10">
        <v>147.49100000000001</v>
      </c>
      <c r="I75" s="10">
        <v>142.84700000000001</v>
      </c>
      <c r="J75" s="10">
        <v>125.64</v>
      </c>
      <c r="K75" s="10">
        <v>257.07799999999997</v>
      </c>
      <c r="L75" s="29">
        <f t="shared" si="0"/>
        <v>1.6018404107848272</v>
      </c>
    </row>
    <row r="76" spans="1:12" s="2" customFormat="1" x14ac:dyDescent="0.25">
      <c r="A76" s="8"/>
      <c r="B76" s="7" t="s">
        <v>11</v>
      </c>
      <c r="C76" s="6">
        <v>38047</v>
      </c>
      <c r="D76" s="10">
        <v>282.47000000000003</v>
      </c>
      <c r="E76" s="10">
        <v>330.71600000000001</v>
      </c>
      <c r="F76" s="10">
        <v>121.35899999999999</v>
      </c>
      <c r="G76" s="10">
        <v>150.672</v>
      </c>
      <c r="H76" s="10">
        <v>149.95400000000001</v>
      </c>
      <c r="I76" s="10">
        <v>144.66999999999999</v>
      </c>
      <c r="J76" s="10">
        <v>126.151</v>
      </c>
      <c r="K76" s="10">
        <v>258.27300000000002</v>
      </c>
      <c r="L76" s="29">
        <f t="shared" si="0"/>
        <v>1.6209423558524514</v>
      </c>
    </row>
    <row r="77" spans="1:12" s="2" customFormat="1" x14ac:dyDescent="0.25">
      <c r="A77" s="8"/>
      <c r="B77" s="7" t="s">
        <v>10</v>
      </c>
      <c r="C77" s="6">
        <v>38078</v>
      </c>
      <c r="D77" s="10">
        <v>284.12799999999999</v>
      </c>
      <c r="E77" s="10">
        <v>330.71600000000001</v>
      </c>
      <c r="F77" s="10">
        <v>121.595</v>
      </c>
      <c r="G77" s="10">
        <v>151.023</v>
      </c>
      <c r="H77" s="10">
        <v>150.30799999999999</v>
      </c>
      <c r="I77" s="10">
        <v>146.14099999999999</v>
      </c>
      <c r="J77" s="10">
        <v>126.476</v>
      </c>
      <c r="K77" s="10">
        <v>259.06099999999998</v>
      </c>
      <c r="L77" s="29">
        <f t="shared" si="0"/>
        <v>1.6248472109878851</v>
      </c>
    </row>
    <row r="78" spans="1:12" s="2" customFormat="1" x14ac:dyDescent="0.25">
      <c r="A78" s="8"/>
      <c r="B78" s="7" t="s">
        <v>9</v>
      </c>
      <c r="C78" s="6">
        <v>38108</v>
      </c>
      <c r="D78" s="10">
        <v>289.31700000000001</v>
      </c>
      <c r="E78" s="10">
        <v>337.48</v>
      </c>
      <c r="F78" s="10">
        <v>121.783</v>
      </c>
      <c r="G78" s="10">
        <v>153.714</v>
      </c>
      <c r="H78" s="10">
        <v>151.98099999999999</v>
      </c>
      <c r="I78" s="10">
        <v>148.584</v>
      </c>
      <c r="J78" s="10">
        <v>127.416</v>
      </c>
      <c r="K78" s="10">
        <v>260.90199999999999</v>
      </c>
      <c r="L78" s="29">
        <f t="shared" si="0"/>
        <v>1.6476906130654485</v>
      </c>
    </row>
    <row r="79" spans="1:12" x14ac:dyDescent="0.25">
      <c r="A79" s="15"/>
      <c r="B79" s="12" t="s">
        <v>8</v>
      </c>
      <c r="C79" s="11">
        <v>38139</v>
      </c>
      <c r="D79" s="10">
        <v>291.34800000000001</v>
      </c>
      <c r="E79" s="10">
        <v>339.47199999999998</v>
      </c>
      <c r="F79" s="10">
        <v>122.13500000000001</v>
      </c>
      <c r="G79" s="10">
        <v>155.16499999999999</v>
      </c>
      <c r="H79" s="10">
        <v>153.28</v>
      </c>
      <c r="I79" s="10">
        <v>149.38900000000001</v>
      </c>
      <c r="J79" s="10">
        <v>128.07900000000001</v>
      </c>
      <c r="K79" s="10">
        <v>262.928</v>
      </c>
      <c r="L79" s="29">
        <f t="shared" si="0"/>
        <v>1.6592125991843907</v>
      </c>
    </row>
    <row r="80" spans="1:12" s="2" customFormat="1" x14ac:dyDescent="0.25">
      <c r="A80" s="8"/>
      <c r="B80" s="7" t="s">
        <v>7</v>
      </c>
      <c r="C80" s="6">
        <v>38169</v>
      </c>
      <c r="D80" s="10">
        <v>294.625</v>
      </c>
      <c r="E80" s="10">
        <v>342.89499999999998</v>
      </c>
      <c r="F80" s="10">
        <v>122.505</v>
      </c>
      <c r="G80" s="10">
        <v>157.047</v>
      </c>
      <c r="H80" s="10">
        <v>156.77000000000001</v>
      </c>
      <c r="I80" s="10">
        <v>152.03</v>
      </c>
      <c r="J80" s="10">
        <v>129.202</v>
      </c>
      <c r="K80" s="10">
        <v>264.47800000000001</v>
      </c>
      <c r="L80" s="29">
        <f t="shared" si="0"/>
        <v>1.6827643140382333</v>
      </c>
    </row>
    <row r="81" spans="1:12" s="2" customFormat="1" x14ac:dyDescent="0.25">
      <c r="A81" s="8"/>
      <c r="B81" s="7" t="s">
        <v>6</v>
      </c>
      <c r="C81" s="6">
        <v>38200</v>
      </c>
      <c r="D81" s="10">
        <v>297.00299999999999</v>
      </c>
      <c r="E81" s="10">
        <v>342.89499999999998</v>
      </c>
      <c r="F81" s="10">
        <v>122.364</v>
      </c>
      <c r="G81" s="10">
        <v>158.19200000000001</v>
      </c>
      <c r="H81" s="10">
        <v>158.10599999999999</v>
      </c>
      <c r="I81" s="10">
        <v>153.79499999999999</v>
      </c>
      <c r="J81" s="10">
        <v>129.898</v>
      </c>
      <c r="K81" s="10">
        <v>266.55399999999997</v>
      </c>
      <c r="L81" s="29">
        <f t="shared" si="0"/>
        <v>1.6917049174358856</v>
      </c>
    </row>
    <row r="82" spans="1:12" s="2" customFormat="1" x14ac:dyDescent="0.25">
      <c r="A82" s="8"/>
      <c r="B82" s="7" t="s">
        <v>5</v>
      </c>
      <c r="C82" s="6">
        <v>38231</v>
      </c>
      <c r="D82" s="10">
        <v>298.72199999999998</v>
      </c>
      <c r="E82" s="10">
        <v>342.89499999999998</v>
      </c>
      <c r="F82" s="10">
        <v>123.41200000000001</v>
      </c>
      <c r="G82" s="10">
        <v>158.167</v>
      </c>
      <c r="H82" s="10">
        <v>158.75399999999999</v>
      </c>
      <c r="I82" s="10">
        <v>155.12799999999999</v>
      </c>
      <c r="J82" s="10">
        <v>130.06700000000001</v>
      </c>
      <c r="K82" s="10">
        <v>266.57499999999999</v>
      </c>
      <c r="L82" s="29">
        <f t="shared" si="0"/>
        <v>1.6969364065462231</v>
      </c>
    </row>
    <row r="83" spans="1:12" s="2" customFormat="1" x14ac:dyDescent="0.25">
      <c r="A83" s="8"/>
      <c r="B83" s="7" t="s">
        <v>4</v>
      </c>
      <c r="C83" s="6">
        <v>38261</v>
      </c>
      <c r="D83" s="10">
        <v>302.27499999999998</v>
      </c>
      <c r="E83" s="10">
        <v>343.85300000000001</v>
      </c>
      <c r="F83" s="10">
        <v>124.643</v>
      </c>
      <c r="G83" s="10">
        <v>159.62200000000001</v>
      </c>
      <c r="H83" s="10">
        <v>161.44200000000001</v>
      </c>
      <c r="I83" s="10">
        <v>157.12100000000001</v>
      </c>
      <c r="J83" s="10">
        <v>130.44499999999999</v>
      </c>
      <c r="K83" s="10">
        <v>266.84699999999998</v>
      </c>
      <c r="L83" s="29">
        <f t="shared" si="0"/>
        <v>1.7137540075368241</v>
      </c>
    </row>
    <row r="84" spans="1:12" s="2" customFormat="1" x14ac:dyDescent="0.25">
      <c r="A84" s="8"/>
      <c r="B84" s="7" t="s">
        <v>3</v>
      </c>
      <c r="C84" s="6">
        <v>38292</v>
      </c>
      <c r="D84" s="10">
        <v>304.42899999999997</v>
      </c>
      <c r="E84" s="10">
        <v>343.85300000000001</v>
      </c>
      <c r="F84" s="10">
        <v>124.949</v>
      </c>
      <c r="G84" s="10">
        <v>161.328</v>
      </c>
      <c r="H84" s="10">
        <v>164.06399999999999</v>
      </c>
      <c r="I84" s="10">
        <v>158.48599999999999</v>
      </c>
      <c r="J84" s="10">
        <v>131.04400000000001</v>
      </c>
      <c r="K84" s="10">
        <v>267.83300000000003</v>
      </c>
      <c r="L84" s="29">
        <f t="shared" ref="L84:L147" si="1">SUMPRODUCT(D$17:K$17,(D84:K84/D$19:K$19))</f>
        <v>1.7273604508526299</v>
      </c>
    </row>
    <row r="85" spans="1:12" s="2" customFormat="1" x14ac:dyDescent="0.25">
      <c r="A85" s="8"/>
      <c r="B85" s="7" t="s">
        <v>2</v>
      </c>
      <c r="C85" s="6">
        <v>38322</v>
      </c>
      <c r="D85" s="10">
        <v>305.97399999999999</v>
      </c>
      <c r="E85" s="10">
        <v>344.63</v>
      </c>
      <c r="F85" s="10">
        <v>125.157</v>
      </c>
      <c r="G85" s="10">
        <v>163.65100000000001</v>
      </c>
      <c r="H85" s="10">
        <v>167.227</v>
      </c>
      <c r="I85" s="10">
        <v>160.15799999999999</v>
      </c>
      <c r="J85" s="10">
        <v>131.72</v>
      </c>
      <c r="K85" s="10">
        <v>269.512</v>
      </c>
      <c r="L85" s="29">
        <f t="shared" si="1"/>
        <v>1.7442347617838445</v>
      </c>
    </row>
    <row r="86" spans="1:12" s="2" customFormat="1" x14ac:dyDescent="0.25">
      <c r="A86" s="8">
        <v>2005</v>
      </c>
      <c r="B86" s="7" t="s">
        <v>1</v>
      </c>
      <c r="C86" s="6">
        <v>38353</v>
      </c>
      <c r="D86" s="10">
        <v>308.28399999999999</v>
      </c>
      <c r="E86" s="10">
        <v>346.77600000000001</v>
      </c>
      <c r="F86" s="10">
        <v>126.27800000000001</v>
      </c>
      <c r="G86" s="10">
        <v>165.06</v>
      </c>
      <c r="H86" s="10">
        <v>169.72499999999999</v>
      </c>
      <c r="I86" s="10">
        <v>161.476</v>
      </c>
      <c r="J86" s="10">
        <v>132.32599999999999</v>
      </c>
      <c r="K86" s="10">
        <v>271.81</v>
      </c>
      <c r="L86" s="29">
        <f t="shared" si="1"/>
        <v>1.7617274631978037</v>
      </c>
    </row>
    <row r="87" spans="1:12" s="2" customFormat="1" x14ac:dyDescent="0.25">
      <c r="A87" s="8"/>
      <c r="B87" s="7" t="s">
        <v>0</v>
      </c>
      <c r="C87" s="6">
        <v>38384</v>
      </c>
      <c r="D87" s="10">
        <v>309.64600000000002</v>
      </c>
      <c r="E87" s="10">
        <v>346.77600000000001</v>
      </c>
      <c r="F87" s="10">
        <v>126.797</v>
      </c>
      <c r="G87" s="10">
        <v>165.31299999999999</v>
      </c>
      <c r="H87" s="10">
        <v>171.25299999999999</v>
      </c>
      <c r="I87" s="10">
        <v>162.22499999999999</v>
      </c>
      <c r="J87" s="10">
        <v>132.51400000000001</v>
      </c>
      <c r="K87" s="10">
        <v>272.976</v>
      </c>
      <c r="L87" s="29">
        <f t="shared" si="1"/>
        <v>1.7699996868369321</v>
      </c>
    </row>
    <row r="88" spans="1:12" s="2" customFormat="1" x14ac:dyDescent="0.25">
      <c r="A88" s="8"/>
      <c r="B88" s="7" t="s">
        <v>11</v>
      </c>
      <c r="C88" s="6">
        <v>38412</v>
      </c>
      <c r="D88" s="10">
        <v>311.733</v>
      </c>
      <c r="E88" s="10">
        <v>348.66899999999998</v>
      </c>
      <c r="F88" s="10">
        <v>127.205</v>
      </c>
      <c r="G88" s="10">
        <v>166.34</v>
      </c>
      <c r="H88" s="10">
        <v>171.703</v>
      </c>
      <c r="I88" s="10">
        <v>162.19900000000001</v>
      </c>
      <c r="J88" s="10">
        <v>132.733</v>
      </c>
      <c r="K88" s="10">
        <v>274.89400000000001</v>
      </c>
      <c r="L88" s="29">
        <f t="shared" si="1"/>
        <v>1.777607286596899</v>
      </c>
    </row>
    <row r="89" spans="1:12" s="2" customFormat="1" x14ac:dyDescent="0.25">
      <c r="A89" s="8"/>
      <c r="B89" s="7" t="s">
        <v>10</v>
      </c>
      <c r="C89" s="6">
        <v>38443</v>
      </c>
      <c r="D89" s="10">
        <v>313.97699999999998</v>
      </c>
      <c r="E89" s="10">
        <v>351.46600000000001</v>
      </c>
      <c r="F89" s="10">
        <v>127.73399999999999</v>
      </c>
      <c r="G89" s="10">
        <v>166.06700000000001</v>
      </c>
      <c r="H89" s="10">
        <v>172.29</v>
      </c>
      <c r="I89" s="10">
        <v>162.184</v>
      </c>
      <c r="J89" s="10">
        <v>132.76599999999999</v>
      </c>
      <c r="K89" s="10">
        <v>277.31400000000002</v>
      </c>
      <c r="L89" s="29">
        <f t="shared" si="1"/>
        <v>1.7869664996328458</v>
      </c>
    </row>
    <row r="90" spans="1:12" s="2" customFormat="1" x14ac:dyDescent="0.25">
      <c r="A90" s="8"/>
      <c r="B90" s="7" t="s">
        <v>9</v>
      </c>
      <c r="C90" s="6">
        <v>38473</v>
      </c>
      <c r="D90" s="10">
        <v>320.524</v>
      </c>
      <c r="E90" s="10">
        <v>366.00900000000001</v>
      </c>
      <c r="F90" s="10">
        <v>128.57</v>
      </c>
      <c r="G90" s="10">
        <v>166.96899999999999</v>
      </c>
      <c r="H90" s="10">
        <v>174.59</v>
      </c>
      <c r="I90" s="10">
        <v>162.69200000000001</v>
      </c>
      <c r="J90" s="10">
        <v>133.46199999999999</v>
      </c>
      <c r="K90" s="10">
        <v>279.50700000000001</v>
      </c>
      <c r="L90" s="29">
        <f t="shared" si="1"/>
        <v>1.8235319394607037</v>
      </c>
    </row>
    <row r="91" spans="1:12" x14ac:dyDescent="0.25">
      <c r="A91" s="15"/>
      <c r="B91" s="12" t="s">
        <v>8</v>
      </c>
      <c r="C91" s="11">
        <v>38504</v>
      </c>
      <c r="D91" s="10">
        <v>322.97399999999999</v>
      </c>
      <c r="E91" s="10">
        <v>371.39499999999998</v>
      </c>
      <c r="F91" s="10">
        <v>129.452</v>
      </c>
      <c r="G91" s="10">
        <v>168.762</v>
      </c>
      <c r="H91" s="10">
        <v>176.15100000000001</v>
      </c>
      <c r="I91" s="10">
        <v>164.387</v>
      </c>
      <c r="J91" s="10">
        <v>135.571</v>
      </c>
      <c r="K91" s="10">
        <v>279.35700000000003</v>
      </c>
      <c r="L91" s="29">
        <f t="shared" si="1"/>
        <v>1.8415124953576691</v>
      </c>
    </row>
    <row r="92" spans="1:12" s="2" customFormat="1" x14ac:dyDescent="0.25">
      <c r="A92" s="8"/>
      <c r="B92" s="7" t="s">
        <v>7</v>
      </c>
      <c r="C92" s="6">
        <v>38534</v>
      </c>
      <c r="D92" s="10">
        <v>323.33199999999999</v>
      </c>
      <c r="E92" s="10">
        <v>371.86700000000002</v>
      </c>
      <c r="F92" s="10">
        <v>129.83699999999999</v>
      </c>
      <c r="G92" s="10">
        <v>168.49199999999999</v>
      </c>
      <c r="H92" s="10">
        <v>176.678</v>
      </c>
      <c r="I92" s="10">
        <v>165.017</v>
      </c>
      <c r="J92" s="10">
        <v>136.715</v>
      </c>
      <c r="K92" s="10">
        <v>279.72500000000002</v>
      </c>
      <c r="L92" s="29">
        <f t="shared" si="1"/>
        <v>1.8454876319985654</v>
      </c>
    </row>
    <row r="93" spans="1:12" s="2" customFormat="1" x14ac:dyDescent="0.25">
      <c r="A93" s="8"/>
      <c r="B93" s="7" t="s">
        <v>6</v>
      </c>
      <c r="C93" s="6">
        <v>38565</v>
      </c>
      <c r="D93" s="10">
        <v>323.38200000000001</v>
      </c>
      <c r="E93" s="10">
        <v>371.86700000000002</v>
      </c>
      <c r="F93" s="10">
        <v>130.75800000000001</v>
      </c>
      <c r="G93" s="10">
        <v>169.553</v>
      </c>
      <c r="H93" s="10">
        <v>178.215</v>
      </c>
      <c r="I93" s="10">
        <v>165.101</v>
      </c>
      <c r="J93" s="10">
        <v>137.03100000000001</v>
      </c>
      <c r="K93" s="10">
        <v>278.49700000000001</v>
      </c>
      <c r="L93" s="29">
        <f t="shared" si="1"/>
        <v>1.8521595304029299</v>
      </c>
    </row>
    <row r="94" spans="1:12" s="2" customFormat="1" x14ac:dyDescent="0.25">
      <c r="A94" s="8"/>
      <c r="B94" s="7" t="s">
        <v>5</v>
      </c>
      <c r="C94" s="6">
        <v>38596</v>
      </c>
      <c r="D94" s="10">
        <v>324.16399999999999</v>
      </c>
      <c r="E94" s="10">
        <v>372.52100000000002</v>
      </c>
      <c r="F94" s="10">
        <v>132.06800000000001</v>
      </c>
      <c r="G94" s="10">
        <v>171.399</v>
      </c>
      <c r="H94" s="10">
        <v>180.74</v>
      </c>
      <c r="I94" s="10">
        <v>166.10599999999999</v>
      </c>
      <c r="J94" s="10">
        <v>137.30600000000001</v>
      </c>
      <c r="K94" s="10">
        <v>278.75799999999998</v>
      </c>
      <c r="L94" s="29">
        <f t="shared" si="1"/>
        <v>1.8656771528282816</v>
      </c>
    </row>
    <row r="95" spans="1:12" s="2" customFormat="1" x14ac:dyDescent="0.25">
      <c r="A95" s="8"/>
      <c r="B95" s="7" t="s">
        <v>4</v>
      </c>
      <c r="C95" s="6">
        <v>38626</v>
      </c>
      <c r="D95" s="10">
        <v>324.78199999999998</v>
      </c>
      <c r="E95" s="10">
        <v>372.52100000000002</v>
      </c>
      <c r="F95" s="10">
        <v>132.34700000000001</v>
      </c>
      <c r="G95" s="10">
        <v>173.98699999999999</v>
      </c>
      <c r="H95" s="10">
        <v>184.572</v>
      </c>
      <c r="I95" s="10">
        <v>167.59800000000001</v>
      </c>
      <c r="J95" s="10">
        <v>137.64400000000001</v>
      </c>
      <c r="K95" s="10">
        <v>279.91699999999997</v>
      </c>
      <c r="L95" s="29">
        <f t="shared" si="1"/>
        <v>1.8830590854882807</v>
      </c>
    </row>
    <row r="96" spans="1:12" s="2" customFormat="1" x14ac:dyDescent="0.25">
      <c r="A96" s="8"/>
      <c r="B96" s="7" t="s">
        <v>3</v>
      </c>
      <c r="C96" s="6">
        <v>38657</v>
      </c>
      <c r="D96" s="10">
        <v>325.70299999999997</v>
      </c>
      <c r="E96" s="10">
        <v>373.42</v>
      </c>
      <c r="F96" s="10">
        <v>133.93299999999999</v>
      </c>
      <c r="G96" s="10">
        <v>173.703</v>
      </c>
      <c r="H96" s="10">
        <v>185.25299999999999</v>
      </c>
      <c r="I96" s="10">
        <v>167.53399999999999</v>
      </c>
      <c r="J96" s="10">
        <v>137.74299999999999</v>
      </c>
      <c r="K96" s="10">
        <v>281.50799999999998</v>
      </c>
      <c r="L96" s="29">
        <f t="shared" si="1"/>
        <v>1.8897064315191425</v>
      </c>
    </row>
    <row r="97" spans="1:12" s="2" customFormat="1" x14ac:dyDescent="0.25">
      <c r="A97" s="8"/>
      <c r="B97" s="7" t="s">
        <v>2</v>
      </c>
      <c r="C97" s="6">
        <v>38687</v>
      </c>
      <c r="D97" s="10">
        <v>326.91500000000002</v>
      </c>
      <c r="E97" s="10">
        <v>375.56299999999999</v>
      </c>
      <c r="F97" s="10">
        <v>134.49600000000001</v>
      </c>
      <c r="G97" s="10">
        <v>174.358</v>
      </c>
      <c r="H97" s="10">
        <v>185.67699999999999</v>
      </c>
      <c r="I97" s="10">
        <v>168.03700000000001</v>
      </c>
      <c r="J97" s="10">
        <v>138.68</v>
      </c>
      <c r="K97" s="10">
        <v>282.81099999999998</v>
      </c>
      <c r="L97" s="29">
        <f t="shared" si="1"/>
        <v>1.8970641229998282</v>
      </c>
    </row>
    <row r="98" spans="1:12" s="2" customFormat="1" x14ac:dyDescent="0.25">
      <c r="A98" s="8">
        <v>2006</v>
      </c>
      <c r="B98" s="7" t="s">
        <v>1</v>
      </c>
      <c r="C98" s="6">
        <v>38718</v>
      </c>
      <c r="D98" s="10">
        <v>328.04199999999997</v>
      </c>
      <c r="E98" s="10">
        <v>375.56299999999999</v>
      </c>
      <c r="F98" s="10">
        <v>135.19900000000001</v>
      </c>
      <c r="G98" s="10">
        <v>175.54900000000001</v>
      </c>
      <c r="H98" s="10">
        <v>186.56899999999999</v>
      </c>
      <c r="I98" s="10">
        <v>168.42099999999999</v>
      </c>
      <c r="J98" s="10">
        <v>138.83600000000001</v>
      </c>
      <c r="K98" s="10">
        <v>284.65800000000002</v>
      </c>
      <c r="L98" s="29">
        <f t="shared" si="1"/>
        <v>1.9033956644567085</v>
      </c>
    </row>
    <row r="99" spans="1:12" s="2" customFormat="1" x14ac:dyDescent="0.25">
      <c r="A99" s="8"/>
      <c r="B99" s="7" t="s">
        <v>0</v>
      </c>
      <c r="C99" s="6">
        <v>38749</v>
      </c>
      <c r="D99" s="10">
        <v>328.65100000000001</v>
      </c>
      <c r="E99" s="10">
        <v>375.72</v>
      </c>
      <c r="F99" s="10">
        <v>135.27699999999999</v>
      </c>
      <c r="G99" s="10">
        <v>176.72499999999999</v>
      </c>
      <c r="H99" s="10">
        <v>187.251</v>
      </c>
      <c r="I99" s="10">
        <v>168.68700000000001</v>
      </c>
      <c r="J99" s="10">
        <v>139.10599999999999</v>
      </c>
      <c r="K99" s="10">
        <v>284.69200000000001</v>
      </c>
      <c r="L99" s="29">
        <f t="shared" si="1"/>
        <v>1.9073428929951906</v>
      </c>
    </row>
    <row r="100" spans="1:12" s="2" customFormat="1" x14ac:dyDescent="0.25">
      <c r="A100" s="8"/>
      <c r="B100" s="7" t="s">
        <v>11</v>
      </c>
      <c r="C100" s="6">
        <v>38777</v>
      </c>
      <c r="D100" s="10">
        <v>329.32</v>
      </c>
      <c r="E100" s="10">
        <v>376.98500000000001</v>
      </c>
      <c r="F100" s="10">
        <v>135.65199999999999</v>
      </c>
      <c r="G100" s="10">
        <v>177.09299999999999</v>
      </c>
      <c r="H100" s="10">
        <v>187.822</v>
      </c>
      <c r="I100" s="10">
        <v>168.50800000000001</v>
      </c>
      <c r="J100" s="10">
        <v>139.006</v>
      </c>
      <c r="K100" s="10">
        <v>285.30500000000001</v>
      </c>
      <c r="L100" s="29">
        <f t="shared" si="1"/>
        <v>1.9124522314207293</v>
      </c>
    </row>
    <row r="101" spans="1:12" s="2" customFormat="1" x14ac:dyDescent="0.25">
      <c r="A101" s="8"/>
      <c r="B101" s="7" t="s">
        <v>10</v>
      </c>
      <c r="C101" s="6">
        <v>38808</v>
      </c>
      <c r="D101" s="10">
        <v>330.50099999999998</v>
      </c>
      <c r="E101" s="10">
        <v>378.76600000000002</v>
      </c>
      <c r="F101" s="10">
        <v>136.827</v>
      </c>
      <c r="G101" s="10">
        <v>177.536</v>
      </c>
      <c r="H101" s="10">
        <v>188.24</v>
      </c>
      <c r="I101" s="10">
        <v>168.76499999999999</v>
      </c>
      <c r="J101" s="10">
        <v>139.215</v>
      </c>
      <c r="K101" s="10">
        <v>286.26499999999999</v>
      </c>
      <c r="L101" s="29">
        <f t="shared" si="1"/>
        <v>1.9192527951159517</v>
      </c>
    </row>
    <row r="102" spans="1:12" s="2" customFormat="1" x14ac:dyDescent="0.25">
      <c r="A102" s="8"/>
      <c r="B102" s="7" t="s">
        <v>9</v>
      </c>
      <c r="C102" s="6">
        <v>38838</v>
      </c>
      <c r="D102" s="10">
        <v>334.86700000000002</v>
      </c>
      <c r="E102" s="10">
        <v>387.85899999999998</v>
      </c>
      <c r="F102" s="10">
        <v>137.08500000000001</v>
      </c>
      <c r="G102" s="10">
        <v>178.64699999999999</v>
      </c>
      <c r="H102" s="10">
        <v>189.31100000000001</v>
      </c>
      <c r="I102" s="10">
        <v>169.88300000000001</v>
      </c>
      <c r="J102" s="10">
        <v>139.86000000000001</v>
      </c>
      <c r="K102" s="10">
        <v>285.71199999999999</v>
      </c>
      <c r="L102" s="29">
        <f t="shared" si="1"/>
        <v>1.9403164369193922</v>
      </c>
    </row>
    <row r="103" spans="1:12" x14ac:dyDescent="0.25">
      <c r="A103" s="15"/>
      <c r="B103" s="12" t="s">
        <v>8</v>
      </c>
      <c r="C103" s="11">
        <v>38869</v>
      </c>
      <c r="D103" s="10">
        <v>337.892</v>
      </c>
      <c r="E103" s="10">
        <v>392.983</v>
      </c>
      <c r="F103" s="10">
        <v>137.649</v>
      </c>
      <c r="G103" s="10">
        <v>179.48</v>
      </c>
      <c r="H103" s="10">
        <v>190.17500000000001</v>
      </c>
      <c r="I103" s="10">
        <v>170.40899999999999</v>
      </c>
      <c r="J103" s="10">
        <v>140.54900000000001</v>
      </c>
      <c r="K103" s="10">
        <v>284.56</v>
      </c>
      <c r="L103" s="29">
        <f t="shared" si="1"/>
        <v>1.9537422637643105</v>
      </c>
    </row>
    <row r="104" spans="1:12" s="2" customFormat="1" x14ac:dyDescent="0.25">
      <c r="A104" s="8"/>
      <c r="B104" s="7" t="s">
        <v>7</v>
      </c>
      <c r="C104" s="6">
        <v>38899</v>
      </c>
      <c r="D104" s="10">
        <v>339.48399999999998</v>
      </c>
      <c r="E104" s="10">
        <v>395.81200000000001</v>
      </c>
      <c r="F104" s="10">
        <v>138.68</v>
      </c>
      <c r="G104" s="10">
        <v>179.816</v>
      </c>
      <c r="H104" s="10">
        <v>190.255</v>
      </c>
      <c r="I104" s="10">
        <v>171.22200000000001</v>
      </c>
      <c r="J104" s="10">
        <v>141.124</v>
      </c>
      <c r="K104" s="10">
        <v>284.73</v>
      </c>
      <c r="L104" s="29">
        <f t="shared" si="1"/>
        <v>1.9608107309287566</v>
      </c>
    </row>
    <row r="105" spans="1:12" s="2" customFormat="1" x14ac:dyDescent="0.25">
      <c r="A105" s="8"/>
      <c r="B105" s="7" t="s">
        <v>6</v>
      </c>
      <c r="C105" s="6">
        <v>38930</v>
      </c>
      <c r="D105" s="10">
        <v>340.28300000000002</v>
      </c>
      <c r="E105" s="10">
        <v>396.38299999999998</v>
      </c>
      <c r="F105" s="10">
        <v>139.09899999999999</v>
      </c>
      <c r="G105" s="10">
        <v>179.83799999999999</v>
      </c>
      <c r="H105" s="10">
        <v>190.36199999999999</v>
      </c>
      <c r="I105" s="10">
        <v>171.459</v>
      </c>
      <c r="J105" s="10">
        <v>141.774</v>
      </c>
      <c r="K105" s="10">
        <v>285.19400000000002</v>
      </c>
      <c r="L105" s="29">
        <f t="shared" si="1"/>
        <v>1.9635241365415501</v>
      </c>
    </row>
    <row r="106" spans="1:12" s="2" customFormat="1" x14ac:dyDescent="0.25">
      <c r="A106" s="8"/>
      <c r="B106" s="7" t="s">
        <v>5</v>
      </c>
      <c r="C106" s="6">
        <v>38961</v>
      </c>
      <c r="D106" s="10">
        <v>340.67</v>
      </c>
      <c r="E106" s="10">
        <v>396.54899999999998</v>
      </c>
      <c r="F106" s="10">
        <v>139.63999999999999</v>
      </c>
      <c r="G106" s="10">
        <v>180.01499999999999</v>
      </c>
      <c r="H106" s="10">
        <v>190.398</v>
      </c>
      <c r="I106" s="10">
        <v>171.52500000000001</v>
      </c>
      <c r="J106" s="10">
        <v>141.828</v>
      </c>
      <c r="K106" s="10">
        <v>285.745</v>
      </c>
      <c r="L106" s="29">
        <f t="shared" si="1"/>
        <v>1.9650327638953557</v>
      </c>
    </row>
    <row r="107" spans="1:12" s="2" customFormat="1" x14ac:dyDescent="0.25">
      <c r="A107" s="8"/>
      <c r="B107" s="7" t="s">
        <v>4</v>
      </c>
      <c r="C107" s="6">
        <v>38991</v>
      </c>
      <c r="D107" s="10">
        <v>341.36900000000003</v>
      </c>
      <c r="E107" s="10">
        <v>396.70499999999998</v>
      </c>
      <c r="F107" s="10">
        <v>140.22999999999999</v>
      </c>
      <c r="G107" s="10">
        <v>180.18799999999999</v>
      </c>
      <c r="H107" s="10">
        <v>190.59100000000001</v>
      </c>
      <c r="I107" s="10">
        <v>171.71600000000001</v>
      </c>
      <c r="J107" s="10">
        <v>142.07599999999999</v>
      </c>
      <c r="K107" s="10">
        <v>286.13200000000001</v>
      </c>
      <c r="L107" s="29">
        <f t="shared" si="1"/>
        <v>1.9674368751581386</v>
      </c>
    </row>
    <row r="108" spans="1:12" s="2" customFormat="1" x14ac:dyDescent="0.25">
      <c r="A108" s="8"/>
      <c r="B108" s="7" t="s">
        <v>3</v>
      </c>
      <c r="C108" s="6">
        <v>39022</v>
      </c>
      <c r="D108" s="10">
        <v>342.15899999999999</v>
      </c>
      <c r="E108" s="10">
        <v>397.178</v>
      </c>
      <c r="F108" s="10">
        <v>140.14099999999999</v>
      </c>
      <c r="G108" s="10">
        <v>180.84399999999999</v>
      </c>
      <c r="H108" s="10">
        <v>191.22800000000001</v>
      </c>
      <c r="I108" s="10">
        <v>172.45</v>
      </c>
      <c r="J108" s="10">
        <v>143.274</v>
      </c>
      <c r="K108" s="10">
        <v>286.81400000000002</v>
      </c>
      <c r="L108" s="29">
        <f t="shared" si="1"/>
        <v>1.9722373061338327</v>
      </c>
    </row>
    <row r="109" spans="1:12" s="2" customFormat="1" x14ac:dyDescent="0.25">
      <c r="A109" s="9"/>
      <c r="B109" s="14" t="s">
        <v>2</v>
      </c>
      <c r="C109" s="6">
        <v>39052</v>
      </c>
      <c r="D109" s="10">
        <v>343.40100000000001</v>
      </c>
      <c r="E109" s="10">
        <v>398.17200000000003</v>
      </c>
      <c r="F109" s="10">
        <v>140.30699999999999</v>
      </c>
      <c r="G109" s="10">
        <v>180.86799999999999</v>
      </c>
      <c r="H109" s="10">
        <v>191.387</v>
      </c>
      <c r="I109" s="10">
        <v>172.65899999999999</v>
      </c>
      <c r="J109" s="10">
        <v>143.61099999999999</v>
      </c>
      <c r="K109" s="10">
        <v>288.62099999999998</v>
      </c>
      <c r="L109" s="29">
        <f t="shared" si="1"/>
        <v>1.97634948123476</v>
      </c>
    </row>
    <row r="110" spans="1:12" s="2" customFormat="1" x14ac:dyDescent="0.25">
      <c r="A110" s="8">
        <v>2007</v>
      </c>
      <c r="B110" s="7" t="s">
        <v>1</v>
      </c>
      <c r="C110" s="6">
        <v>39083</v>
      </c>
      <c r="D110" s="10">
        <v>344.94299999999998</v>
      </c>
      <c r="E110" s="10">
        <v>399.43700000000001</v>
      </c>
      <c r="F110" s="10">
        <v>140.857</v>
      </c>
      <c r="G110" s="10">
        <v>181.89500000000001</v>
      </c>
      <c r="H110" s="10">
        <v>193.232</v>
      </c>
      <c r="I110" s="10">
        <v>173.15899999999999</v>
      </c>
      <c r="J110" s="10">
        <v>143.72200000000001</v>
      </c>
      <c r="K110" s="10">
        <v>290.608</v>
      </c>
      <c r="L110" s="29">
        <f t="shared" si="1"/>
        <v>1.9882981685950605</v>
      </c>
    </row>
    <row r="111" spans="1:12" s="2" customFormat="1" x14ac:dyDescent="0.25">
      <c r="A111" s="9"/>
      <c r="B111" s="7" t="s">
        <v>0</v>
      </c>
      <c r="C111" s="6">
        <v>39114</v>
      </c>
      <c r="D111" s="10">
        <v>345.68200000000002</v>
      </c>
      <c r="E111" s="10">
        <v>399.44900000000001</v>
      </c>
      <c r="F111" s="10">
        <v>141.845</v>
      </c>
      <c r="G111" s="10">
        <v>182.21</v>
      </c>
      <c r="H111" s="10">
        <v>193.62100000000001</v>
      </c>
      <c r="I111" s="10">
        <v>173.43799999999999</v>
      </c>
      <c r="J111" s="10">
        <v>143.77099999999999</v>
      </c>
      <c r="K111" s="10">
        <v>291.589</v>
      </c>
      <c r="L111" s="29">
        <f t="shared" si="1"/>
        <v>1.9919263357593839</v>
      </c>
    </row>
    <row r="112" spans="1:12" s="2" customFormat="1" x14ac:dyDescent="0.25">
      <c r="A112" s="9"/>
      <c r="B112" s="7" t="s">
        <v>11</v>
      </c>
      <c r="C112" s="6">
        <v>39142</v>
      </c>
      <c r="D112" s="10">
        <v>346.61700000000002</v>
      </c>
      <c r="E112" s="10">
        <v>400.87099999999998</v>
      </c>
      <c r="F112" s="10">
        <v>142.56299999999999</v>
      </c>
      <c r="G112" s="10">
        <v>182.21600000000001</v>
      </c>
      <c r="H112" s="10">
        <v>193.666</v>
      </c>
      <c r="I112" s="10">
        <v>173.51400000000001</v>
      </c>
      <c r="J112" s="10">
        <v>144.05699999999999</v>
      </c>
      <c r="K112" s="10">
        <v>292.99099999999999</v>
      </c>
      <c r="L112" s="29">
        <f t="shared" si="1"/>
        <v>1.9962198091550887</v>
      </c>
    </row>
    <row r="113" spans="1:12" s="2" customFormat="1" x14ac:dyDescent="0.25">
      <c r="A113" s="9"/>
      <c r="B113" s="7" t="s">
        <v>10</v>
      </c>
      <c r="C113" s="6">
        <v>39173</v>
      </c>
      <c r="D113" s="10">
        <v>348.19400000000002</v>
      </c>
      <c r="E113" s="10">
        <v>402.642</v>
      </c>
      <c r="F113" s="10">
        <v>143.54300000000001</v>
      </c>
      <c r="G113" s="10">
        <v>182.38300000000001</v>
      </c>
      <c r="H113" s="10">
        <v>195.309</v>
      </c>
      <c r="I113" s="10">
        <v>173.93100000000001</v>
      </c>
      <c r="J113" s="10">
        <v>144.22900000000001</v>
      </c>
      <c r="K113" s="10">
        <v>293.899</v>
      </c>
      <c r="L113" s="29">
        <f t="shared" si="1"/>
        <v>2.0077277213068045</v>
      </c>
    </row>
    <row r="114" spans="1:12" s="2" customFormat="1" x14ac:dyDescent="0.25">
      <c r="A114" s="9"/>
      <c r="B114" s="7" t="s">
        <v>9</v>
      </c>
      <c r="C114" s="6">
        <v>39203</v>
      </c>
      <c r="D114" s="10">
        <v>352.20400000000001</v>
      </c>
      <c r="E114" s="10">
        <v>409.92200000000003</v>
      </c>
      <c r="F114" s="10">
        <v>144.21</v>
      </c>
      <c r="G114" s="10">
        <v>182.90899999999999</v>
      </c>
      <c r="H114" s="10">
        <v>195.78700000000001</v>
      </c>
      <c r="I114" s="10">
        <v>175.22399999999999</v>
      </c>
      <c r="J114" s="10">
        <v>145.22499999999999</v>
      </c>
      <c r="K114" s="10">
        <v>294.63299999999998</v>
      </c>
      <c r="L114" s="29">
        <f t="shared" si="1"/>
        <v>2.0246678445262347</v>
      </c>
    </row>
    <row r="115" spans="1:12" x14ac:dyDescent="0.25">
      <c r="A115" s="13"/>
      <c r="B115" s="12" t="s">
        <v>8</v>
      </c>
      <c r="C115" s="11">
        <v>39234</v>
      </c>
      <c r="D115" s="10">
        <v>355.45600000000002</v>
      </c>
      <c r="E115" s="10">
        <v>416.351</v>
      </c>
      <c r="F115" s="10">
        <v>144.98599999999999</v>
      </c>
      <c r="G115" s="10">
        <v>183.01900000000001</v>
      </c>
      <c r="H115" s="10">
        <v>196.19900000000001</v>
      </c>
      <c r="I115" s="10">
        <v>175.999</v>
      </c>
      <c r="J115" s="10">
        <v>146.15799999999999</v>
      </c>
      <c r="K115" s="10">
        <v>295.87400000000002</v>
      </c>
      <c r="L115" s="29">
        <f t="shared" si="1"/>
        <v>2.0395898272119553</v>
      </c>
    </row>
    <row r="116" spans="1:12" s="2" customFormat="1" x14ac:dyDescent="0.25">
      <c r="A116" s="9"/>
      <c r="B116" s="7" t="s">
        <v>7</v>
      </c>
      <c r="C116" s="6">
        <v>39264</v>
      </c>
      <c r="D116" s="10">
        <v>356.54500000000002</v>
      </c>
      <c r="E116" s="10">
        <v>417.17899999999997</v>
      </c>
      <c r="F116" s="10">
        <v>145.39500000000001</v>
      </c>
      <c r="G116" s="10">
        <v>183.09</v>
      </c>
      <c r="H116" s="10">
        <v>196.53700000000001</v>
      </c>
      <c r="I116" s="10">
        <v>176.83099999999999</v>
      </c>
      <c r="J116" s="10">
        <v>146.864</v>
      </c>
      <c r="K116" s="10">
        <v>296.69400000000002</v>
      </c>
      <c r="L116" s="29">
        <f t="shared" si="1"/>
        <v>2.0441567068564037</v>
      </c>
    </row>
    <row r="117" spans="1:12" s="2" customFormat="1" x14ac:dyDescent="0.25">
      <c r="A117" s="9"/>
      <c r="B117" s="7" t="s">
        <v>6</v>
      </c>
      <c r="C117" s="6">
        <v>39295</v>
      </c>
      <c r="D117" s="10">
        <v>357.46699999999998</v>
      </c>
      <c r="E117" s="10">
        <v>418.30599999999998</v>
      </c>
      <c r="F117" s="10">
        <v>146.697</v>
      </c>
      <c r="G117" s="10">
        <v>183.8</v>
      </c>
      <c r="H117" s="10">
        <v>196.64599999999999</v>
      </c>
      <c r="I117" s="10">
        <v>177.143</v>
      </c>
      <c r="J117" s="10">
        <v>146.93199999999999</v>
      </c>
      <c r="K117" s="10">
        <v>297.94499999999999</v>
      </c>
      <c r="L117" s="29">
        <f t="shared" si="1"/>
        <v>2.0489777793521817</v>
      </c>
    </row>
    <row r="118" spans="1:12" s="2" customFormat="1" x14ac:dyDescent="0.25">
      <c r="A118" s="9"/>
      <c r="B118" s="7" t="s">
        <v>5</v>
      </c>
      <c r="C118" s="6">
        <v>39326</v>
      </c>
      <c r="D118" s="10">
        <v>359.27600000000001</v>
      </c>
      <c r="E118" s="10">
        <v>419.39299999999997</v>
      </c>
      <c r="F118" s="10">
        <v>147.566</v>
      </c>
      <c r="G118" s="10">
        <v>184.15799999999999</v>
      </c>
      <c r="H118" s="10">
        <v>197.881</v>
      </c>
      <c r="I118" s="10">
        <v>178.21199999999999</v>
      </c>
      <c r="J118" s="10">
        <v>147.18700000000001</v>
      </c>
      <c r="K118" s="10">
        <v>298.61599999999999</v>
      </c>
      <c r="L118" s="29">
        <f t="shared" si="1"/>
        <v>2.0582474643139004</v>
      </c>
    </row>
    <row r="119" spans="1:12" s="2" customFormat="1" x14ac:dyDescent="0.25">
      <c r="A119" s="9"/>
      <c r="B119" s="7" t="s">
        <v>4</v>
      </c>
      <c r="C119" s="6">
        <v>39356</v>
      </c>
      <c r="D119" s="10">
        <v>361.10199999999998</v>
      </c>
      <c r="E119" s="10">
        <v>419.84899999999999</v>
      </c>
      <c r="F119" s="10">
        <v>147.946</v>
      </c>
      <c r="G119" s="10">
        <v>183.42599999999999</v>
      </c>
      <c r="H119" s="10">
        <v>197.637</v>
      </c>
      <c r="I119" s="10">
        <v>179.255</v>
      </c>
      <c r="J119" s="10">
        <v>147.43</v>
      </c>
      <c r="K119" s="10">
        <v>299.005</v>
      </c>
      <c r="L119" s="29">
        <f t="shared" si="1"/>
        <v>2.0600415290797955</v>
      </c>
    </row>
    <row r="120" spans="1:12" s="2" customFormat="1" x14ac:dyDescent="0.25">
      <c r="A120" s="9"/>
      <c r="B120" s="7" t="s">
        <v>3</v>
      </c>
      <c r="C120" s="6">
        <v>39387</v>
      </c>
      <c r="D120" s="10">
        <v>362.40300000000002</v>
      </c>
      <c r="E120" s="10">
        <v>420.423</v>
      </c>
      <c r="F120" s="10">
        <v>148.17400000000001</v>
      </c>
      <c r="G120" s="10">
        <v>183.559</v>
      </c>
      <c r="H120" s="10">
        <v>197.995</v>
      </c>
      <c r="I120" s="10">
        <v>180.08099999999999</v>
      </c>
      <c r="J120" s="10">
        <v>147.52600000000001</v>
      </c>
      <c r="K120" s="10">
        <v>299.80099999999999</v>
      </c>
      <c r="L120" s="29">
        <f t="shared" si="1"/>
        <v>2.0641235458146561</v>
      </c>
    </row>
    <row r="121" spans="1:12" s="2" customFormat="1" x14ac:dyDescent="0.25">
      <c r="A121" s="9"/>
      <c r="B121" s="7" t="s">
        <v>2</v>
      </c>
      <c r="C121" s="6">
        <v>39417</v>
      </c>
      <c r="D121" s="10">
        <v>364.52499999999998</v>
      </c>
      <c r="E121" s="10">
        <v>423.22199999999998</v>
      </c>
      <c r="F121" s="10">
        <v>148.68299999999999</v>
      </c>
      <c r="G121" s="10">
        <v>184.125</v>
      </c>
      <c r="H121" s="10">
        <v>198.61699999999999</v>
      </c>
      <c r="I121" s="10">
        <v>180.70500000000001</v>
      </c>
      <c r="J121" s="10">
        <v>148.03299999999999</v>
      </c>
      <c r="K121" s="10">
        <v>301.90899999999999</v>
      </c>
      <c r="L121" s="29">
        <f t="shared" si="1"/>
        <v>2.0740273270016236</v>
      </c>
    </row>
    <row r="122" spans="1:12" s="2" customFormat="1" x14ac:dyDescent="0.25">
      <c r="A122" s="8">
        <v>2008</v>
      </c>
      <c r="B122" s="7" t="s">
        <v>1</v>
      </c>
      <c r="C122" s="6">
        <v>39448</v>
      </c>
      <c r="D122" s="10">
        <v>365.90600000000001</v>
      </c>
      <c r="E122" s="10">
        <v>423.779</v>
      </c>
      <c r="F122" s="10">
        <v>149.99299999999999</v>
      </c>
      <c r="G122" s="10">
        <v>185.8</v>
      </c>
      <c r="H122" s="10">
        <v>199.988</v>
      </c>
      <c r="I122" s="10">
        <v>180.99199999999999</v>
      </c>
      <c r="J122" s="10">
        <v>148.45099999999999</v>
      </c>
      <c r="K122" s="10">
        <v>304.85000000000002</v>
      </c>
      <c r="L122" s="29">
        <f t="shared" si="1"/>
        <v>2.0844370528431635</v>
      </c>
    </row>
    <row r="123" spans="1:12" s="2" customFormat="1" x14ac:dyDescent="0.25">
      <c r="A123" s="8"/>
      <c r="B123" s="7" t="s">
        <v>0</v>
      </c>
      <c r="C123" s="6">
        <v>39479</v>
      </c>
      <c r="D123" s="10">
        <v>367.38200000000001</v>
      </c>
      <c r="E123" s="10">
        <v>423.83800000000002</v>
      </c>
      <c r="F123" s="10">
        <v>150.255</v>
      </c>
      <c r="G123" s="10">
        <v>185.74299999999999</v>
      </c>
      <c r="H123" s="10">
        <v>199.477</v>
      </c>
      <c r="I123" s="10">
        <v>181.56800000000001</v>
      </c>
      <c r="J123" s="10">
        <v>148.126</v>
      </c>
      <c r="K123" s="10">
        <v>304.86200000000002</v>
      </c>
      <c r="L123" s="29">
        <f t="shared" si="1"/>
        <v>2.0839868833389614</v>
      </c>
    </row>
    <row r="124" spans="1:12" s="2" customFormat="1" x14ac:dyDescent="0.25">
      <c r="A124" s="8"/>
      <c r="B124" s="7" t="s">
        <v>11</v>
      </c>
      <c r="C124" s="6">
        <v>39508</v>
      </c>
      <c r="D124" s="10">
        <v>369.81200000000001</v>
      </c>
      <c r="E124" s="10">
        <v>425.214</v>
      </c>
      <c r="F124" s="10">
        <v>150.65600000000001</v>
      </c>
      <c r="G124" s="10">
        <v>185.59100000000001</v>
      </c>
      <c r="H124" s="10">
        <v>199.572</v>
      </c>
      <c r="I124" s="10">
        <v>182.34399999999999</v>
      </c>
      <c r="J124" s="10">
        <v>148.27099999999999</v>
      </c>
      <c r="K124" s="10">
        <v>306.22000000000003</v>
      </c>
      <c r="L124" s="29">
        <f t="shared" si="1"/>
        <v>2.0893564829042139</v>
      </c>
    </row>
    <row r="125" spans="1:12" s="2" customFormat="1" x14ac:dyDescent="0.25">
      <c r="A125" s="8"/>
      <c r="B125" s="7" t="s">
        <v>10</v>
      </c>
      <c r="C125" s="6">
        <v>39539</v>
      </c>
      <c r="D125" s="10">
        <v>373.03100000000001</v>
      </c>
      <c r="E125" s="10">
        <v>428.94299999999998</v>
      </c>
      <c r="F125" s="10">
        <v>151.50200000000001</v>
      </c>
      <c r="G125" s="10">
        <v>186.51499999999999</v>
      </c>
      <c r="H125" s="10">
        <v>201.13499999999999</v>
      </c>
      <c r="I125" s="10">
        <v>183.32599999999999</v>
      </c>
      <c r="J125" s="10">
        <v>148.452</v>
      </c>
      <c r="K125" s="10">
        <v>308.43299999999999</v>
      </c>
      <c r="L125" s="29">
        <f t="shared" si="1"/>
        <v>2.1054673254099865</v>
      </c>
    </row>
    <row r="126" spans="1:12" s="2" customFormat="1" x14ac:dyDescent="0.25">
      <c r="A126" s="8"/>
      <c r="B126" s="7" t="s">
        <v>9</v>
      </c>
      <c r="C126" s="6">
        <v>39569</v>
      </c>
      <c r="D126" s="10">
        <v>380.58199999999999</v>
      </c>
      <c r="E126" s="10">
        <v>439.65800000000002</v>
      </c>
      <c r="F126" s="10">
        <v>152.79</v>
      </c>
      <c r="G126" s="10">
        <v>189.71700000000001</v>
      </c>
      <c r="H126" s="10">
        <v>207.386</v>
      </c>
      <c r="I126" s="10">
        <v>186.87899999999999</v>
      </c>
      <c r="J126" s="10">
        <v>149.167</v>
      </c>
      <c r="K126" s="10">
        <v>311.11500000000001</v>
      </c>
      <c r="L126" s="29">
        <f t="shared" si="1"/>
        <v>2.1549650429305722</v>
      </c>
    </row>
    <row r="127" spans="1:12" x14ac:dyDescent="0.25">
      <c r="A127" s="15"/>
      <c r="B127" s="12" t="s">
        <v>8</v>
      </c>
      <c r="C127" s="11">
        <v>39600</v>
      </c>
      <c r="D127" s="10">
        <v>387.90600000000001</v>
      </c>
      <c r="E127" s="10">
        <v>449.536</v>
      </c>
      <c r="F127" s="10">
        <v>154.339</v>
      </c>
      <c r="G127" s="10">
        <v>191.429</v>
      </c>
      <c r="H127" s="10">
        <v>209.559</v>
      </c>
      <c r="I127" s="10">
        <v>190.17</v>
      </c>
      <c r="J127" s="10">
        <v>151.51300000000001</v>
      </c>
      <c r="K127" s="10">
        <v>313.512</v>
      </c>
      <c r="L127" s="29">
        <f t="shared" si="1"/>
        <v>2.1876164371355928</v>
      </c>
    </row>
    <row r="128" spans="1:12" s="2" customFormat="1" x14ac:dyDescent="0.25">
      <c r="A128" s="8"/>
      <c r="B128" s="7" t="s">
        <v>7</v>
      </c>
      <c r="C128" s="6">
        <v>39630</v>
      </c>
      <c r="D128" s="10">
        <v>393.55599999999998</v>
      </c>
      <c r="E128" s="10">
        <v>454.63799999999998</v>
      </c>
      <c r="F128" s="10">
        <v>155.52699999999999</v>
      </c>
      <c r="G128" s="10">
        <v>193.691</v>
      </c>
      <c r="H128" s="10">
        <v>214.09800000000001</v>
      </c>
      <c r="I128" s="10">
        <v>194.874</v>
      </c>
      <c r="J128" s="10">
        <v>152.41800000000001</v>
      </c>
      <c r="K128" s="10">
        <v>315.173</v>
      </c>
      <c r="L128" s="29">
        <f t="shared" si="1"/>
        <v>2.2208606643893125</v>
      </c>
    </row>
    <row r="129" spans="1:12" s="2" customFormat="1" x14ac:dyDescent="0.25">
      <c r="A129" s="8"/>
      <c r="B129" s="7" t="s">
        <v>6</v>
      </c>
      <c r="C129" s="6">
        <v>39661</v>
      </c>
      <c r="D129" s="10">
        <v>398.202</v>
      </c>
      <c r="E129" s="10">
        <v>455.15100000000001</v>
      </c>
      <c r="F129" s="10">
        <v>157.38900000000001</v>
      </c>
      <c r="G129" s="10">
        <v>194.63</v>
      </c>
      <c r="H129" s="10">
        <v>217.321</v>
      </c>
      <c r="I129" s="10">
        <v>198.58</v>
      </c>
      <c r="J129" s="10">
        <v>153.066</v>
      </c>
      <c r="K129" s="10">
        <v>315.61900000000003</v>
      </c>
      <c r="L129" s="29">
        <f t="shared" si="1"/>
        <v>2.2410736907283439</v>
      </c>
    </row>
    <row r="130" spans="1:12" s="2" customFormat="1" x14ac:dyDescent="0.25">
      <c r="A130" s="8"/>
      <c r="B130" s="7" t="s">
        <v>5</v>
      </c>
      <c r="C130" s="6">
        <v>39692</v>
      </c>
      <c r="D130" s="10">
        <v>401.97500000000002</v>
      </c>
      <c r="E130" s="10">
        <v>456.39600000000002</v>
      </c>
      <c r="F130" s="10">
        <v>158.98099999999999</v>
      </c>
      <c r="G130" s="10">
        <v>196.898</v>
      </c>
      <c r="H130" s="10">
        <v>219.17500000000001</v>
      </c>
      <c r="I130" s="10">
        <v>201.071</v>
      </c>
      <c r="J130" s="10">
        <v>153.81200000000001</v>
      </c>
      <c r="K130" s="10">
        <v>315.327</v>
      </c>
      <c r="L130" s="29">
        <f t="shared" si="1"/>
        <v>2.2559117385320118</v>
      </c>
    </row>
    <row r="131" spans="1:12" s="2" customFormat="1" x14ac:dyDescent="0.25">
      <c r="A131" s="8"/>
      <c r="B131" s="7" t="s">
        <v>4</v>
      </c>
      <c r="C131" s="6">
        <v>39722</v>
      </c>
      <c r="D131" s="10">
        <v>405.09</v>
      </c>
      <c r="E131" s="10">
        <v>456.92500000000001</v>
      </c>
      <c r="F131" s="10">
        <v>159.96100000000001</v>
      </c>
      <c r="G131" s="10">
        <v>197.506</v>
      </c>
      <c r="H131" s="10">
        <v>220.08199999999999</v>
      </c>
      <c r="I131" s="10">
        <v>202.80799999999999</v>
      </c>
      <c r="J131" s="10">
        <v>153.767</v>
      </c>
      <c r="K131" s="10">
        <v>316.80500000000001</v>
      </c>
      <c r="L131" s="29">
        <f t="shared" si="1"/>
        <v>2.264811069918125</v>
      </c>
    </row>
    <row r="132" spans="1:12" s="2" customFormat="1" x14ac:dyDescent="0.25">
      <c r="A132" s="8"/>
      <c r="B132" s="7" t="s">
        <v>3</v>
      </c>
      <c r="C132" s="6">
        <v>39753</v>
      </c>
      <c r="D132" s="10">
        <v>407.10899999999998</v>
      </c>
      <c r="E132" s="10">
        <v>457.947</v>
      </c>
      <c r="F132" s="10">
        <v>161.72900000000001</v>
      </c>
      <c r="G132" s="10">
        <v>199.37</v>
      </c>
      <c r="H132" s="10">
        <v>223.97300000000001</v>
      </c>
      <c r="I132" s="10">
        <v>203.27500000000001</v>
      </c>
      <c r="J132" s="10">
        <v>154.51900000000001</v>
      </c>
      <c r="K132" s="10">
        <v>318.58800000000002</v>
      </c>
      <c r="L132" s="29">
        <f t="shared" si="1"/>
        <v>2.2860936051036189</v>
      </c>
    </row>
    <row r="133" spans="1:12" s="2" customFormat="1" x14ac:dyDescent="0.25">
      <c r="A133" s="8"/>
      <c r="B133" s="7" t="s">
        <v>2</v>
      </c>
      <c r="C133" s="6">
        <v>39783</v>
      </c>
      <c r="D133" s="10">
        <v>407.80700000000002</v>
      </c>
      <c r="E133" s="10">
        <v>457.94900000000001</v>
      </c>
      <c r="F133" s="10">
        <v>162.733</v>
      </c>
      <c r="G133" s="10">
        <v>201.48599999999999</v>
      </c>
      <c r="H133" s="10">
        <v>224.898</v>
      </c>
      <c r="I133" s="10">
        <v>204.75700000000001</v>
      </c>
      <c r="J133" s="10">
        <v>155.82300000000001</v>
      </c>
      <c r="K133" s="10">
        <v>320.24400000000003</v>
      </c>
      <c r="L133" s="29">
        <f t="shared" si="1"/>
        <v>2.2934944951088814</v>
      </c>
    </row>
    <row r="134" spans="1:12" s="2" customFormat="1" x14ac:dyDescent="0.25">
      <c r="A134" s="8">
        <v>2009</v>
      </c>
      <c r="B134" s="7" t="s">
        <v>1</v>
      </c>
      <c r="C134" s="6">
        <v>39814</v>
      </c>
      <c r="D134" s="10">
        <v>409.166</v>
      </c>
      <c r="E134" s="10">
        <v>459.22500000000002</v>
      </c>
      <c r="F134" s="10">
        <v>162.773</v>
      </c>
      <c r="G134" s="10">
        <v>201.953</v>
      </c>
      <c r="H134" s="10">
        <v>224.886</v>
      </c>
      <c r="I134" s="10">
        <v>204.77699999999999</v>
      </c>
      <c r="J134" s="10">
        <v>156.197</v>
      </c>
      <c r="K134" s="10">
        <v>322.90600000000001</v>
      </c>
      <c r="L134" s="29">
        <f t="shared" si="1"/>
        <v>2.2978149346123358</v>
      </c>
    </row>
    <row r="135" spans="1:12" s="2" customFormat="1" x14ac:dyDescent="0.25">
      <c r="A135" s="8"/>
      <c r="B135" s="7" t="s">
        <v>0</v>
      </c>
      <c r="C135" s="6">
        <v>39845</v>
      </c>
      <c r="D135" s="10">
        <v>410.262</v>
      </c>
      <c r="E135" s="10">
        <v>460.286</v>
      </c>
      <c r="F135" s="10">
        <v>163.47499999999999</v>
      </c>
      <c r="G135" s="10">
        <v>201.506</v>
      </c>
      <c r="H135" s="10">
        <v>223.941</v>
      </c>
      <c r="I135" s="10">
        <v>203.9</v>
      </c>
      <c r="J135" s="10">
        <v>156.22499999999999</v>
      </c>
      <c r="K135" s="10">
        <v>323.596</v>
      </c>
      <c r="L135" s="29">
        <f t="shared" si="1"/>
        <v>2.2970342908516947</v>
      </c>
    </row>
    <row r="136" spans="1:12" s="2" customFormat="1" x14ac:dyDescent="0.25">
      <c r="A136" s="8"/>
      <c r="B136" s="7" t="s">
        <v>11</v>
      </c>
      <c r="C136" s="6">
        <v>39873</v>
      </c>
      <c r="D136" s="10">
        <v>409.21600000000001</v>
      </c>
      <c r="E136" s="10">
        <v>460.74200000000002</v>
      </c>
      <c r="F136" s="10">
        <v>163.35300000000001</v>
      </c>
      <c r="G136" s="10">
        <v>201.45500000000001</v>
      </c>
      <c r="H136" s="10">
        <v>223.86799999999999</v>
      </c>
      <c r="I136" s="10">
        <v>203.245</v>
      </c>
      <c r="J136" s="10">
        <v>156.43600000000001</v>
      </c>
      <c r="K136" s="10">
        <v>325.56299999999999</v>
      </c>
      <c r="L136" s="29">
        <f t="shared" si="1"/>
        <v>2.2972391381621344</v>
      </c>
    </row>
    <row r="137" spans="1:12" s="2" customFormat="1" x14ac:dyDescent="0.25">
      <c r="A137" s="8"/>
      <c r="B137" s="7" t="s">
        <v>10</v>
      </c>
      <c r="C137" s="6">
        <v>39904</v>
      </c>
      <c r="D137" s="10">
        <v>409.04199999999997</v>
      </c>
      <c r="E137" s="10">
        <v>463.42500000000001</v>
      </c>
      <c r="F137" s="10">
        <v>163.71299999999999</v>
      </c>
      <c r="G137" s="10">
        <v>201.96799999999999</v>
      </c>
      <c r="H137" s="10">
        <v>223.02500000000001</v>
      </c>
      <c r="I137" s="10">
        <v>202.09399999999999</v>
      </c>
      <c r="J137" s="10">
        <v>156.41399999999999</v>
      </c>
      <c r="K137" s="10">
        <v>327.09899999999999</v>
      </c>
      <c r="L137" s="29">
        <f t="shared" si="1"/>
        <v>2.2984617478568334</v>
      </c>
    </row>
    <row r="138" spans="1:12" s="2" customFormat="1" x14ac:dyDescent="0.25">
      <c r="A138" s="8"/>
      <c r="B138" s="7" t="s">
        <v>9</v>
      </c>
      <c r="C138" s="6">
        <v>39934</v>
      </c>
      <c r="D138" s="10">
        <v>414.74200000000002</v>
      </c>
      <c r="E138" s="10">
        <v>479.60899999999998</v>
      </c>
      <c r="F138" s="10">
        <v>164.39500000000001</v>
      </c>
      <c r="G138" s="10">
        <v>200.92</v>
      </c>
      <c r="H138" s="10">
        <v>223.31700000000001</v>
      </c>
      <c r="I138" s="10">
        <v>202.00700000000001</v>
      </c>
      <c r="J138" s="10">
        <v>157.30000000000001</v>
      </c>
      <c r="K138" s="10">
        <v>328.387</v>
      </c>
      <c r="L138" s="29">
        <f t="shared" si="1"/>
        <v>2.3276694052551741</v>
      </c>
    </row>
    <row r="139" spans="1:12" x14ac:dyDescent="0.25">
      <c r="A139" s="15"/>
      <c r="B139" s="12" t="s">
        <v>8</v>
      </c>
      <c r="C139" s="11">
        <v>39965</v>
      </c>
      <c r="D139" s="10">
        <v>417.65699999999998</v>
      </c>
      <c r="E139" s="10">
        <v>486.84300000000002</v>
      </c>
      <c r="F139" s="10">
        <v>164.44399999999999</v>
      </c>
      <c r="G139" s="10">
        <v>199.255</v>
      </c>
      <c r="H139" s="10">
        <v>222.54400000000001</v>
      </c>
      <c r="I139" s="10">
        <v>201.65600000000001</v>
      </c>
      <c r="J139" s="10">
        <v>158.32300000000001</v>
      </c>
      <c r="K139" s="10">
        <v>328.76799999999997</v>
      </c>
      <c r="L139" s="29">
        <f t="shared" si="1"/>
        <v>2.3369298445861491</v>
      </c>
    </row>
    <row r="140" spans="1:12" s="2" customFormat="1" x14ac:dyDescent="0.25">
      <c r="A140" s="8"/>
      <c r="B140" s="7" t="s">
        <v>7</v>
      </c>
      <c r="C140" s="6">
        <v>39995</v>
      </c>
      <c r="D140" s="10">
        <v>418.75700000000001</v>
      </c>
      <c r="E140" s="10">
        <v>490.01</v>
      </c>
      <c r="F140" s="10">
        <v>165.096</v>
      </c>
      <c r="G140" s="10">
        <v>198.13200000000001</v>
      </c>
      <c r="H140" s="10">
        <v>221.28899999999999</v>
      </c>
      <c r="I140" s="10">
        <v>201.25700000000001</v>
      </c>
      <c r="J140" s="10">
        <v>159.40199999999999</v>
      </c>
      <c r="K140" s="10">
        <v>329.892</v>
      </c>
      <c r="L140" s="29">
        <f t="shared" si="1"/>
        <v>2.3383667346509256</v>
      </c>
    </row>
    <row r="141" spans="1:12" s="2" customFormat="1" x14ac:dyDescent="0.25">
      <c r="A141" s="8"/>
      <c r="B141" s="7" t="s">
        <v>6</v>
      </c>
      <c r="C141" s="6">
        <v>40026</v>
      </c>
      <c r="D141" s="10">
        <v>418.52800000000002</v>
      </c>
      <c r="E141" s="10">
        <v>490.74799999999999</v>
      </c>
      <c r="F141" s="10">
        <v>165.76900000000001</v>
      </c>
      <c r="G141" s="10">
        <v>196.554</v>
      </c>
      <c r="H141" s="10">
        <v>220.31399999999999</v>
      </c>
      <c r="I141" s="10">
        <v>201.57900000000001</v>
      </c>
      <c r="J141" s="10">
        <v>160.547</v>
      </c>
      <c r="K141" s="10">
        <v>330.55500000000001</v>
      </c>
      <c r="L141" s="29">
        <f t="shared" si="1"/>
        <v>2.3363917782623771</v>
      </c>
    </row>
    <row r="142" spans="1:12" s="2" customFormat="1" x14ac:dyDescent="0.25">
      <c r="A142" s="8"/>
      <c r="B142" s="7" t="s">
        <v>5</v>
      </c>
      <c r="C142" s="6">
        <v>40057</v>
      </c>
      <c r="D142" s="10">
        <v>419.14699999999999</v>
      </c>
      <c r="E142" s="10">
        <v>491.34100000000001</v>
      </c>
      <c r="F142" s="10">
        <v>166.011</v>
      </c>
      <c r="G142" s="10">
        <v>195.87700000000001</v>
      </c>
      <c r="H142" s="10">
        <v>220.41399999999999</v>
      </c>
      <c r="I142" s="10">
        <v>201.98400000000001</v>
      </c>
      <c r="J142" s="10">
        <v>161.251</v>
      </c>
      <c r="K142" s="10">
        <v>331.166</v>
      </c>
      <c r="L142" s="29">
        <f t="shared" si="1"/>
        <v>2.3387204122692138</v>
      </c>
    </row>
    <row r="143" spans="1:12" s="2" customFormat="1" x14ac:dyDescent="0.25">
      <c r="A143" s="8"/>
      <c r="B143" s="7" t="s">
        <v>4</v>
      </c>
      <c r="C143" s="6">
        <v>40087</v>
      </c>
      <c r="D143" s="10">
        <v>419.40499999999997</v>
      </c>
      <c r="E143" s="10">
        <v>491.44099999999997</v>
      </c>
      <c r="F143" s="10">
        <v>166.68</v>
      </c>
      <c r="G143" s="10">
        <v>195.36699999999999</v>
      </c>
      <c r="H143" s="10">
        <v>220.77</v>
      </c>
      <c r="I143" s="10">
        <v>203.02600000000001</v>
      </c>
      <c r="J143" s="10">
        <v>161.642</v>
      </c>
      <c r="K143" s="10">
        <v>331.214</v>
      </c>
      <c r="L143" s="29">
        <f t="shared" si="1"/>
        <v>2.3413606709338017</v>
      </c>
    </row>
    <row r="144" spans="1:12" s="2" customFormat="1" x14ac:dyDescent="0.25">
      <c r="A144" s="8"/>
      <c r="B144" s="7" t="s">
        <v>3</v>
      </c>
      <c r="C144" s="6">
        <v>40118</v>
      </c>
      <c r="D144" s="10">
        <v>420.63499999999999</v>
      </c>
      <c r="E144" s="10">
        <v>493.42700000000002</v>
      </c>
      <c r="F144" s="10">
        <v>166.85499999999999</v>
      </c>
      <c r="G144" s="10">
        <v>195.761</v>
      </c>
      <c r="H144" s="10">
        <v>221.42500000000001</v>
      </c>
      <c r="I144" s="10">
        <v>203.441</v>
      </c>
      <c r="J144" s="10">
        <v>162.24100000000001</v>
      </c>
      <c r="K144" s="10">
        <v>332.07600000000002</v>
      </c>
      <c r="L144" s="29">
        <f t="shared" si="1"/>
        <v>2.3486035562272241</v>
      </c>
    </row>
    <row r="145" spans="1:12" s="2" customFormat="1" x14ac:dyDescent="0.25">
      <c r="A145" s="8"/>
      <c r="B145" s="7" t="s">
        <v>2</v>
      </c>
      <c r="C145" s="6">
        <v>40148</v>
      </c>
      <c r="D145" s="10">
        <v>421.05099999999999</v>
      </c>
      <c r="E145" s="10">
        <v>493.40199999999999</v>
      </c>
      <c r="F145" s="10">
        <v>167.11099999999999</v>
      </c>
      <c r="G145" s="10">
        <v>195.72200000000001</v>
      </c>
      <c r="H145" s="10">
        <v>221.434</v>
      </c>
      <c r="I145" s="10">
        <v>203.4</v>
      </c>
      <c r="J145" s="10">
        <v>162.446</v>
      </c>
      <c r="K145" s="10">
        <v>332.88400000000001</v>
      </c>
      <c r="L145" s="29">
        <f t="shared" si="1"/>
        <v>2.3495641455064207</v>
      </c>
    </row>
    <row r="146" spans="1:12" s="2" customFormat="1" x14ac:dyDescent="0.25">
      <c r="A146" s="8">
        <v>2010</v>
      </c>
      <c r="B146" s="7" t="s">
        <v>1</v>
      </c>
      <c r="C146" s="6">
        <v>40179</v>
      </c>
      <c r="D146" s="10">
        <v>423.74</v>
      </c>
      <c r="E146" s="10">
        <v>496.76100000000002</v>
      </c>
      <c r="F146" s="10">
        <v>167.67500000000001</v>
      </c>
      <c r="G146" s="10">
        <v>196.70099999999999</v>
      </c>
      <c r="H146" s="10">
        <v>222.27199999999999</v>
      </c>
      <c r="I146" s="10">
        <v>203.71299999999999</v>
      </c>
      <c r="J146" s="10">
        <v>162.648</v>
      </c>
      <c r="K146" s="10">
        <v>337.18799999999999</v>
      </c>
      <c r="L146" s="29">
        <f t="shared" si="1"/>
        <v>2.3624978835429387</v>
      </c>
    </row>
    <row r="147" spans="1:12" s="2" customFormat="1" x14ac:dyDescent="0.25">
      <c r="A147" s="8"/>
      <c r="B147" s="7" t="s">
        <v>0</v>
      </c>
      <c r="C147" s="6">
        <v>40210</v>
      </c>
      <c r="D147" s="10">
        <v>425.26799999999997</v>
      </c>
      <c r="E147" s="10">
        <v>497.80700000000002</v>
      </c>
      <c r="F147" s="10">
        <v>167.874</v>
      </c>
      <c r="G147" s="10">
        <v>197.93600000000001</v>
      </c>
      <c r="H147" s="10">
        <v>223.21600000000001</v>
      </c>
      <c r="I147" s="10">
        <v>204.90600000000001</v>
      </c>
      <c r="J147" s="10">
        <v>163.10900000000001</v>
      </c>
      <c r="K147" s="10">
        <v>339.471</v>
      </c>
      <c r="L147" s="29">
        <f t="shared" si="1"/>
        <v>2.3709312175108206</v>
      </c>
    </row>
    <row r="148" spans="1:12" s="2" customFormat="1" x14ac:dyDescent="0.25">
      <c r="A148" s="8"/>
      <c r="B148" s="7" t="s">
        <v>11</v>
      </c>
      <c r="C148" s="6">
        <v>40238</v>
      </c>
      <c r="D148" s="10">
        <v>428.476</v>
      </c>
      <c r="E148" s="10">
        <v>503.04599999999999</v>
      </c>
      <c r="F148" s="10">
        <v>169.023</v>
      </c>
      <c r="G148" s="10">
        <v>198.625</v>
      </c>
      <c r="H148" s="10">
        <v>223.43</v>
      </c>
      <c r="I148" s="10">
        <v>204.92400000000001</v>
      </c>
      <c r="J148" s="10">
        <v>163.452</v>
      </c>
      <c r="K148" s="10">
        <v>342.39</v>
      </c>
      <c r="L148" s="29">
        <f t="shared" ref="L148:L211" si="2">SUMPRODUCT(D$17:K$17,(D148:K148/D$19:K$19))</f>
        <v>2.3842489967157632</v>
      </c>
    </row>
    <row r="149" spans="1:12" s="2" customFormat="1" x14ac:dyDescent="0.25">
      <c r="A149" s="8"/>
      <c r="B149" s="7" t="s">
        <v>10</v>
      </c>
      <c r="C149" s="6">
        <v>40269</v>
      </c>
      <c r="D149" s="10">
        <v>432.07900000000001</v>
      </c>
      <c r="E149" s="10">
        <v>508.428</v>
      </c>
      <c r="F149" s="10">
        <v>169.58699999999999</v>
      </c>
      <c r="G149" s="10">
        <v>198.74299999999999</v>
      </c>
      <c r="H149" s="10">
        <v>223.953</v>
      </c>
      <c r="I149" s="10">
        <v>205.48599999999999</v>
      </c>
      <c r="J149" s="10">
        <v>164.34299999999999</v>
      </c>
      <c r="K149" s="10">
        <v>345.00200000000001</v>
      </c>
      <c r="L149" s="29">
        <f t="shared" si="2"/>
        <v>2.3987470752913169</v>
      </c>
    </row>
    <row r="150" spans="1:12" s="2" customFormat="1" x14ac:dyDescent="0.25">
      <c r="A150" s="8"/>
      <c r="B150" s="7" t="s">
        <v>9</v>
      </c>
      <c r="C150" s="6">
        <v>40299</v>
      </c>
      <c r="D150" s="10">
        <v>439.91399999999999</v>
      </c>
      <c r="E150" s="10">
        <v>524.34100000000001</v>
      </c>
      <c r="F150" s="10">
        <v>170.54499999999999</v>
      </c>
      <c r="G150" s="10">
        <v>199.85499999999999</v>
      </c>
      <c r="H150" s="10">
        <v>224.65600000000001</v>
      </c>
      <c r="I150" s="10">
        <v>206.697</v>
      </c>
      <c r="J150" s="10">
        <v>165.03200000000001</v>
      </c>
      <c r="K150" s="10">
        <v>345.73</v>
      </c>
      <c r="L150" s="29">
        <f t="shared" si="2"/>
        <v>2.4318434615528863</v>
      </c>
    </row>
    <row r="151" spans="1:12" x14ac:dyDescent="0.25">
      <c r="A151" s="15"/>
      <c r="B151" s="12" t="s">
        <v>8</v>
      </c>
      <c r="C151" s="11">
        <v>40330</v>
      </c>
      <c r="D151" s="10">
        <v>444.71800000000002</v>
      </c>
      <c r="E151" s="10">
        <v>531.15599999999995</v>
      </c>
      <c r="F151" s="10">
        <v>171.595</v>
      </c>
      <c r="G151" s="10">
        <v>200.66800000000001</v>
      </c>
      <c r="H151" s="10">
        <v>225.761</v>
      </c>
      <c r="I151" s="10">
        <v>208.82300000000001</v>
      </c>
      <c r="J151" s="10">
        <v>167.005</v>
      </c>
      <c r="K151" s="10">
        <v>344.98700000000002</v>
      </c>
      <c r="L151" s="29">
        <f t="shared" si="2"/>
        <v>2.4515004369188107</v>
      </c>
    </row>
    <row r="152" spans="1:12" s="2" customFormat="1" x14ac:dyDescent="0.25">
      <c r="A152" s="8"/>
      <c r="B152" s="7" t="s">
        <v>7</v>
      </c>
      <c r="C152" s="6">
        <v>40360</v>
      </c>
      <c r="D152" s="10">
        <v>446.68799999999999</v>
      </c>
      <c r="E152" s="10">
        <v>533.601</v>
      </c>
      <c r="F152" s="10">
        <v>172.02600000000001</v>
      </c>
      <c r="G152" s="10">
        <v>201.114</v>
      </c>
      <c r="H152" s="10">
        <v>226.84700000000001</v>
      </c>
      <c r="I152" s="10">
        <v>210.81</v>
      </c>
      <c r="J152" s="10">
        <v>168.82400000000001</v>
      </c>
      <c r="K152" s="10">
        <v>344.27300000000002</v>
      </c>
      <c r="L152" s="29">
        <f t="shared" si="2"/>
        <v>2.4620598013514807</v>
      </c>
    </row>
    <row r="153" spans="1:12" s="2" customFormat="1" x14ac:dyDescent="0.25">
      <c r="A153" s="8"/>
      <c r="B153" s="7" t="s">
        <v>6</v>
      </c>
      <c r="C153" s="6">
        <v>40391</v>
      </c>
      <c r="D153" s="10">
        <v>447.29599999999999</v>
      </c>
      <c r="E153" s="10">
        <v>533.78099999999995</v>
      </c>
      <c r="F153" s="10">
        <v>173.03800000000001</v>
      </c>
      <c r="G153" s="10">
        <v>201.57300000000001</v>
      </c>
      <c r="H153" s="10">
        <v>227.33199999999999</v>
      </c>
      <c r="I153" s="10">
        <v>211.51900000000001</v>
      </c>
      <c r="J153" s="10">
        <v>170.32300000000001</v>
      </c>
      <c r="K153" s="10">
        <v>343.99200000000002</v>
      </c>
      <c r="L153" s="29">
        <f t="shared" si="2"/>
        <v>2.4663179079517161</v>
      </c>
    </row>
    <row r="154" spans="1:12" s="2" customFormat="1" x14ac:dyDescent="0.25">
      <c r="A154" s="8"/>
      <c r="B154" s="7" t="s">
        <v>5</v>
      </c>
      <c r="C154" s="6">
        <v>40422</v>
      </c>
      <c r="D154" s="10">
        <v>448.22199999999998</v>
      </c>
      <c r="E154" s="10">
        <v>533.84699999999998</v>
      </c>
      <c r="F154" s="10">
        <v>173.27799999999999</v>
      </c>
      <c r="G154" s="10">
        <v>202.584</v>
      </c>
      <c r="H154" s="10">
        <v>228.702</v>
      </c>
      <c r="I154" s="10">
        <v>211.91900000000001</v>
      </c>
      <c r="J154" s="10">
        <v>169.357</v>
      </c>
      <c r="K154" s="10">
        <v>345.59</v>
      </c>
      <c r="L154" s="29">
        <f t="shared" si="2"/>
        <v>2.4734428886972193</v>
      </c>
    </row>
    <row r="155" spans="1:12" s="2" customFormat="1" x14ac:dyDescent="0.25">
      <c r="A155" s="8"/>
      <c r="B155" s="7" t="s">
        <v>4</v>
      </c>
      <c r="C155" s="6">
        <v>40452</v>
      </c>
      <c r="D155" s="10">
        <v>449.10300000000001</v>
      </c>
      <c r="E155" s="10">
        <v>534.92100000000005</v>
      </c>
      <c r="F155" s="10">
        <v>174.01</v>
      </c>
      <c r="G155" s="10">
        <v>202.38900000000001</v>
      </c>
      <c r="H155" s="10">
        <v>229.36099999999999</v>
      </c>
      <c r="I155" s="10">
        <v>211.86099999999999</v>
      </c>
      <c r="J155" s="10">
        <v>169.72200000000001</v>
      </c>
      <c r="K155" s="10">
        <v>347.62900000000002</v>
      </c>
      <c r="L155" s="29">
        <f t="shared" si="2"/>
        <v>2.4797729132305419</v>
      </c>
    </row>
    <row r="156" spans="1:12" s="2" customFormat="1" x14ac:dyDescent="0.25">
      <c r="A156" s="8"/>
      <c r="B156" s="7" t="s">
        <v>3</v>
      </c>
      <c r="C156" s="6">
        <v>40483</v>
      </c>
      <c r="D156" s="10">
        <v>450.76299999999998</v>
      </c>
      <c r="E156" s="10">
        <v>537.86199999999997</v>
      </c>
      <c r="F156" s="10">
        <v>174.55500000000001</v>
      </c>
      <c r="G156" s="10">
        <v>202.84899999999999</v>
      </c>
      <c r="H156" s="10">
        <v>229.464</v>
      </c>
      <c r="I156" s="10">
        <v>211.60300000000001</v>
      </c>
      <c r="J156" s="10">
        <v>170.166</v>
      </c>
      <c r="K156" s="10">
        <v>351.108</v>
      </c>
      <c r="L156" s="29">
        <f t="shared" si="2"/>
        <v>2.4878562172807515</v>
      </c>
    </row>
    <row r="157" spans="1:12" s="2" customFormat="1" x14ac:dyDescent="0.25">
      <c r="A157" s="8"/>
      <c r="B157" s="7" t="s">
        <v>2</v>
      </c>
      <c r="C157" s="6">
        <v>40513</v>
      </c>
      <c r="D157" s="10">
        <v>453.76600000000002</v>
      </c>
      <c r="E157" s="10">
        <v>544.74099999999999</v>
      </c>
      <c r="F157" s="10">
        <v>174.453</v>
      </c>
      <c r="G157" s="10">
        <v>203.102</v>
      </c>
      <c r="H157" s="10">
        <v>230.03100000000001</v>
      </c>
      <c r="I157" s="10">
        <v>211.71</v>
      </c>
      <c r="J157" s="10">
        <v>170.44</v>
      </c>
      <c r="K157" s="10">
        <v>353.65199999999999</v>
      </c>
      <c r="L157" s="29">
        <f t="shared" si="2"/>
        <v>2.5032130424920469</v>
      </c>
    </row>
    <row r="158" spans="1:12" s="2" customFormat="1" x14ac:dyDescent="0.25">
      <c r="A158" s="8">
        <v>2011</v>
      </c>
      <c r="B158" s="7" t="s">
        <v>1</v>
      </c>
      <c r="C158" s="6">
        <v>40544</v>
      </c>
      <c r="D158" s="10">
        <v>455.61900000000003</v>
      </c>
      <c r="E158" s="10">
        <v>545.37900000000002</v>
      </c>
      <c r="F158" s="10">
        <v>174.88200000000001</v>
      </c>
      <c r="G158" s="10">
        <v>203.31299999999999</v>
      </c>
      <c r="H158" s="10">
        <v>231.428</v>
      </c>
      <c r="I158" s="10">
        <v>212.17</v>
      </c>
      <c r="J158" s="10">
        <v>170.65</v>
      </c>
      <c r="K158" s="10">
        <v>358.14100000000002</v>
      </c>
      <c r="L158" s="29">
        <f t="shared" si="2"/>
        <v>2.5135962664969767</v>
      </c>
    </row>
    <row r="159" spans="1:12" s="2" customFormat="1" x14ac:dyDescent="0.25">
      <c r="A159" s="8"/>
      <c r="B159" s="7" t="s">
        <v>0</v>
      </c>
      <c r="C159" s="6">
        <v>40575</v>
      </c>
      <c r="D159" s="10">
        <v>456.91699999999997</v>
      </c>
      <c r="E159" s="10">
        <v>545.51099999999997</v>
      </c>
      <c r="F159" s="10">
        <v>175.71700000000001</v>
      </c>
      <c r="G159" s="10">
        <v>203.917</v>
      </c>
      <c r="H159" s="10">
        <v>232.88900000000001</v>
      </c>
      <c r="I159" s="10">
        <v>212.44499999999999</v>
      </c>
      <c r="J159" s="10">
        <v>170.83699999999999</v>
      </c>
      <c r="K159" s="10">
        <v>359.90600000000001</v>
      </c>
      <c r="L159" s="29">
        <f t="shared" si="2"/>
        <v>2.5222711293643072</v>
      </c>
    </row>
    <row r="160" spans="1:12" s="2" customFormat="1" x14ac:dyDescent="0.25">
      <c r="A160" s="8"/>
      <c r="B160" s="7" t="s">
        <v>11</v>
      </c>
      <c r="C160" s="6">
        <v>40603</v>
      </c>
      <c r="D160" s="10">
        <v>458.887</v>
      </c>
      <c r="E160" s="10">
        <v>547.54899999999998</v>
      </c>
      <c r="F160" s="10">
        <v>176.05099999999999</v>
      </c>
      <c r="G160" s="10">
        <v>204.429</v>
      </c>
      <c r="H160" s="10">
        <v>234.00399999999999</v>
      </c>
      <c r="I160" s="10">
        <v>213.27199999999999</v>
      </c>
      <c r="J160" s="10">
        <v>171.14599999999999</v>
      </c>
      <c r="K160" s="10">
        <v>362.45</v>
      </c>
      <c r="L160" s="29">
        <f t="shared" si="2"/>
        <v>2.5329024005936871</v>
      </c>
    </row>
    <row r="161" spans="1:12" s="2" customFormat="1" x14ac:dyDescent="0.25">
      <c r="A161" s="8"/>
      <c r="B161" s="7" t="s">
        <v>10</v>
      </c>
      <c r="C161" s="6">
        <v>40634</v>
      </c>
      <c r="D161" s="10">
        <v>463.76600000000002</v>
      </c>
      <c r="E161" s="10">
        <v>557.06899999999996</v>
      </c>
      <c r="F161" s="10">
        <v>176.27500000000001</v>
      </c>
      <c r="G161" s="10">
        <v>204.70699999999999</v>
      </c>
      <c r="H161" s="10">
        <v>234.56100000000001</v>
      </c>
      <c r="I161" s="10">
        <v>213.86600000000001</v>
      </c>
      <c r="J161" s="10">
        <v>171.82</v>
      </c>
      <c r="K161" s="10">
        <v>365.89</v>
      </c>
      <c r="L161" s="29">
        <f t="shared" si="2"/>
        <v>2.5543512968129738</v>
      </c>
    </row>
    <row r="162" spans="1:12" s="2" customFormat="1" x14ac:dyDescent="0.25">
      <c r="A162" s="8"/>
      <c r="B162" s="7" t="s">
        <v>9</v>
      </c>
      <c r="C162" s="6">
        <v>40664</v>
      </c>
      <c r="D162" s="10">
        <v>477.40499999999997</v>
      </c>
      <c r="E162" s="10">
        <v>587.61800000000005</v>
      </c>
      <c r="F162" s="10">
        <v>178.09899999999999</v>
      </c>
      <c r="G162" s="10">
        <v>206.006</v>
      </c>
      <c r="H162" s="10">
        <v>235.167</v>
      </c>
      <c r="I162" s="10">
        <v>215.47</v>
      </c>
      <c r="J162" s="10">
        <v>173.40799999999999</v>
      </c>
      <c r="K162" s="10">
        <v>367.74200000000002</v>
      </c>
      <c r="L162" s="29">
        <f t="shared" si="2"/>
        <v>2.6137554552680315</v>
      </c>
    </row>
    <row r="163" spans="1:12" x14ac:dyDescent="0.25">
      <c r="A163" s="15"/>
      <c r="B163" s="12" t="s">
        <v>8</v>
      </c>
      <c r="C163" s="11">
        <v>40695</v>
      </c>
      <c r="D163" s="10">
        <v>479.18299999999999</v>
      </c>
      <c r="E163" s="10">
        <v>589.74900000000002</v>
      </c>
      <c r="F163" s="10">
        <v>178.88900000000001</v>
      </c>
      <c r="G163" s="10">
        <v>206.25899999999999</v>
      </c>
      <c r="H163" s="10">
        <v>235.22200000000001</v>
      </c>
      <c r="I163" s="10">
        <v>216.904</v>
      </c>
      <c r="J163" s="10">
        <v>175.232</v>
      </c>
      <c r="K163" s="10">
        <v>367.07400000000001</v>
      </c>
      <c r="L163" s="29">
        <f t="shared" si="2"/>
        <v>2.6198906178819263</v>
      </c>
    </row>
    <row r="164" spans="1:12" s="2" customFormat="1" x14ac:dyDescent="0.25">
      <c r="A164" s="8"/>
      <c r="B164" s="7" t="s">
        <v>7</v>
      </c>
      <c r="C164" s="6">
        <v>40725</v>
      </c>
      <c r="D164" s="10">
        <v>481.33</v>
      </c>
      <c r="E164" s="10">
        <v>593.25300000000004</v>
      </c>
      <c r="F164" s="10">
        <v>179.36799999999999</v>
      </c>
      <c r="G164" s="10">
        <v>207.19800000000001</v>
      </c>
      <c r="H164" s="10">
        <v>236.10300000000001</v>
      </c>
      <c r="I164" s="10">
        <v>217.87200000000001</v>
      </c>
      <c r="J164" s="10">
        <v>175.40899999999999</v>
      </c>
      <c r="K164" s="10">
        <v>366.91800000000001</v>
      </c>
      <c r="L164" s="29">
        <f t="shared" si="2"/>
        <v>2.6308475450108362</v>
      </c>
    </row>
    <row r="165" spans="1:12" s="2" customFormat="1" x14ac:dyDescent="0.25">
      <c r="A165" s="8"/>
      <c r="B165" s="7" t="s">
        <v>6</v>
      </c>
      <c r="C165" s="6">
        <v>40756</v>
      </c>
      <c r="D165" s="10">
        <v>481.96600000000001</v>
      </c>
      <c r="E165" s="10">
        <v>593.49900000000002</v>
      </c>
      <c r="F165" s="10">
        <v>179.697</v>
      </c>
      <c r="G165" s="10">
        <v>207.357</v>
      </c>
      <c r="H165" s="10">
        <v>235.83500000000001</v>
      </c>
      <c r="I165" s="10">
        <v>217.47300000000001</v>
      </c>
      <c r="J165" s="10">
        <v>176.167</v>
      </c>
      <c r="K165" s="10">
        <v>368.40100000000001</v>
      </c>
      <c r="L165" s="29">
        <f t="shared" si="2"/>
        <v>2.6318065735912639</v>
      </c>
    </row>
    <row r="166" spans="1:12" s="2" customFormat="1" x14ac:dyDescent="0.25">
      <c r="A166" s="8"/>
      <c r="B166" s="7" t="s">
        <v>5</v>
      </c>
      <c r="C166" s="6">
        <v>40787</v>
      </c>
      <c r="D166" s="10">
        <v>482.65800000000002</v>
      </c>
      <c r="E166" s="10">
        <v>593.54999999999995</v>
      </c>
      <c r="F166" s="10">
        <v>180.065</v>
      </c>
      <c r="G166" s="10">
        <v>209.01499999999999</v>
      </c>
      <c r="H166" s="10">
        <v>236.548</v>
      </c>
      <c r="I166" s="10">
        <v>218.78800000000001</v>
      </c>
      <c r="J166" s="10">
        <v>177.232</v>
      </c>
      <c r="K166" s="10">
        <v>370.24599999999998</v>
      </c>
      <c r="L166" s="29">
        <f t="shared" si="2"/>
        <v>2.6376773117624253</v>
      </c>
    </row>
    <row r="167" spans="1:12" s="2" customFormat="1" x14ac:dyDescent="0.25">
      <c r="A167" s="8"/>
      <c r="B167" s="7" t="s">
        <v>4</v>
      </c>
      <c r="C167" s="6">
        <v>40817</v>
      </c>
      <c r="D167" s="10">
        <v>483.75799999999998</v>
      </c>
      <c r="E167" s="10">
        <v>594.48099999999999</v>
      </c>
      <c r="F167" s="10">
        <v>179.928</v>
      </c>
      <c r="G167" s="10">
        <v>209.30500000000001</v>
      </c>
      <c r="H167" s="10">
        <v>236.869</v>
      </c>
      <c r="I167" s="10">
        <v>219.06100000000001</v>
      </c>
      <c r="J167" s="10">
        <v>177.50399999999999</v>
      </c>
      <c r="K167" s="10">
        <v>371.2</v>
      </c>
      <c r="L167" s="29">
        <f t="shared" si="2"/>
        <v>2.6416324679224727</v>
      </c>
    </row>
    <row r="168" spans="1:12" s="2" customFormat="1" x14ac:dyDescent="0.25">
      <c r="A168" s="8"/>
      <c r="B168" s="7" t="s">
        <v>3</v>
      </c>
      <c r="C168" s="6">
        <v>40848</v>
      </c>
      <c r="D168" s="10">
        <v>487.221</v>
      </c>
      <c r="E168" s="10">
        <v>601.572</v>
      </c>
      <c r="F168" s="10">
        <v>179.88399999999999</v>
      </c>
      <c r="G168" s="10">
        <v>210.02</v>
      </c>
      <c r="H168" s="10">
        <v>234.059</v>
      </c>
      <c r="I168" s="10">
        <v>219.85300000000001</v>
      </c>
      <c r="J168" s="10">
        <v>178.04</v>
      </c>
      <c r="K168" s="10">
        <v>373.173</v>
      </c>
      <c r="L168" s="29">
        <f t="shared" si="2"/>
        <v>2.6450049666577935</v>
      </c>
    </row>
    <row r="169" spans="1:12" s="2" customFormat="1" x14ac:dyDescent="0.25">
      <c r="A169" s="8"/>
      <c r="B169" s="7" t="s">
        <v>2</v>
      </c>
      <c r="C169" s="6">
        <v>40878</v>
      </c>
      <c r="D169" s="10">
        <v>487.74900000000002</v>
      </c>
      <c r="E169" s="10">
        <v>601.60699999999997</v>
      </c>
      <c r="F169" s="10">
        <v>179.67699999999999</v>
      </c>
      <c r="G169" s="10">
        <v>210.39599999999999</v>
      </c>
      <c r="H169" s="10">
        <v>234.29900000000001</v>
      </c>
      <c r="I169" s="10">
        <v>219.9</v>
      </c>
      <c r="J169" s="10">
        <v>178.012</v>
      </c>
      <c r="K169" s="10">
        <v>376.13900000000001</v>
      </c>
      <c r="L169" s="29">
        <f t="shared" si="2"/>
        <v>2.6476822182276787</v>
      </c>
    </row>
    <row r="170" spans="1:12" s="2" customFormat="1" x14ac:dyDescent="0.25">
      <c r="A170" s="8">
        <v>2012</v>
      </c>
      <c r="B170" s="7" t="s">
        <v>1</v>
      </c>
      <c r="C170" s="6">
        <v>40909</v>
      </c>
      <c r="D170" s="10">
        <v>492.10599999999999</v>
      </c>
      <c r="E170" s="10">
        <v>609.64599999999996</v>
      </c>
      <c r="F170" s="10">
        <v>179.72900000000001</v>
      </c>
      <c r="G170" s="10">
        <v>210.84200000000001</v>
      </c>
      <c r="H170" s="10">
        <v>234.93199999999999</v>
      </c>
      <c r="I170" s="10">
        <v>220.274</v>
      </c>
      <c r="J170" s="10">
        <v>178.82900000000001</v>
      </c>
      <c r="K170" s="10">
        <v>379.19799999999998</v>
      </c>
      <c r="L170" s="29">
        <f t="shared" si="2"/>
        <v>2.6666515530488022</v>
      </c>
    </row>
    <row r="171" spans="1:12" s="2" customFormat="1" x14ac:dyDescent="0.25">
      <c r="A171" s="8"/>
      <c r="B171" s="7" t="s">
        <v>0</v>
      </c>
      <c r="C171" s="6">
        <v>40940</v>
      </c>
      <c r="D171" s="10">
        <v>493.584</v>
      </c>
      <c r="E171" s="10">
        <v>610.25599999999997</v>
      </c>
      <c r="F171" s="10">
        <v>179.63200000000001</v>
      </c>
      <c r="G171" s="10">
        <v>209.92</v>
      </c>
      <c r="H171" s="10">
        <v>234.36799999999999</v>
      </c>
      <c r="I171" s="10">
        <v>220.49799999999999</v>
      </c>
      <c r="J171" s="10">
        <v>178.45599999999999</v>
      </c>
      <c r="K171" s="10">
        <v>380.12200000000001</v>
      </c>
      <c r="L171" s="29">
        <f t="shared" si="2"/>
        <v>2.6664387949062855</v>
      </c>
    </row>
    <row r="172" spans="1:12" s="2" customFormat="1" x14ac:dyDescent="0.25">
      <c r="A172" s="8"/>
      <c r="B172" s="7" t="s">
        <v>11</v>
      </c>
      <c r="C172" s="6">
        <v>40969</v>
      </c>
      <c r="D172" s="10">
        <v>496.07900000000001</v>
      </c>
      <c r="E172" s="10">
        <v>614.44500000000005</v>
      </c>
      <c r="F172" s="10">
        <v>179.785</v>
      </c>
      <c r="G172" s="10">
        <v>210.65199999999999</v>
      </c>
      <c r="H172" s="10">
        <v>234.65600000000001</v>
      </c>
      <c r="I172" s="10">
        <v>220.70099999999999</v>
      </c>
      <c r="J172" s="10">
        <v>178.73</v>
      </c>
      <c r="K172" s="10">
        <v>382.39800000000002</v>
      </c>
      <c r="L172" s="29">
        <f t="shared" si="2"/>
        <v>2.6768820666018205</v>
      </c>
    </row>
    <row r="173" spans="1:12" s="2" customFormat="1" x14ac:dyDescent="0.25">
      <c r="A173" s="8"/>
      <c r="B173" s="7" t="s">
        <v>10</v>
      </c>
      <c r="C173" s="6">
        <v>41000</v>
      </c>
      <c r="D173" s="10">
        <v>499.791</v>
      </c>
      <c r="E173" s="10">
        <v>620.42200000000003</v>
      </c>
      <c r="F173" s="10">
        <v>179.95</v>
      </c>
      <c r="G173" s="10">
        <v>212.00299999999999</v>
      </c>
      <c r="H173" s="10">
        <v>235.03100000000001</v>
      </c>
      <c r="I173" s="10">
        <v>222.00899999999999</v>
      </c>
      <c r="J173" s="10">
        <v>178.98699999999999</v>
      </c>
      <c r="K173" s="10">
        <v>384.36799999999999</v>
      </c>
      <c r="L173" s="29">
        <f t="shared" si="2"/>
        <v>2.691525788561163</v>
      </c>
    </row>
    <row r="174" spans="1:12" s="2" customFormat="1" x14ac:dyDescent="0.25">
      <c r="A174" s="8"/>
      <c r="B174" s="7" t="s">
        <v>9</v>
      </c>
      <c r="C174" s="6">
        <v>41030</v>
      </c>
      <c r="D174" s="10">
        <v>509.18400000000003</v>
      </c>
      <c r="E174" s="10">
        <v>641.38599999999997</v>
      </c>
      <c r="F174" s="10">
        <v>180.76599999999999</v>
      </c>
      <c r="G174" s="10">
        <v>213.82599999999999</v>
      </c>
      <c r="H174" s="10">
        <v>235.184</v>
      </c>
      <c r="I174" s="10">
        <v>224.11699999999999</v>
      </c>
      <c r="J174" s="10">
        <v>180.119</v>
      </c>
      <c r="K174" s="10">
        <v>386.35500000000002</v>
      </c>
      <c r="L174" s="29">
        <f t="shared" si="2"/>
        <v>2.731918933811571</v>
      </c>
    </row>
    <row r="175" spans="1:12" x14ac:dyDescent="0.25">
      <c r="A175" s="15"/>
      <c r="B175" s="12" t="s">
        <v>8</v>
      </c>
      <c r="C175" s="11">
        <v>41061</v>
      </c>
      <c r="D175" s="10">
        <v>512.90300000000002</v>
      </c>
      <c r="E175" s="10">
        <v>648.01800000000003</v>
      </c>
      <c r="F175" s="10">
        <v>181.16499999999999</v>
      </c>
      <c r="G175" s="10">
        <v>215.24299999999999</v>
      </c>
      <c r="H175" s="10">
        <v>234.84200000000001</v>
      </c>
      <c r="I175" s="10">
        <v>224.89</v>
      </c>
      <c r="J175" s="10">
        <v>181.55799999999999</v>
      </c>
      <c r="K175" s="10">
        <v>386.78399999999999</v>
      </c>
      <c r="L175" s="29">
        <f t="shared" si="2"/>
        <v>2.7444907436665553</v>
      </c>
    </row>
    <row r="176" spans="1:12" s="2" customFormat="1" x14ac:dyDescent="0.25">
      <c r="A176" s="8"/>
      <c r="B176" s="7" t="s">
        <v>7</v>
      </c>
      <c r="C176" s="6">
        <v>41091</v>
      </c>
      <c r="D176" s="10">
        <v>516.31799999999998</v>
      </c>
      <c r="E176" s="10">
        <v>653.31600000000003</v>
      </c>
      <c r="F176" s="10">
        <v>180.995</v>
      </c>
      <c r="G176" s="10">
        <v>217.29300000000001</v>
      </c>
      <c r="H176" s="10">
        <v>239.489</v>
      </c>
      <c r="I176" s="10">
        <v>227.90899999999999</v>
      </c>
      <c r="J176" s="10">
        <v>184.512</v>
      </c>
      <c r="K176" s="10">
        <v>387.64299999999997</v>
      </c>
      <c r="L176" s="29">
        <f t="shared" si="2"/>
        <v>2.7751875270057891</v>
      </c>
    </row>
    <row r="177" spans="1:12" s="2" customFormat="1" x14ac:dyDescent="0.25">
      <c r="A177" s="8"/>
      <c r="B177" s="7" t="s">
        <v>6</v>
      </c>
      <c r="C177" s="6">
        <v>41122</v>
      </c>
      <c r="D177" s="10">
        <v>517.65700000000004</v>
      </c>
      <c r="E177" s="10">
        <v>654.19600000000003</v>
      </c>
      <c r="F177" s="10">
        <v>181.34299999999999</v>
      </c>
      <c r="G177" s="10">
        <v>218.524</v>
      </c>
      <c r="H177" s="10">
        <v>242.261</v>
      </c>
      <c r="I177" s="10">
        <v>229.137</v>
      </c>
      <c r="J177" s="10">
        <v>184.67500000000001</v>
      </c>
      <c r="K177" s="10">
        <v>389.35899999999998</v>
      </c>
      <c r="L177" s="29">
        <f t="shared" si="2"/>
        <v>2.7900090651118394</v>
      </c>
    </row>
    <row r="178" spans="1:12" s="2" customFormat="1" x14ac:dyDescent="0.25">
      <c r="A178" s="8"/>
      <c r="B178" s="7" t="s">
        <v>5</v>
      </c>
      <c r="C178" s="6">
        <v>41153</v>
      </c>
      <c r="D178" s="10">
        <v>518.81600000000003</v>
      </c>
      <c r="E178" s="10">
        <v>654.21199999999999</v>
      </c>
      <c r="F178" s="10">
        <v>181.892</v>
      </c>
      <c r="G178" s="10">
        <v>219.02</v>
      </c>
      <c r="H178" s="10">
        <v>242.76900000000001</v>
      </c>
      <c r="I178" s="10">
        <v>229.54499999999999</v>
      </c>
      <c r="J178" s="10">
        <v>184.971</v>
      </c>
      <c r="K178" s="10">
        <v>391.464</v>
      </c>
      <c r="L178" s="29">
        <f t="shared" si="2"/>
        <v>2.7947207849225277</v>
      </c>
    </row>
    <row r="179" spans="1:12" s="2" customFormat="1" x14ac:dyDescent="0.25">
      <c r="A179" s="8"/>
      <c r="B179" s="7" t="s">
        <v>4</v>
      </c>
      <c r="C179" s="6">
        <v>41183</v>
      </c>
      <c r="D179" s="10">
        <v>519.90700000000004</v>
      </c>
      <c r="E179" s="10">
        <v>654.29100000000005</v>
      </c>
      <c r="F179" s="10">
        <v>182.44800000000001</v>
      </c>
      <c r="G179" s="10">
        <v>219.66399999999999</v>
      </c>
      <c r="H179" s="10">
        <v>242.636</v>
      </c>
      <c r="I179" s="10">
        <v>229.767</v>
      </c>
      <c r="J179" s="10">
        <v>184.59200000000001</v>
      </c>
      <c r="K179" s="10">
        <v>393.35</v>
      </c>
      <c r="L179" s="29">
        <f t="shared" si="2"/>
        <v>2.7966848664875981</v>
      </c>
    </row>
    <row r="180" spans="1:12" s="2" customFormat="1" x14ac:dyDescent="0.25">
      <c r="A180" s="8"/>
      <c r="B180" s="7" t="s">
        <v>3</v>
      </c>
      <c r="C180" s="6">
        <v>41214</v>
      </c>
      <c r="D180" s="10">
        <v>521.63800000000003</v>
      </c>
      <c r="E180" s="10">
        <v>656.98099999999999</v>
      </c>
      <c r="F180" s="10">
        <v>183.583</v>
      </c>
      <c r="G180" s="10">
        <v>220.31</v>
      </c>
      <c r="H180" s="10">
        <v>243.41800000000001</v>
      </c>
      <c r="I180" s="10">
        <v>230.041</v>
      </c>
      <c r="J180" s="10">
        <v>184.67099999999999</v>
      </c>
      <c r="K180" s="10">
        <v>395.137</v>
      </c>
      <c r="L180" s="29">
        <f t="shared" si="2"/>
        <v>2.8069378430840075</v>
      </c>
    </row>
    <row r="181" spans="1:12" s="2" customFormat="1" x14ac:dyDescent="0.25">
      <c r="A181" s="8"/>
      <c r="B181" s="7" t="s">
        <v>2</v>
      </c>
      <c r="C181" s="6">
        <v>41244</v>
      </c>
      <c r="D181" s="10">
        <v>522.47400000000005</v>
      </c>
      <c r="E181" s="10">
        <v>657.84400000000005</v>
      </c>
      <c r="F181" s="10">
        <v>183.745</v>
      </c>
      <c r="G181" s="10">
        <v>221.327</v>
      </c>
      <c r="H181" s="10">
        <v>244.89400000000001</v>
      </c>
      <c r="I181" s="10">
        <v>230.423</v>
      </c>
      <c r="J181" s="10">
        <v>185.184</v>
      </c>
      <c r="K181" s="10">
        <v>397.73099999999999</v>
      </c>
      <c r="L181" s="29">
        <f t="shared" si="2"/>
        <v>2.8164045326998406</v>
      </c>
    </row>
    <row r="182" spans="1:12" s="2" customFormat="1" x14ac:dyDescent="0.25">
      <c r="A182" s="8">
        <v>2013</v>
      </c>
      <c r="B182" s="7" t="s">
        <v>1</v>
      </c>
      <c r="C182" s="6">
        <v>41275</v>
      </c>
      <c r="D182" s="10">
        <v>525.85</v>
      </c>
      <c r="E182" s="10">
        <v>662.19899999999996</v>
      </c>
      <c r="F182" s="10">
        <v>183.642</v>
      </c>
      <c r="G182" s="10">
        <v>222.60400000000001</v>
      </c>
      <c r="H182" s="10">
        <v>246.191</v>
      </c>
      <c r="I182" s="10">
        <v>231.36500000000001</v>
      </c>
      <c r="J182" s="10">
        <v>185.32499999999999</v>
      </c>
      <c r="K182" s="10">
        <v>401.74200000000002</v>
      </c>
      <c r="L182" s="29">
        <f t="shared" si="2"/>
        <v>2.8325532601029511</v>
      </c>
    </row>
    <row r="183" spans="1:12" s="2" customFormat="1" x14ac:dyDescent="0.25">
      <c r="A183" s="8"/>
      <c r="B183" s="7" t="s">
        <v>0</v>
      </c>
      <c r="C183" s="6">
        <v>41306</v>
      </c>
      <c r="D183" s="10">
        <v>529.029</v>
      </c>
      <c r="E183" s="10">
        <v>667.26800000000003</v>
      </c>
      <c r="F183" s="10">
        <v>184.04</v>
      </c>
      <c r="G183" s="10">
        <v>225.732</v>
      </c>
      <c r="H183" s="10">
        <v>250.42599999999999</v>
      </c>
      <c r="I183" s="10">
        <v>232.79400000000001</v>
      </c>
      <c r="J183" s="10">
        <v>185.47399999999999</v>
      </c>
      <c r="K183" s="10">
        <v>403.07900000000001</v>
      </c>
      <c r="L183" s="29">
        <f t="shared" si="2"/>
        <v>2.8607870637283401</v>
      </c>
    </row>
    <row r="184" spans="1:12" s="2" customFormat="1" x14ac:dyDescent="0.25">
      <c r="A184" s="8"/>
      <c r="B184" s="7" t="s">
        <v>11</v>
      </c>
      <c r="C184" s="6">
        <v>41334</v>
      </c>
      <c r="D184" s="10">
        <v>531.69100000000003</v>
      </c>
      <c r="E184" s="10">
        <v>670.76199999999994</v>
      </c>
      <c r="F184" s="10">
        <v>183.94499999999999</v>
      </c>
      <c r="G184" s="10">
        <v>227.13200000000001</v>
      </c>
      <c r="H184" s="10">
        <v>252.535</v>
      </c>
      <c r="I184" s="10">
        <v>233.87899999999999</v>
      </c>
      <c r="J184" s="10">
        <v>185.97399999999999</v>
      </c>
      <c r="K184" s="10">
        <v>405.96800000000002</v>
      </c>
      <c r="L184" s="29">
        <f t="shared" si="2"/>
        <v>2.877994667809304</v>
      </c>
    </row>
    <row r="185" spans="1:12" s="2" customFormat="1" x14ac:dyDescent="0.25">
      <c r="A185" s="8"/>
      <c r="B185" s="7" t="s">
        <v>10</v>
      </c>
      <c r="C185" s="6">
        <v>41365</v>
      </c>
      <c r="D185" s="10">
        <v>535.601</v>
      </c>
      <c r="E185" s="10">
        <v>677.16300000000001</v>
      </c>
      <c r="F185" s="10">
        <v>183.642</v>
      </c>
      <c r="G185" s="10">
        <v>228.40199999999999</v>
      </c>
      <c r="H185" s="10">
        <v>254.14599999999999</v>
      </c>
      <c r="I185" s="10">
        <v>235.142</v>
      </c>
      <c r="J185" s="10">
        <v>186.15700000000001</v>
      </c>
      <c r="K185" s="10">
        <v>408.072</v>
      </c>
      <c r="L185" s="29">
        <f t="shared" si="2"/>
        <v>2.8976681399749169</v>
      </c>
    </row>
    <row r="186" spans="1:12" s="2" customFormat="1" x14ac:dyDescent="0.25">
      <c r="A186" s="8"/>
      <c r="B186" s="7" t="s">
        <v>9</v>
      </c>
      <c r="C186" s="6">
        <v>41395</v>
      </c>
      <c r="D186" s="10">
        <v>547.65499999999997</v>
      </c>
      <c r="E186" s="10">
        <v>702.673</v>
      </c>
      <c r="F186" s="10">
        <v>184.31899999999999</v>
      </c>
      <c r="G186" s="10">
        <v>229.035</v>
      </c>
      <c r="H186" s="10">
        <v>254.63800000000001</v>
      </c>
      <c r="I186" s="10">
        <v>236.58199999999999</v>
      </c>
      <c r="J186" s="10">
        <v>186.46700000000001</v>
      </c>
      <c r="K186" s="10">
        <v>409.38400000000001</v>
      </c>
      <c r="L186" s="29">
        <f t="shared" si="2"/>
        <v>2.9463760757463988</v>
      </c>
    </row>
    <row r="187" spans="1:12" x14ac:dyDescent="0.25">
      <c r="A187" s="15"/>
      <c r="B187" s="12" t="s">
        <v>8</v>
      </c>
      <c r="C187" s="11">
        <v>41426</v>
      </c>
      <c r="D187" s="10">
        <v>553.94799999999998</v>
      </c>
      <c r="E187" s="10">
        <v>714.92100000000005</v>
      </c>
      <c r="F187" s="10">
        <v>183.874</v>
      </c>
      <c r="G187" s="10">
        <v>231.279</v>
      </c>
      <c r="H187" s="10">
        <v>255.53700000000001</v>
      </c>
      <c r="I187" s="10">
        <v>238.31200000000001</v>
      </c>
      <c r="J187" s="10">
        <v>187.994</v>
      </c>
      <c r="K187" s="10">
        <v>410.83300000000003</v>
      </c>
      <c r="L187" s="29">
        <f t="shared" si="2"/>
        <v>2.9738260637317113</v>
      </c>
    </row>
    <row r="188" spans="1:12" s="2" customFormat="1" x14ac:dyDescent="0.25">
      <c r="A188" s="8"/>
      <c r="B188" s="7" t="s">
        <v>7</v>
      </c>
      <c r="C188" s="6">
        <v>41456</v>
      </c>
      <c r="D188" s="10">
        <v>556.6</v>
      </c>
      <c r="E188" s="10">
        <v>718.87699999999995</v>
      </c>
      <c r="F188" s="10">
        <v>184.95599999999999</v>
      </c>
      <c r="G188" s="10">
        <v>232.90100000000001</v>
      </c>
      <c r="H188" s="10">
        <v>255.86199999999999</v>
      </c>
      <c r="I188" s="10">
        <v>240.018</v>
      </c>
      <c r="J188" s="10">
        <v>189.39500000000001</v>
      </c>
      <c r="K188" s="10">
        <v>410.13400000000001</v>
      </c>
      <c r="L188" s="29">
        <f t="shared" si="2"/>
        <v>2.9848687431431551</v>
      </c>
    </row>
    <row r="189" spans="1:12" s="2" customFormat="1" x14ac:dyDescent="0.25">
      <c r="A189" s="8"/>
      <c r="B189" s="7" t="s">
        <v>6</v>
      </c>
      <c r="C189" s="6">
        <v>41487</v>
      </c>
      <c r="D189" s="10">
        <v>558.34</v>
      </c>
      <c r="E189" s="10">
        <v>718.87800000000004</v>
      </c>
      <c r="F189" s="10">
        <v>185.33699999999999</v>
      </c>
      <c r="G189" s="10">
        <v>235.01</v>
      </c>
      <c r="H189" s="10">
        <v>256.50299999999999</v>
      </c>
      <c r="I189" s="10">
        <v>240.971</v>
      </c>
      <c r="J189" s="10">
        <v>190.32499999999999</v>
      </c>
      <c r="K189" s="10">
        <v>410.94799999999998</v>
      </c>
      <c r="L189" s="29">
        <f t="shared" si="2"/>
        <v>2.9906992221937005</v>
      </c>
    </row>
    <row r="190" spans="1:12" s="2" customFormat="1" x14ac:dyDescent="0.25">
      <c r="A190" s="8"/>
      <c r="B190" s="7" t="s">
        <v>5</v>
      </c>
      <c r="C190" s="6">
        <v>41518</v>
      </c>
      <c r="D190" s="10">
        <v>560.76700000000005</v>
      </c>
      <c r="E190" s="10">
        <v>718.87800000000004</v>
      </c>
      <c r="F190" s="10">
        <v>184.494</v>
      </c>
      <c r="G190" s="10">
        <v>235.464</v>
      </c>
      <c r="H190" s="10">
        <v>257.24</v>
      </c>
      <c r="I190" s="10">
        <v>243.018</v>
      </c>
      <c r="J190" s="10">
        <v>190.298</v>
      </c>
      <c r="K190" s="10">
        <v>412.161</v>
      </c>
      <c r="L190" s="29">
        <f t="shared" si="2"/>
        <v>2.9959681891934347</v>
      </c>
    </row>
    <row r="191" spans="1:12" s="2" customFormat="1" x14ac:dyDescent="0.25">
      <c r="A191" s="8"/>
      <c r="B191" s="7" t="s">
        <v>4</v>
      </c>
      <c r="C191" s="6">
        <v>41548</v>
      </c>
      <c r="D191" s="10">
        <v>562.24099999999999</v>
      </c>
      <c r="E191" s="10">
        <v>718.87800000000004</v>
      </c>
      <c r="F191" s="10">
        <v>184.51599999999999</v>
      </c>
      <c r="G191" s="10">
        <v>235.47</v>
      </c>
      <c r="H191" s="10">
        <v>257.935</v>
      </c>
      <c r="I191" s="10">
        <v>244.11199999999999</v>
      </c>
      <c r="J191" s="10">
        <v>190.54</v>
      </c>
      <c r="K191" s="10">
        <v>414.428</v>
      </c>
      <c r="L191" s="29">
        <f t="shared" si="2"/>
        <v>3.0012524115800274</v>
      </c>
    </row>
    <row r="192" spans="1:12" s="2" customFormat="1" x14ac:dyDescent="0.25">
      <c r="A192" s="8"/>
      <c r="B192" s="7" t="s">
        <v>3</v>
      </c>
      <c r="C192" s="6">
        <v>41579</v>
      </c>
      <c r="D192" s="10">
        <v>564.20100000000002</v>
      </c>
      <c r="E192" s="10">
        <v>722.12900000000002</v>
      </c>
      <c r="F192" s="10">
        <v>184.21</v>
      </c>
      <c r="G192" s="10">
        <v>236.97399999999999</v>
      </c>
      <c r="H192" s="10">
        <v>258.726</v>
      </c>
      <c r="I192" s="10">
        <v>244.786</v>
      </c>
      <c r="J192" s="10">
        <v>190.87200000000001</v>
      </c>
      <c r="K192" s="10">
        <v>417.24299999999999</v>
      </c>
      <c r="L192" s="29">
        <f t="shared" si="2"/>
        <v>3.0121720363920117</v>
      </c>
    </row>
    <row r="193" spans="1:12" s="2" customFormat="1" x14ac:dyDescent="0.25">
      <c r="A193" s="9"/>
      <c r="B193" s="14" t="s">
        <v>2</v>
      </c>
      <c r="C193" s="6">
        <v>41609</v>
      </c>
      <c r="D193" s="10">
        <v>564.76499999999999</v>
      </c>
      <c r="E193" s="10">
        <v>722.13800000000003</v>
      </c>
      <c r="F193" s="10">
        <v>184.23500000000001</v>
      </c>
      <c r="G193" s="10">
        <v>240.803</v>
      </c>
      <c r="H193" s="10">
        <v>264.04599999999999</v>
      </c>
      <c r="I193" s="10">
        <v>246.83600000000001</v>
      </c>
      <c r="J193" s="10">
        <v>191.59800000000001</v>
      </c>
      <c r="K193" s="10">
        <v>420.142</v>
      </c>
      <c r="L193" s="29">
        <f t="shared" si="2"/>
        <v>3.0365213044116248</v>
      </c>
    </row>
    <row r="194" spans="1:12" s="2" customFormat="1" x14ac:dyDescent="0.25">
      <c r="A194" s="8">
        <v>2014</v>
      </c>
      <c r="B194" s="7" t="s">
        <v>1</v>
      </c>
      <c r="C194" s="6">
        <v>41640</v>
      </c>
      <c r="D194" s="10">
        <v>569.72</v>
      </c>
      <c r="E194" s="10">
        <v>730.73199999999997</v>
      </c>
      <c r="F194" s="10">
        <v>184.21799999999999</v>
      </c>
      <c r="G194" s="10">
        <v>241.89500000000001</v>
      </c>
      <c r="H194" s="10">
        <v>266.98099999999999</v>
      </c>
      <c r="I194" s="10">
        <v>247.661</v>
      </c>
      <c r="J194" s="10">
        <v>192.333</v>
      </c>
      <c r="K194" s="10">
        <v>424.29</v>
      </c>
      <c r="L194" s="29">
        <f t="shared" si="2"/>
        <v>3.0662909734215882</v>
      </c>
    </row>
    <row r="195" spans="1:12" s="2" customFormat="1" x14ac:dyDescent="0.25">
      <c r="A195" s="9"/>
      <c r="B195" s="7" t="s">
        <v>0</v>
      </c>
      <c r="C195" s="6">
        <v>41671</v>
      </c>
      <c r="D195" s="10">
        <v>571.577</v>
      </c>
      <c r="E195" s="10">
        <v>731.15599999999995</v>
      </c>
      <c r="F195" s="10">
        <v>184.81</v>
      </c>
      <c r="G195" s="10">
        <v>242.16900000000001</v>
      </c>
      <c r="H195" s="10">
        <v>267.26299999999998</v>
      </c>
      <c r="I195" s="10">
        <v>248.292</v>
      </c>
      <c r="J195" s="10">
        <v>192.614</v>
      </c>
      <c r="K195" s="10">
        <v>427.07</v>
      </c>
      <c r="L195" s="29">
        <f t="shared" si="2"/>
        <v>3.0715823296722791</v>
      </c>
    </row>
    <row r="196" spans="1:12" s="2" customFormat="1" x14ac:dyDescent="0.25">
      <c r="A196" s="9"/>
      <c r="B196" s="7" t="s">
        <v>11</v>
      </c>
      <c r="C196" s="6">
        <v>41699</v>
      </c>
      <c r="D196" s="10">
        <v>573.15599999999995</v>
      </c>
      <c r="E196" s="10">
        <v>731.20299999999997</v>
      </c>
      <c r="F196" s="10">
        <v>184.86699999999999</v>
      </c>
      <c r="G196" s="10">
        <v>242.321</v>
      </c>
      <c r="H196" s="10">
        <v>267.58300000000003</v>
      </c>
      <c r="I196" s="10">
        <v>248.86</v>
      </c>
      <c r="J196" s="10">
        <v>192.91800000000001</v>
      </c>
      <c r="K196" s="10">
        <v>430.69099999999997</v>
      </c>
      <c r="L196" s="29">
        <f t="shared" si="2"/>
        <v>3.0761282212526044</v>
      </c>
    </row>
    <row r="197" spans="1:12" s="2" customFormat="1" x14ac:dyDescent="0.25">
      <c r="A197" s="9"/>
      <c r="B197" s="7" t="s">
        <v>10</v>
      </c>
      <c r="C197" s="6">
        <v>41730</v>
      </c>
      <c r="D197" s="10">
        <v>578.22400000000005</v>
      </c>
      <c r="E197" s="10">
        <v>738.45699999999999</v>
      </c>
      <c r="F197" s="10">
        <v>185.029</v>
      </c>
      <c r="G197" s="10">
        <v>242.31800000000001</v>
      </c>
      <c r="H197" s="10">
        <v>268.75200000000001</v>
      </c>
      <c r="I197" s="10">
        <v>250.083</v>
      </c>
      <c r="J197" s="10">
        <v>193.488</v>
      </c>
      <c r="K197" s="10">
        <v>434.02499999999998</v>
      </c>
      <c r="L197" s="29">
        <f t="shared" si="2"/>
        <v>3.0968583423633249</v>
      </c>
    </row>
    <row r="198" spans="1:12" s="2" customFormat="1" x14ac:dyDescent="0.25">
      <c r="A198" s="9"/>
      <c r="B198" s="7" t="s">
        <v>9</v>
      </c>
      <c r="C198" s="6">
        <v>41760</v>
      </c>
      <c r="D198" s="10">
        <v>590.09900000000005</v>
      </c>
      <c r="E198" s="10">
        <v>763.74599999999998</v>
      </c>
      <c r="F198" s="10">
        <v>185.19800000000001</v>
      </c>
      <c r="G198" s="10">
        <v>242.90700000000001</v>
      </c>
      <c r="H198" s="10">
        <v>269.137</v>
      </c>
      <c r="I198" s="10">
        <v>250.756</v>
      </c>
      <c r="J198" s="10">
        <v>194.13200000000001</v>
      </c>
      <c r="K198" s="10">
        <v>436.29700000000003</v>
      </c>
      <c r="L198" s="29">
        <f t="shared" si="2"/>
        <v>3.1445318039859589</v>
      </c>
    </row>
    <row r="199" spans="1:12" x14ac:dyDescent="0.25">
      <c r="A199" s="13"/>
      <c r="B199" s="12" t="s">
        <v>8</v>
      </c>
      <c r="C199" s="11">
        <v>41791</v>
      </c>
      <c r="D199" s="10">
        <v>594.01300000000003</v>
      </c>
      <c r="E199" s="10">
        <v>771.29499999999996</v>
      </c>
      <c r="F199" s="10">
        <v>185.14</v>
      </c>
      <c r="G199" s="10">
        <v>243.874</v>
      </c>
      <c r="H199" s="10">
        <v>269.67399999999998</v>
      </c>
      <c r="I199" s="10">
        <v>251.95599999999999</v>
      </c>
      <c r="J199" s="10">
        <v>195.11600000000001</v>
      </c>
      <c r="K199" s="10">
        <v>437.75900000000001</v>
      </c>
      <c r="L199" s="29">
        <f t="shared" si="2"/>
        <v>3.1617912890383693</v>
      </c>
    </row>
    <row r="200" spans="1:12" s="2" customFormat="1" x14ac:dyDescent="0.25">
      <c r="A200" s="9"/>
      <c r="B200" s="7" t="s">
        <v>7</v>
      </c>
      <c r="C200" s="6">
        <v>41821</v>
      </c>
      <c r="D200" s="10">
        <v>598.44100000000003</v>
      </c>
      <c r="E200" s="10">
        <v>779.85199999999998</v>
      </c>
      <c r="F200" s="10">
        <v>185.35599999999999</v>
      </c>
      <c r="G200" s="10">
        <v>244.45099999999999</v>
      </c>
      <c r="H200" s="10">
        <v>270.23700000000002</v>
      </c>
      <c r="I200" s="10">
        <v>253.22</v>
      </c>
      <c r="J200" s="10">
        <v>195.94399999999999</v>
      </c>
      <c r="K200" s="10">
        <v>438.21</v>
      </c>
      <c r="L200" s="29">
        <f t="shared" si="2"/>
        <v>3.1805678947614622</v>
      </c>
    </row>
    <row r="201" spans="1:12" s="2" customFormat="1" x14ac:dyDescent="0.25">
      <c r="A201" s="9"/>
      <c r="B201" s="7" t="s">
        <v>6</v>
      </c>
      <c r="C201" s="6">
        <v>41852</v>
      </c>
      <c r="D201" s="10">
        <v>598.89800000000002</v>
      </c>
      <c r="E201" s="10">
        <v>779.85199999999998</v>
      </c>
      <c r="F201" s="10">
        <v>185.43600000000001</v>
      </c>
      <c r="G201" s="10">
        <v>244.74700000000001</v>
      </c>
      <c r="H201" s="10">
        <v>270.68599999999998</v>
      </c>
      <c r="I201" s="10">
        <v>253.51599999999999</v>
      </c>
      <c r="J201" s="10">
        <v>197.363</v>
      </c>
      <c r="K201" s="10">
        <v>438.73</v>
      </c>
      <c r="L201" s="29">
        <f t="shared" si="2"/>
        <v>3.1836210992096596</v>
      </c>
    </row>
    <row r="202" spans="1:12" s="2" customFormat="1" x14ac:dyDescent="0.25">
      <c r="A202" s="9"/>
      <c r="B202" s="7" t="s">
        <v>5</v>
      </c>
      <c r="C202" s="6">
        <v>41883</v>
      </c>
      <c r="D202" s="10">
        <v>599.82299999999998</v>
      </c>
      <c r="E202" s="10">
        <v>779.85199999999998</v>
      </c>
      <c r="F202" s="10">
        <v>185.68100000000001</v>
      </c>
      <c r="G202" s="10">
        <v>246.233</v>
      </c>
      <c r="H202" s="10">
        <v>271.75599999999997</v>
      </c>
      <c r="I202" s="10">
        <v>254.93</v>
      </c>
      <c r="J202" s="10">
        <v>198.27099999999999</v>
      </c>
      <c r="K202" s="10">
        <v>440.86900000000003</v>
      </c>
      <c r="L202" s="29">
        <f t="shared" si="2"/>
        <v>3.1909043732043578</v>
      </c>
    </row>
    <row r="203" spans="1:12" s="2" customFormat="1" x14ac:dyDescent="0.25">
      <c r="A203" s="9"/>
      <c r="B203" s="7" t="s">
        <v>4</v>
      </c>
      <c r="C203" s="6">
        <v>41913</v>
      </c>
      <c r="D203" s="10">
        <v>600.86500000000001</v>
      </c>
      <c r="E203" s="10">
        <v>779.85199999999998</v>
      </c>
      <c r="F203" s="10">
        <v>186.31899999999999</v>
      </c>
      <c r="G203" s="10">
        <v>247.279</v>
      </c>
      <c r="H203" s="10">
        <v>272.38900000000001</v>
      </c>
      <c r="I203" s="10">
        <v>255.607</v>
      </c>
      <c r="J203" s="10">
        <v>198.648</v>
      </c>
      <c r="K203" s="10">
        <v>442.76</v>
      </c>
      <c r="L203" s="29">
        <f t="shared" si="2"/>
        <v>3.1962702702583301</v>
      </c>
    </row>
    <row r="204" spans="1:12" s="2" customFormat="1" x14ac:dyDescent="0.25">
      <c r="A204" s="9"/>
      <c r="B204" s="7" t="s">
        <v>3</v>
      </c>
      <c r="C204" s="6">
        <v>41944</v>
      </c>
      <c r="D204" s="10">
        <v>603.524</v>
      </c>
      <c r="E204" s="10">
        <v>783.46799999999996</v>
      </c>
      <c r="F204" s="10">
        <v>186.251</v>
      </c>
      <c r="G204" s="10">
        <v>249.721</v>
      </c>
      <c r="H204" s="10">
        <v>275.387</v>
      </c>
      <c r="I204" s="10">
        <v>256.71600000000001</v>
      </c>
      <c r="J204" s="10">
        <v>199.03700000000001</v>
      </c>
      <c r="K204" s="10">
        <v>445.65100000000001</v>
      </c>
      <c r="L204" s="29">
        <f t="shared" si="2"/>
        <v>3.217388893836211</v>
      </c>
    </row>
    <row r="205" spans="1:12" s="2" customFormat="1" x14ac:dyDescent="0.25">
      <c r="A205" s="9"/>
      <c r="B205" s="7" t="s">
        <v>2</v>
      </c>
      <c r="C205" s="6">
        <v>41974</v>
      </c>
      <c r="D205" s="10">
        <v>604.02599999999995</v>
      </c>
      <c r="E205" s="10">
        <v>783.46799999999996</v>
      </c>
      <c r="F205" s="10">
        <v>186.29</v>
      </c>
      <c r="G205" s="10">
        <v>251.303</v>
      </c>
      <c r="H205" s="10">
        <v>276.42599999999999</v>
      </c>
      <c r="I205" s="10">
        <v>257.37900000000002</v>
      </c>
      <c r="J205" s="10">
        <v>199.559</v>
      </c>
      <c r="K205" s="10">
        <v>449.00400000000002</v>
      </c>
      <c r="L205" s="29">
        <f t="shared" si="2"/>
        <v>3.2242552991752471</v>
      </c>
    </row>
    <row r="206" spans="1:12" s="2" customFormat="1" x14ac:dyDescent="0.25">
      <c r="A206" s="8">
        <v>2015</v>
      </c>
      <c r="B206" s="7" t="s">
        <v>1</v>
      </c>
      <c r="C206" s="6">
        <v>42005</v>
      </c>
      <c r="D206" s="10">
        <v>609.56799999999998</v>
      </c>
      <c r="E206" s="10">
        <v>790.30399999999997</v>
      </c>
      <c r="F206" s="10">
        <v>186.63800000000001</v>
      </c>
      <c r="G206" s="10">
        <v>252.33199999999999</v>
      </c>
      <c r="H206" s="10">
        <v>278.38099999999997</v>
      </c>
      <c r="I206" s="10">
        <v>258.14499999999998</v>
      </c>
      <c r="J206" s="10">
        <v>199.928</v>
      </c>
      <c r="K206" s="10">
        <v>456.77300000000002</v>
      </c>
      <c r="L206" s="29">
        <f t="shared" si="2"/>
        <v>3.2501000702899918</v>
      </c>
    </row>
    <row r="207" spans="1:12" s="2" customFormat="1" x14ac:dyDescent="0.25">
      <c r="A207" s="9"/>
      <c r="B207" s="7" t="s">
        <v>0</v>
      </c>
      <c r="C207" s="6">
        <v>42036</v>
      </c>
      <c r="D207" s="10">
        <v>611.447</v>
      </c>
      <c r="E207" s="10">
        <v>791.96500000000003</v>
      </c>
      <c r="F207" s="10">
        <v>186.815</v>
      </c>
      <c r="G207" s="10">
        <v>258.101</v>
      </c>
      <c r="H207" s="10">
        <v>285.95600000000002</v>
      </c>
      <c r="I207" s="10">
        <v>260.97300000000001</v>
      </c>
      <c r="J207" s="10">
        <v>200.41499999999999</v>
      </c>
      <c r="K207" s="10">
        <v>461.19299999999998</v>
      </c>
      <c r="L207" s="29">
        <f t="shared" si="2"/>
        <v>3.288041779813236</v>
      </c>
    </row>
    <row r="208" spans="1:12" s="2" customFormat="1" x14ac:dyDescent="0.25">
      <c r="A208" s="9"/>
      <c r="B208" s="7" t="s">
        <v>11</v>
      </c>
      <c r="C208" s="6">
        <v>42064</v>
      </c>
      <c r="D208" s="10">
        <v>615.24800000000005</v>
      </c>
      <c r="E208" s="10">
        <v>796.13</v>
      </c>
      <c r="F208" s="10">
        <v>187.113</v>
      </c>
      <c r="G208" s="10">
        <v>260.976</v>
      </c>
      <c r="H208" s="10">
        <v>288.07</v>
      </c>
      <c r="I208" s="10">
        <v>262.05599999999998</v>
      </c>
      <c r="J208" s="10">
        <v>200.952</v>
      </c>
      <c r="K208" s="10">
        <v>467.69200000000001</v>
      </c>
      <c r="L208" s="29">
        <f t="shared" si="2"/>
        <v>3.3096000176510878</v>
      </c>
    </row>
    <row r="209" spans="1:12" s="2" customFormat="1" x14ac:dyDescent="0.25">
      <c r="A209" s="9"/>
      <c r="B209" s="7" t="s">
        <v>10</v>
      </c>
      <c r="C209" s="6">
        <v>42095</v>
      </c>
      <c r="D209" s="10">
        <v>618.05999999999995</v>
      </c>
      <c r="E209" s="10">
        <v>797.02499999999998</v>
      </c>
      <c r="F209" s="10">
        <v>187.47399999999999</v>
      </c>
      <c r="G209" s="10">
        <v>262.19499999999999</v>
      </c>
      <c r="H209" s="10">
        <v>289.13799999999998</v>
      </c>
      <c r="I209" s="10">
        <v>263.15199999999999</v>
      </c>
      <c r="J209" s="10">
        <v>201.065</v>
      </c>
      <c r="K209" s="10">
        <v>470.52300000000002</v>
      </c>
      <c r="L209" s="29">
        <f t="shared" si="2"/>
        <v>3.3195026977110769</v>
      </c>
    </row>
    <row r="210" spans="1:12" s="2" customFormat="1" x14ac:dyDescent="0.25">
      <c r="A210" s="9"/>
      <c r="B210" s="7" t="s">
        <v>9</v>
      </c>
      <c r="C210" s="6">
        <v>42125</v>
      </c>
      <c r="D210" s="10">
        <v>623.95100000000002</v>
      </c>
      <c r="E210" s="10">
        <v>806.46699999999998</v>
      </c>
      <c r="F210" s="10">
        <v>187.31</v>
      </c>
      <c r="G210" s="10">
        <v>262.48399999999998</v>
      </c>
      <c r="H210" s="10">
        <v>289.39299999999997</v>
      </c>
      <c r="I210" s="10">
        <v>263.78500000000003</v>
      </c>
      <c r="J210" s="10">
        <v>201.46</v>
      </c>
      <c r="K210" s="10">
        <v>473.92899999999997</v>
      </c>
      <c r="L210" s="29">
        <f t="shared" si="2"/>
        <v>3.3400014491115613</v>
      </c>
    </row>
    <row r="211" spans="1:12" x14ac:dyDescent="0.25">
      <c r="A211" s="13"/>
      <c r="B211" s="12" t="s">
        <v>8</v>
      </c>
      <c r="C211" s="11">
        <v>42156</v>
      </c>
      <c r="D211" s="10">
        <v>635.40300000000002</v>
      </c>
      <c r="E211" s="10">
        <v>832.93299999999999</v>
      </c>
      <c r="F211" s="10">
        <v>186.98400000000001</v>
      </c>
      <c r="G211" s="10">
        <v>262.92700000000002</v>
      </c>
      <c r="H211" s="10">
        <v>289.60599999999999</v>
      </c>
      <c r="I211" s="10">
        <v>263.97000000000003</v>
      </c>
      <c r="J211" s="10">
        <v>201.89400000000001</v>
      </c>
      <c r="K211" s="10">
        <v>477.82499999999999</v>
      </c>
      <c r="L211" s="29">
        <f t="shared" si="2"/>
        <v>3.3883631186236816</v>
      </c>
    </row>
    <row r="212" spans="1:12" s="2" customFormat="1" x14ac:dyDescent="0.25">
      <c r="A212" s="9"/>
      <c r="B212" s="7" t="s">
        <v>7</v>
      </c>
      <c r="C212" s="6">
        <v>42186</v>
      </c>
      <c r="D212" s="10">
        <v>638.88</v>
      </c>
      <c r="E212" s="10">
        <v>839.60400000000004</v>
      </c>
      <c r="F212" s="10">
        <v>186.57300000000001</v>
      </c>
      <c r="G212" s="10">
        <v>263.923</v>
      </c>
      <c r="H212" s="10">
        <v>289.69600000000003</v>
      </c>
      <c r="I212" s="10">
        <v>264.75</v>
      </c>
      <c r="J212" s="10">
        <v>203.065</v>
      </c>
      <c r="K212" s="10">
        <v>480.33600000000001</v>
      </c>
      <c r="L212" s="29">
        <f t="shared" ref="L212:L275" si="3">SUMPRODUCT(D$17:K$17,(D212:K212/D$19:K$19))</f>
        <v>3.4024508980402102</v>
      </c>
    </row>
    <row r="213" spans="1:12" s="2" customFormat="1" x14ac:dyDescent="0.25">
      <c r="A213" s="9"/>
      <c r="B213" s="7" t="s">
        <v>6</v>
      </c>
      <c r="C213" s="6">
        <v>42217</v>
      </c>
      <c r="D213" s="10">
        <v>642.64400000000001</v>
      </c>
      <c r="E213" s="10">
        <v>846.88400000000001</v>
      </c>
      <c r="F213" s="10">
        <v>186.11500000000001</v>
      </c>
      <c r="G213" s="10">
        <v>265.92399999999998</v>
      </c>
      <c r="H213" s="10">
        <v>290.14400000000001</v>
      </c>
      <c r="I213" s="10">
        <v>265.10500000000002</v>
      </c>
      <c r="J213" s="10">
        <v>204.333</v>
      </c>
      <c r="K213" s="10">
        <v>481.40100000000001</v>
      </c>
      <c r="L213" s="29">
        <f t="shared" si="3"/>
        <v>3.4184908862332319</v>
      </c>
    </row>
    <row r="214" spans="1:12" s="2" customFormat="1" x14ac:dyDescent="0.25">
      <c r="A214" s="9"/>
      <c r="B214" s="7" t="s">
        <v>5</v>
      </c>
      <c r="C214" s="6">
        <v>42248</v>
      </c>
      <c r="D214" s="10">
        <v>644.04600000000005</v>
      </c>
      <c r="E214" s="10">
        <v>846.88400000000001</v>
      </c>
      <c r="F214" s="10">
        <v>185.976</v>
      </c>
      <c r="G214" s="10">
        <v>268.61500000000001</v>
      </c>
      <c r="H214" s="10">
        <v>290.37200000000001</v>
      </c>
      <c r="I214" s="10">
        <v>265.375</v>
      </c>
      <c r="J214" s="10">
        <v>204.68</v>
      </c>
      <c r="K214" s="10">
        <v>483.41500000000002</v>
      </c>
      <c r="L214" s="29">
        <f t="shared" si="3"/>
        <v>3.4223361791297151</v>
      </c>
    </row>
    <row r="215" spans="1:12" s="2" customFormat="1" x14ac:dyDescent="0.25">
      <c r="A215" s="9"/>
      <c r="B215" s="7" t="s">
        <v>4</v>
      </c>
      <c r="C215" s="6">
        <v>42278</v>
      </c>
      <c r="D215" s="10">
        <v>646.35500000000002</v>
      </c>
      <c r="E215" s="10">
        <v>846.88400000000001</v>
      </c>
      <c r="F215" s="10">
        <v>184.03100000000001</v>
      </c>
      <c r="G215" s="10">
        <v>271.86</v>
      </c>
      <c r="H215" s="10">
        <v>295.02499999999998</v>
      </c>
      <c r="I215" s="10">
        <v>267.67399999999998</v>
      </c>
      <c r="J215" s="10">
        <v>204.73699999999999</v>
      </c>
      <c r="K215" s="10">
        <v>487.08600000000001</v>
      </c>
      <c r="L215" s="29">
        <f t="shared" si="3"/>
        <v>3.443657573704666</v>
      </c>
    </row>
    <row r="216" spans="1:12" s="2" customFormat="1" x14ac:dyDescent="0.25">
      <c r="A216" s="9"/>
      <c r="B216" s="7" t="s">
        <v>3</v>
      </c>
      <c r="C216" s="6">
        <v>42309</v>
      </c>
      <c r="D216" s="10">
        <v>648.54200000000003</v>
      </c>
      <c r="E216" s="10">
        <v>846.88400000000001</v>
      </c>
      <c r="F216" s="10">
        <v>184.53800000000001</v>
      </c>
      <c r="G216" s="10">
        <v>273.34300000000002</v>
      </c>
      <c r="H216" s="10">
        <v>297.459</v>
      </c>
      <c r="I216" s="10">
        <v>269.67599999999999</v>
      </c>
      <c r="J216" s="10">
        <v>205.26300000000001</v>
      </c>
      <c r="K216" s="10">
        <v>491.96499999999997</v>
      </c>
      <c r="L216" s="29">
        <f t="shared" si="3"/>
        <v>3.4586702676622658</v>
      </c>
    </row>
    <row r="217" spans="1:12" s="2" customFormat="1" x14ac:dyDescent="0.25">
      <c r="A217" s="9"/>
      <c r="B217" s="7" t="s">
        <v>2</v>
      </c>
      <c r="C217" s="6">
        <v>42339</v>
      </c>
      <c r="D217" s="10">
        <v>649.21600000000001</v>
      </c>
      <c r="E217" s="10">
        <v>847.03099999999995</v>
      </c>
      <c r="F217" s="10">
        <v>184.13900000000001</v>
      </c>
      <c r="G217" s="10">
        <v>274.851</v>
      </c>
      <c r="H217" s="10">
        <v>298.34399999999999</v>
      </c>
      <c r="I217" s="10">
        <v>270.07299999999998</v>
      </c>
      <c r="J217" s="10">
        <v>205.53399999999999</v>
      </c>
      <c r="K217" s="10">
        <v>496.30200000000002</v>
      </c>
      <c r="L217" s="29">
        <f t="shared" si="3"/>
        <v>3.4651385875409502</v>
      </c>
    </row>
    <row r="218" spans="1:12" s="2" customFormat="1" x14ac:dyDescent="0.25">
      <c r="A218" s="8">
        <v>2016</v>
      </c>
      <c r="B218" s="7" t="s">
        <v>1</v>
      </c>
      <c r="C218" s="6">
        <v>42370</v>
      </c>
      <c r="D218" s="10">
        <v>651.75900000000001</v>
      </c>
      <c r="E218" s="10">
        <v>849.327</v>
      </c>
      <c r="F218" s="10">
        <v>182.07300000000001</v>
      </c>
      <c r="G218" s="10">
        <v>276.411</v>
      </c>
      <c r="H218" s="10">
        <v>300.26499999999999</v>
      </c>
      <c r="I218" s="10">
        <v>270.32900000000001</v>
      </c>
      <c r="J218" s="10">
        <v>206.78399999999999</v>
      </c>
      <c r="K218" s="10">
        <v>505.142</v>
      </c>
      <c r="L218" s="29">
        <f t="shared" si="3"/>
        <v>3.48084100355941</v>
      </c>
    </row>
    <row r="219" spans="1:12" s="2" customFormat="1" x14ac:dyDescent="0.25">
      <c r="A219" s="8"/>
      <c r="B219" s="7" t="s">
        <v>0</v>
      </c>
      <c r="C219" s="6">
        <v>42401</v>
      </c>
      <c r="D219" s="10">
        <v>655.26300000000003</v>
      </c>
      <c r="E219" s="10">
        <v>854.11900000000003</v>
      </c>
      <c r="F219" s="10">
        <v>181.95400000000001</v>
      </c>
      <c r="G219" s="10">
        <v>277.81099999999998</v>
      </c>
      <c r="H219" s="10">
        <v>302.03399999999999</v>
      </c>
      <c r="I219" s="10">
        <v>270.64</v>
      </c>
      <c r="J219" s="10">
        <v>206.10300000000001</v>
      </c>
      <c r="K219" s="10">
        <v>508.99799999999999</v>
      </c>
      <c r="L219" s="29">
        <f t="shared" si="3"/>
        <v>3.4989615582509992</v>
      </c>
    </row>
    <row r="220" spans="1:12" s="2" customFormat="1" x14ac:dyDescent="0.25">
      <c r="A220" s="8"/>
      <c r="B220" s="7" t="s">
        <v>11</v>
      </c>
      <c r="C220" s="6">
        <v>42430</v>
      </c>
      <c r="D220" s="10">
        <v>659.44600000000003</v>
      </c>
      <c r="E220" s="10">
        <v>862.41499999999996</v>
      </c>
      <c r="F220" s="10">
        <v>181.643</v>
      </c>
      <c r="G220" s="10">
        <v>276.49599999999998</v>
      </c>
      <c r="H220" s="10">
        <v>302.14</v>
      </c>
      <c r="I220" s="10">
        <v>270.53300000000002</v>
      </c>
      <c r="J220" s="10">
        <v>206.392</v>
      </c>
      <c r="K220" s="10">
        <v>511.52699999999999</v>
      </c>
      <c r="L220" s="29">
        <f t="shared" si="3"/>
        <v>3.5146346956984731</v>
      </c>
    </row>
    <row r="221" spans="1:12" s="2" customFormat="1" x14ac:dyDescent="0.25">
      <c r="A221" s="8"/>
      <c r="B221" s="7" t="s">
        <v>10</v>
      </c>
      <c r="C221" s="6">
        <v>42461</v>
      </c>
      <c r="D221" s="10">
        <v>663.05700000000002</v>
      </c>
      <c r="E221" s="10">
        <v>868.60799999999995</v>
      </c>
      <c r="F221" s="10">
        <v>181.708</v>
      </c>
      <c r="G221" s="10">
        <v>276.66300000000001</v>
      </c>
      <c r="H221" s="10">
        <v>302.66699999999997</v>
      </c>
      <c r="I221" s="10">
        <v>270.476</v>
      </c>
      <c r="J221" s="10">
        <v>206.33600000000001</v>
      </c>
      <c r="K221" s="10">
        <v>514.01700000000005</v>
      </c>
      <c r="L221" s="29">
        <f t="shared" si="3"/>
        <v>3.5292636771875068</v>
      </c>
    </row>
    <row r="222" spans="1:12" s="2" customFormat="1" x14ac:dyDescent="0.25">
      <c r="A222" s="8"/>
      <c r="B222" s="7" t="s">
        <v>9</v>
      </c>
      <c r="C222" s="6">
        <v>42491</v>
      </c>
      <c r="D222" s="10">
        <v>663.61</v>
      </c>
      <c r="E222" s="10">
        <v>869.42499999999995</v>
      </c>
      <c r="F222" s="10">
        <v>181.35</v>
      </c>
      <c r="G222" s="10">
        <v>276.34399999999999</v>
      </c>
      <c r="H222" s="10">
        <v>302.28899999999999</v>
      </c>
      <c r="I222" s="10">
        <v>270.19400000000002</v>
      </c>
      <c r="J222" s="10">
        <v>206.78800000000001</v>
      </c>
      <c r="K222" s="10">
        <v>517.28399999999999</v>
      </c>
      <c r="L222" s="29">
        <f t="shared" si="3"/>
        <v>3.5305137956776722</v>
      </c>
    </row>
    <row r="223" spans="1:12" x14ac:dyDescent="0.25">
      <c r="A223" s="15"/>
      <c r="B223" s="12" t="s">
        <v>8</v>
      </c>
      <c r="C223" s="11">
        <v>42522</v>
      </c>
      <c r="D223" s="10">
        <v>676.42</v>
      </c>
      <c r="E223" s="10">
        <v>899.22500000000002</v>
      </c>
      <c r="F223" s="10">
        <v>181.78899999999999</v>
      </c>
      <c r="G223" s="10">
        <v>277.21199999999999</v>
      </c>
      <c r="H223" s="10">
        <v>302.66800000000001</v>
      </c>
      <c r="I223" s="10">
        <v>271.79599999999999</v>
      </c>
      <c r="J223" s="10">
        <v>208.63800000000001</v>
      </c>
      <c r="K223" s="10">
        <v>518.63800000000003</v>
      </c>
      <c r="L223" s="29">
        <f t="shared" si="3"/>
        <v>3.5858302233981791</v>
      </c>
    </row>
    <row r="224" spans="1:12" s="2" customFormat="1" x14ac:dyDescent="0.25">
      <c r="A224" s="8"/>
      <c r="B224" s="7" t="s">
        <v>7</v>
      </c>
      <c r="C224" s="6">
        <v>42552</v>
      </c>
      <c r="D224" s="10">
        <v>679.75099999999998</v>
      </c>
      <c r="E224" s="10">
        <v>907.28099999999995</v>
      </c>
      <c r="F224" s="10">
        <v>179.49700000000001</v>
      </c>
      <c r="G224" s="10">
        <v>276.78699999999998</v>
      </c>
      <c r="H224" s="10">
        <v>302.69900000000001</v>
      </c>
      <c r="I224" s="10">
        <v>272.92099999999999</v>
      </c>
      <c r="J224" s="10">
        <v>209.86699999999999</v>
      </c>
      <c r="K224" s="10">
        <v>520.553</v>
      </c>
      <c r="L224" s="29">
        <f t="shared" si="3"/>
        <v>3.5991923709381406</v>
      </c>
    </row>
    <row r="225" spans="1:12" s="2" customFormat="1" x14ac:dyDescent="0.25">
      <c r="A225" s="8"/>
      <c r="B225" s="7" t="s">
        <v>6</v>
      </c>
      <c r="C225" s="6">
        <v>42583</v>
      </c>
      <c r="D225" s="10">
        <v>681.75599999999997</v>
      </c>
      <c r="E225" s="10">
        <v>909.95899999999995</v>
      </c>
      <c r="F225" s="10">
        <v>177.864</v>
      </c>
      <c r="G225" s="10">
        <v>277.64</v>
      </c>
      <c r="H225" s="10">
        <v>303.45600000000002</v>
      </c>
      <c r="I225" s="10">
        <v>273.97500000000002</v>
      </c>
      <c r="J225" s="10">
        <v>210.21199999999999</v>
      </c>
      <c r="K225" s="10">
        <v>522.21199999999999</v>
      </c>
      <c r="L225" s="29">
        <f t="shared" si="3"/>
        <v>3.6073835527729146</v>
      </c>
    </row>
    <row r="226" spans="1:12" s="2" customFormat="1" x14ac:dyDescent="0.25">
      <c r="A226" s="8"/>
      <c r="B226" s="7" t="s">
        <v>5</v>
      </c>
      <c r="C226" s="6">
        <v>42614</v>
      </c>
      <c r="D226" s="10">
        <v>684.02499999999998</v>
      </c>
      <c r="E226" s="10">
        <v>914.35199999999998</v>
      </c>
      <c r="F226" s="10">
        <v>177.166</v>
      </c>
      <c r="G226" s="10">
        <v>278.38799999999998</v>
      </c>
      <c r="H226" s="10">
        <v>303.86099999999999</v>
      </c>
      <c r="I226" s="10">
        <v>274.76499999999999</v>
      </c>
      <c r="J226" s="10">
        <v>210.386</v>
      </c>
      <c r="K226" s="10">
        <v>522.56500000000005</v>
      </c>
      <c r="L226" s="29">
        <f t="shared" si="3"/>
        <v>3.6168972295687576</v>
      </c>
    </row>
    <row r="227" spans="1:12" s="2" customFormat="1" x14ac:dyDescent="0.25">
      <c r="A227" s="8"/>
      <c r="B227" s="7" t="s">
        <v>4</v>
      </c>
      <c r="C227" s="6">
        <v>42644</v>
      </c>
      <c r="D227" s="10">
        <v>685.48900000000003</v>
      </c>
      <c r="E227" s="10">
        <v>917.94200000000001</v>
      </c>
      <c r="F227" s="10">
        <v>176.68600000000001</v>
      </c>
      <c r="G227" s="10">
        <v>278.85000000000002</v>
      </c>
      <c r="H227" s="10">
        <v>303.90600000000001</v>
      </c>
      <c r="I227" s="10">
        <v>275.06099999999998</v>
      </c>
      <c r="J227" s="10">
        <v>211.327</v>
      </c>
      <c r="K227" s="10">
        <v>524.34100000000001</v>
      </c>
      <c r="L227" s="29">
        <f t="shared" si="3"/>
        <v>3.6241588903750048</v>
      </c>
    </row>
    <row r="228" spans="1:12" s="2" customFormat="1" x14ac:dyDescent="0.25">
      <c r="A228" s="8"/>
      <c r="B228" s="7" t="s">
        <v>3</v>
      </c>
      <c r="C228" s="6">
        <v>42675</v>
      </c>
      <c r="D228" s="10">
        <v>686.60699999999997</v>
      </c>
      <c r="E228" s="10">
        <v>921.37599999999998</v>
      </c>
      <c r="F228" s="10">
        <v>176.38800000000001</v>
      </c>
      <c r="G228" s="10">
        <v>279.822</v>
      </c>
      <c r="H228" s="10">
        <v>303.75200000000001</v>
      </c>
      <c r="I228" s="10">
        <v>275.28800000000001</v>
      </c>
      <c r="J228" s="10">
        <v>211.32499999999999</v>
      </c>
      <c r="K228" s="10">
        <v>525.22199999999998</v>
      </c>
      <c r="L228" s="29">
        <f t="shared" si="3"/>
        <v>3.6297631559924999</v>
      </c>
    </row>
    <row r="229" spans="1:12" s="2" customFormat="1" x14ac:dyDescent="0.25">
      <c r="A229" s="8"/>
      <c r="B229" s="7" t="s">
        <v>2</v>
      </c>
      <c r="C229" s="6">
        <v>42705</v>
      </c>
      <c r="D229" s="10">
        <v>688.98500000000001</v>
      </c>
      <c r="E229" s="10">
        <v>926.32100000000003</v>
      </c>
      <c r="F229" s="10">
        <v>176.81</v>
      </c>
      <c r="G229" s="10">
        <v>282.37799999999999</v>
      </c>
      <c r="H229" s="10">
        <v>306.892</v>
      </c>
      <c r="I229" s="10">
        <v>276.32499999999999</v>
      </c>
      <c r="J229" s="10">
        <v>212.13200000000001</v>
      </c>
      <c r="K229" s="10">
        <v>526.96199999999999</v>
      </c>
      <c r="L229" s="29">
        <f t="shared" si="3"/>
        <v>3.6531462008241813</v>
      </c>
    </row>
    <row r="230" spans="1:12" s="2" customFormat="1" x14ac:dyDescent="0.25">
      <c r="A230" s="8">
        <v>2017</v>
      </c>
      <c r="B230" s="7" t="s">
        <v>1</v>
      </c>
      <c r="C230" s="6">
        <v>42736</v>
      </c>
      <c r="D230" s="10">
        <v>691.79200000000003</v>
      </c>
      <c r="E230" s="10">
        <v>928.87699999999995</v>
      </c>
      <c r="F230" s="10">
        <v>177.21899999999999</v>
      </c>
      <c r="G230" s="10">
        <v>284.00400000000002</v>
      </c>
      <c r="H230" s="10">
        <v>312.03699999999998</v>
      </c>
      <c r="I230" s="10">
        <v>278.01799999999997</v>
      </c>
      <c r="J230" s="10">
        <v>213.434</v>
      </c>
      <c r="K230" s="10">
        <v>530.62099999999998</v>
      </c>
      <c r="L230" s="29">
        <f t="shared" si="3"/>
        <v>3.6821108237002687</v>
      </c>
    </row>
    <row r="231" spans="1:12" s="2" customFormat="1" x14ac:dyDescent="0.25">
      <c r="A231" s="8"/>
      <c r="B231" s="7" t="s">
        <v>0</v>
      </c>
      <c r="C231" s="6">
        <v>42767</v>
      </c>
      <c r="D231" s="10">
        <v>696.31399999999996</v>
      </c>
      <c r="E231" s="10">
        <v>936.12199999999996</v>
      </c>
      <c r="F231" s="10">
        <v>178.10900000000001</v>
      </c>
      <c r="G231" s="10">
        <v>283.07499999999999</v>
      </c>
      <c r="H231" s="10">
        <v>310.45400000000001</v>
      </c>
      <c r="I231" s="10">
        <v>277.96199999999999</v>
      </c>
      <c r="J231" s="10">
        <v>214.39099999999999</v>
      </c>
      <c r="K231" s="10">
        <v>532.26099999999997</v>
      </c>
      <c r="L231" s="29">
        <f t="shared" si="3"/>
        <v>3.6911744021525119</v>
      </c>
    </row>
    <row r="232" spans="1:12" s="2" customFormat="1" x14ac:dyDescent="0.25">
      <c r="A232" s="8"/>
      <c r="B232" s="7" t="s">
        <v>11</v>
      </c>
      <c r="C232" s="6">
        <v>42795</v>
      </c>
      <c r="D232" s="10">
        <v>697.41</v>
      </c>
      <c r="E232" s="10">
        <v>939.16600000000005</v>
      </c>
      <c r="F232" s="10">
        <v>177.84100000000001</v>
      </c>
      <c r="G232" s="10">
        <v>282.89100000000002</v>
      </c>
      <c r="H232" s="10">
        <v>309.654</v>
      </c>
      <c r="I232" s="10">
        <v>277.77300000000002</v>
      </c>
      <c r="J232" s="10">
        <v>213.959</v>
      </c>
      <c r="K232" s="10">
        <v>534.78499999999997</v>
      </c>
      <c r="L232" s="29">
        <f t="shared" si="3"/>
        <v>3.6938574989779838</v>
      </c>
    </row>
    <row r="233" spans="1:12" s="2" customFormat="1" x14ac:dyDescent="0.25">
      <c r="A233" s="8"/>
      <c r="B233" s="7" t="s">
        <v>10</v>
      </c>
      <c r="C233" s="6">
        <v>42826</v>
      </c>
      <c r="D233" s="10">
        <v>697.24400000000003</v>
      </c>
      <c r="E233" s="10">
        <v>939.16600000000005</v>
      </c>
      <c r="F233" s="10">
        <v>176.71</v>
      </c>
      <c r="G233" s="10">
        <v>282.81099999999998</v>
      </c>
      <c r="H233" s="10">
        <v>309.572</v>
      </c>
      <c r="I233" s="10">
        <v>278.56599999999997</v>
      </c>
      <c r="J233" s="10">
        <v>215.33500000000001</v>
      </c>
      <c r="K233" s="10">
        <v>535.452</v>
      </c>
      <c r="L233" s="29">
        <f t="shared" si="3"/>
        <v>3.6934081892063637</v>
      </c>
    </row>
    <row r="234" spans="1:12" s="2" customFormat="1" x14ac:dyDescent="0.25">
      <c r="A234" s="8"/>
      <c r="B234" s="7" t="s">
        <v>9</v>
      </c>
      <c r="C234" s="6">
        <v>42856</v>
      </c>
      <c r="D234" s="10">
        <v>701.66399999999999</v>
      </c>
      <c r="E234" s="10">
        <v>950.07899999999995</v>
      </c>
      <c r="F234" s="10">
        <v>176.416</v>
      </c>
      <c r="G234" s="10">
        <v>284.31</v>
      </c>
      <c r="H234" s="10">
        <v>309.67399999999998</v>
      </c>
      <c r="I234" s="10">
        <v>278.608</v>
      </c>
      <c r="J234" s="10">
        <v>215.28399999999999</v>
      </c>
      <c r="K234" s="10">
        <v>538.22500000000002</v>
      </c>
      <c r="L234" s="29">
        <f t="shared" si="3"/>
        <v>3.7139256660236932</v>
      </c>
    </row>
    <row r="235" spans="1:12" x14ac:dyDescent="0.25">
      <c r="A235" s="15"/>
      <c r="B235" s="12" t="s">
        <v>8</v>
      </c>
      <c r="C235" s="11">
        <v>42887</v>
      </c>
      <c r="D235" s="10">
        <v>708.197</v>
      </c>
      <c r="E235" s="10">
        <v>966.20799999999997</v>
      </c>
      <c r="F235" s="10">
        <v>176.31100000000001</v>
      </c>
      <c r="G235" s="10">
        <v>283.56299999999999</v>
      </c>
      <c r="H235" s="10">
        <v>309.53399999999999</v>
      </c>
      <c r="I235" s="10">
        <v>279.57100000000003</v>
      </c>
      <c r="J235" s="10">
        <v>216.17599999999999</v>
      </c>
      <c r="K235" s="10">
        <v>536.49</v>
      </c>
      <c r="L235" s="29">
        <f t="shared" si="3"/>
        <v>3.7403789893830481</v>
      </c>
    </row>
    <row r="236" spans="1:12" s="2" customFormat="1" x14ac:dyDescent="0.25">
      <c r="A236" s="8"/>
      <c r="B236" s="7" t="s">
        <v>7</v>
      </c>
      <c r="C236" s="6">
        <v>42917</v>
      </c>
      <c r="D236" s="10">
        <v>710.35500000000002</v>
      </c>
      <c r="E236" s="10">
        <v>970.97</v>
      </c>
      <c r="F236" s="10">
        <v>176.47900000000001</v>
      </c>
      <c r="G236" s="10">
        <v>283.15899999999999</v>
      </c>
      <c r="H236" s="10">
        <v>309.58600000000001</v>
      </c>
      <c r="I236" s="10">
        <v>280.12900000000002</v>
      </c>
      <c r="J236" s="10">
        <v>216.619</v>
      </c>
      <c r="K236" s="10">
        <v>538.51700000000005</v>
      </c>
      <c r="L236" s="29">
        <f t="shared" si="3"/>
        <v>3.7501646739339978</v>
      </c>
    </row>
    <row r="237" spans="1:12" s="2" customFormat="1" x14ac:dyDescent="0.25">
      <c r="A237" s="8"/>
      <c r="B237" s="7" t="s">
        <v>6</v>
      </c>
      <c r="C237" s="6">
        <v>42948</v>
      </c>
      <c r="D237" s="10">
        <v>712.88400000000001</v>
      </c>
      <c r="E237" s="10">
        <v>974.17899999999997</v>
      </c>
      <c r="F237" s="10">
        <v>176.83799999999999</v>
      </c>
      <c r="G237" s="10">
        <v>289.22300000000001</v>
      </c>
      <c r="H237" s="10">
        <v>311.88499999999999</v>
      </c>
      <c r="I237" s="10">
        <v>281.54399999999998</v>
      </c>
      <c r="J237" s="10">
        <v>216.648</v>
      </c>
      <c r="K237" s="10">
        <v>539.24099999999999</v>
      </c>
      <c r="L237" s="29">
        <f t="shared" si="3"/>
        <v>3.7685392891303087</v>
      </c>
    </row>
    <row r="238" spans="1:12" s="2" customFormat="1" x14ac:dyDescent="0.25">
      <c r="A238" s="8"/>
      <c r="B238" s="7" t="s">
        <v>5</v>
      </c>
      <c r="C238" s="6">
        <v>42979</v>
      </c>
      <c r="D238" s="10">
        <v>713.33</v>
      </c>
      <c r="E238" s="10">
        <v>973.44</v>
      </c>
      <c r="F238" s="10">
        <v>176.52199999999999</v>
      </c>
      <c r="G238" s="10">
        <v>293.19200000000001</v>
      </c>
      <c r="H238" s="10">
        <v>314.94099999999997</v>
      </c>
      <c r="I238" s="10">
        <v>282.58</v>
      </c>
      <c r="J238" s="10">
        <v>216.929</v>
      </c>
      <c r="K238" s="10">
        <v>539.12400000000002</v>
      </c>
      <c r="L238" s="29">
        <f t="shared" si="3"/>
        <v>3.7809534257728221</v>
      </c>
    </row>
    <row r="239" spans="1:12" s="2" customFormat="1" x14ac:dyDescent="0.25">
      <c r="A239" s="8"/>
      <c r="B239" s="7" t="s">
        <v>4</v>
      </c>
      <c r="C239" s="6">
        <v>43009</v>
      </c>
      <c r="D239" s="10">
        <v>715.52700000000004</v>
      </c>
      <c r="E239" s="10">
        <v>973.57</v>
      </c>
      <c r="F239" s="10">
        <v>177.78299999999999</v>
      </c>
      <c r="G239" s="10">
        <v>294.81400000000002</v>
      </c>
      <c r="H239" s="10">
        <v>314.65699999999998</v>
      </c>
      <c r="I239" s="10">
        <v>286.96699999999998</v>
      </c>
      <c r="J239" s="10">
        <v>217.65100000000001</v>
      </c>
      <c r="K239" s="10">
        <v>540.88400000000001</v>
      </c>
      <c r="L239" s="29">
        <f t="shared" si="3"/>
        <v>3.7859496301346449</v>
      </c>
    </row>
    <row r="240" spans="1:12" s="2" customFormat="1" x14ac:dyDescent="0.25">
      <c r="A240" s="8"/>
      <c r="B240" s="7" t="s">
        <v>3</v>
      </c>
      <c r="C240" s="6">
        <v>43040</v>
      </c>
      <c r="D240" s="10">
        <v>717.75099999999998</v>
      </c>
      <c r="E240" s="10">
        <v>974.07100000000003</v>
      </c>
      <c r="F240" s="10">
        <v>177.38399999999999</v>
      </c>
      <c r="G240" s="10">
        <v>297.49799999999999</v>
      </c>
      <c r="H240" s="10">
        <v>316.77199999999999</v>
      </c>
      <c r="I240" s="10">
        <v>292.08300000000003</v>
      </c>
      <c r="J240" s="10">
        <v>218.05799999999999</v>
      </c>
      <c r="K240" s="10">
        <v>542.82399999999996</v>
      </c>
      <c r="L240" s="29">
        <f t="shared" si="3"/>
        <v>3.7997166619801264</v>
      </c>
    </row>
    <row r="241" spans="1:12" s="2" customFormat="1" x14ac:dyDescent="0.25">
      <c r="A241" s="8"/>
      <c r="B241" s="7" t="s">
        <v>2</v>
      </c>
      <c r="C241" s="6">
        <v>43070</v>
      </c>
      <c r="D241" s="10">
        <v>718.27599999999995</v>
      </c>
      <c r="E241" s="10">
        <v>974.529</v>
      </c>
      <c r="F241" s="10">
        <v>177.429</v>
      </c>
      <c r="G241" s="10">
        <v>297.56400000000002</v>
      </c>
      <c r="H241" s="10">
        <v>318.90600000000001</v>
      </c>
      <c r="I241" s="10">
        <v>292.54500000000002</v>
      </c>
      <c r="J241" s="10">
        <v>218.489</v>
      </c>
      <c r="K241" s="10">
        <v>543.97500000000002</v>
      </c>
      <c r="L241" s="29">
        <f t="shared" si="3"/>
        <v>3.8097994361413487</v>
      </c>
    </row>
    <row r="242" spans="1:12" s="2" customFormat="1" x14ac:dyDescent="0.25">
      <c r="A242" s="8">
        <v>2018</v>
      </c>
      <c r="B242" s="7" t="s">
        <v>1</v>
      </c>
      <c r="C242" s="6">
        <v>43101</v>
      </c>
      <c r="D242" s="10">
        <v>720.495</v>
      </c>
      <c r="E242" s="10">
        <v>974.529</v>
      </c>
      <c r="F242" s="10">
        <v>178.85499999999999</v>
      </c>
      <c r="G242" s="10">
        <v>300.62099999999998</v>
      </c>
      <c r="H242" s="10">
        <v>318.67500000000001</v>
      </c>
      <c r="I242" s="10">
        <v>294.88499999999999</v>
      </c>
      <c r="J242" s="10">
        <v>220.124</v>
      </c>
      <c r="K242" s="10">
        <v>547.70699999999999</v>
      </c>
      <c r="L242" s="29">
        <f t="shared" si="3"/>
        <v>3.8159913844789752</v>
      </c>
    </row>
    <row r="243" spans="1:12" s="2" customFormat="1" x14ac:dyDescent="0.25">
      <c r="A243" s="8"/>
      <c r="B243" s="7" t="s">
        <v>0</v>
      </c>
      <c r="C243" s="6">
        <v>43132</v>
      </c>
      <c r="D243" s="10">
        <v>721.41399999999999</v>
      </c>
      <c r="E243" s="10">
        <v>974.529</v>
      </c>
      <c r="F243" s="10">
        <v>178.40700000000001</v>
      </c>
      <c r="G243" s="10">
        <v>300.39800000000002</v>
      </c>
      <c r="H243" s="10">
        <v>319.85599999999999</v>
      </c>
      <c r="I243" s="10">
        <v>296.8</v>
      </c>
      <c r="J243" s="10">
        <v>220.74100000000001</v>
      </c>
      <c r="K243" s="10">
        <v>548.62300000000005</v>
      </c>
      <c r="L243" s="29">
        <f t="shared" si="3"/>
        <v>3.8219919734083621</v>
      </c>
    </row>
    <row r="244" spans="1:12" s="2" customFormat="1" x14ac:dyDescent="0.25">
      <c r="A244" s="8"/>
      <c r="B244" s="7" t="s">
        <v>11</v>
      </c>
      <c r="C244" s="6">
        <v>43160</v>
      </c>
      <c r="D244" s="10">
        <v>723.16300000000001</v>
      </c>
      <c r="E244" s="10">
        <v>974.82</v>
      </c>
      <c r="F244" s="10">
        <v>178.22900000000001</v>
      </c>
      <c r="G244" s="10">
        <v>301.34100000000001</v>
      </c>
      <c r="H244" s="10">
        <v>321.45</v>
      </c>
      <c r="I244" s="10">
        <v>298.49599999999998</v>
      </c>
      <c r="J244" s="10">
        <v>221.529</v>
      </c>
      <c r="K244" s="10">
        <v>549.56600000000003</v>
      </c>
      <c r="L244" s="29">
        <f t="shared" si="3"/>
        <v>3.8312357644911952</v>
      </c>
    </row>
    <row r="245" spans="1:12" s="2" customFormat="1" x14ac:dyDescent="0.25">
      <c r="A245" s="8"/>
      <c r="B245" s="7" t="s">
        <v>10</v>
      </c>
      <c r="C245" s="6">
        <v>43191</v>
      </c>
      <c r="D245" s="10">
        <v>725.245</v>
      </c>
      <c r="E245" s="10">
        <v>977.45299999999997</v>
      </c>
      <c r="F245" s="10">
        <v>178.22900000000001</v>
      </c>
      <c r="G245" s="10">
        <v>306.08699999999999</v>
      </c>
      <c r="H245" s="10">
        <v>323.89800000000002</v>
      </c>
      <c r="I245" s="10">
        <v>299.18299999999999</v>
      </c>
      <c r="J245" s="10">
        <v>222.09</v>
      </c>
      <c r="K245" s="10">
        <v>551.41399999999999</v>
      </c>
      <c r="L245" s="29">
        <f t="shared" si="3"/>
        <v>3.8487165351281694</v>
      </c>
    </row>
    <row r="246" spans="1:12" s="2" customFormat="1" x14ac:dyDescent="0.25">
      <c r="A246" s="8"/>
      <c r="B246" s="7" t="s">
        <v>9</v>
      </c>
      <c r="C246" s="6">
        <v>43221</v>
      </c>
      <c r="D246" s="10">
        <v>726.923</v>
      </c>
      <c r="E246" s="10">
        <v>978.42100000000005</v>
      </c>
      <c r="F246" s="10">
        <v>178.41300000000001</v>
      </c>
      <c r="G246" s="10">
        <v>313.55</v>
      </c>
      <c r="H246" s="10">
        <v>330.21899999999999</v>
      </c>
      <c r="I246" s="10">
        <v>299.988</v>
      </c>
      <c r="J246" s="10">
        <v>222.637</v>
      </c>
      <c r="K246" s="10">
        <v>553.69200000000001</v>
      </c>
      <c r="L246" s="29">
        <f t="shared" si="3"/>
        <v>3.8796678841092889</v>
      </c>
    </row>
    <row r="247" spans="1:12" x14ac:dyDescent="0.25">
      <c r="A247" s="15"/>
      <c r="B247" s="12" t="s">
        <v>8</v>
      </c>
      <c r="C247" s="11">
        <v>43252</v>
      </c>
      <c r="D247" s="10">
        <v>733.98400000000004</v>
      </c>
      <c r="E247" s="10">
        <v>989.36</v>
      </c>
      <c r="F247" s="10">
        <v>179.17</v>
      </c>
      <c r="G247" s="10">
        <v>307.87</v>
      </c>
      <c r="H247" s="10">
        <v>329.28699999999998</v>
      </c>
      <c r="I247" s="10">
        <v>303.05700000000002</v>
      </c>
      <c r="J247" s="10">
        <v>223.10900000000001</v>
      </c>
      <c r="K247" s="10">
        <v>560.27200000000005</v>
      </c>
      <c r="L247" s="29">
        <f t="shared" si="3"/>
        <v>3.899756504956863</v>
      </c>
    </row>
    <row r="248" spans="1:12" s="2" customFormat="1" x14ac:dyDescent="0.25">
      <c r="A248" s="8"/>
      <c r="B248" s="7" t="s">
        <v>7</v>
      </c>
      <c r="C248" s="6">
        <v>43282</v>
      </c>
      <c r="D248" s="10">
        <v>738.48699999999997</v>
      </c>
      <c r="E248" s="10">
        <v>991.65</v>
      </c>
      <c r="F248" s="10">
        <v>179.94200000000001</v>
      </c>
      <c r="G248" s="10">
        <v>308.01400000000001</v>
      </c>
      <c r="H248" s="10">
        <v>331.05200000000002</v>
      </c>
      <c r="I248" s="10">
        <v>305.68200000000002</v>
      </c>
      <c r="J248" s="10">
        <v>223.233</v>
      </c>
      <c r="K248" s="10">
        <v>561.21799999999996</v>
      </c>
      <c r="L248" s="29">
        <f t="shared" si="3"/>
        <v>3.9152090899707068</v>
      </c>
    </row>
    <row r="249" spans="1:12" s="2" customFormat="1" x14ac:dyDescent="0.25">
      <c r="A249" s="8"/>
      <c r="B249" s="7" t="s">
        <v>6</v>
      </c>
      <c r="C249" s="6">
        <v>43313</v>
      </c>
      <c r="D249" s="10">
        <v>739.58299999999997</v>
      </c>
      <c r="E249" s="10">
        <v>991.65</v>
      </c>
      <c r="F249" s="10">
        <v>179.905</v>
      </c>
      <c r="G249" s="10">
        <v>308.226</v>
      </c>
      <c r="H249" s="10">
        <v>332.32</v>
      </c>
      <c r="I249" s="10">
        <v>307.24700000000001</v>
      </c>
      <c r="J249" s="10">
        <v>223.328</v>
      </c>
      <c r="K249" s="10">
        <v>561.63499999999999</v>
      </c>
      <c r="L249" s="29">
        <f t="shared" si="3"/>
        <v>3.9216688710633143</v>
      </c>
    </row>
    <row r="250" spans="1:12" s="2" customFormat="1" x14ac:dyDescent="0.25">
      <c r="A250" s="8"/>
      <c r="B250" s="7" t="s">
        <v>5</v>
      </c>
      <c r="C250" s="6">
        <v>43344</v>
      </c>
      <c r="D250" s="10">
        <v>741.30499999999995</v>
      </c>
      <c r="E250" s="10">
        <v>992.27200000000005</v>
      </c>
      <c r="F250" s="10">
        <v>181.06100000000001</v>
      </c>
      <c r="G250" s="10">
        <v>316.678</v>
      </c>
      <c r="H250" s="10">
        <v>336.49</v>
      </c>
      <c r="I250" s="10">
        <v>309.77699999999999</v>
      </c>
      <c r="J250" s="10">
        <v>223.666</v>
      </c>
      <c r="K250" s="10">
        <v>564.13800000000003</v>
      </c>
      <c r="L250" s="29">
        <f t="shared" si="3"/>
        <v>3.9457958100904875</v>
      </c>
    </row>
    <row r="251" spans="1:12" s="2" customFormat="1" x14ac:dyDescent="0.25">
      <c r="A251" s="8"/>
      <c r="B251" s="7" t="s">
        <v>4</v>
      </c>
      <c r="C251" s="6">
        <v>43374</v>
      </c>
      <c r="D251" s="10">
        <v>743.86599999999999</v>
      </c>
      <c r="E251" s="10">
        <v>993.85199999999998</v>
      </c>
      <c r="F251" s="10">
        <v>183.345</v>
      </c>
      <c r="G251" s="10">
        <v>317.98200000000003</v>
      </c>
      <c r="H251" s="10">
        <v>336.435</v>
      </c>
      <c r="I251" s="10">
        <v>311.642</v>
      </c>
      <c r="J251" s="10">
        <v>224.273</v>
      </c>
      <c r="K251" s="10">
        <v>566.82399999999996</v>
      </c>
      <c r="L251" s="29">
        <f t="shared" si="3"/>
        <v>3.9543259823177008</v>
      </c>
    </row>
    <row r="252" spans="1:12" s="2" customFormat="1" x14ac:dyDescent="0.25">
      <c r="A252" s="8"/>
      <c r="B252" s="7" t="s">
        <v>3</v>
      </c>
      <c r="C252" s="6">
        <v>43405</v>
      </c>
      <c r="D252" s="10">
        <v>744.86500000000001</v>
      </c>
      <c r="E252" s="10">
        <v>993.85199999999998</v>
      </c>
      <c r="F252" s="10">
        <v>183.49700000000001</v>
      </c>
      <c r="G252" s="10">
        <v>315.548</v>
      </c>
      <c r="H252" s="10">
        <v>336.26400000000001</v>
      </c>
      <c r="I252" s="10">
        <v>311.98099999999999</v>
      </c>
      <c r="J252" s="10">
        <v>225.13</v>
      </c>
      <c r="K252" s="10">
        <v>565.851</v>
      </c>
      <c r="L252" s="29">
        <f t="shared" si="3"/>
        <v>3.9536958311934169</v>
      </c>
    </row>
    <row r="253" spans="1:12" s="2" customFormat="1" x14ac:dyDescent="0.25">
      <c r="A253" s="8"/>
      <c r="B253" s="7" t="s">
        <v>2</v>
      </c>
      <c r="C253" s="6">
        <v>43435</v>
      </c>
      <c r="D253" s="10">
        <v>745.85599999999999</v>
      </c>
      <c r="E253" s="10">
        <v>994.40099999999995</v>
      </c>
      <c r="F253" s="10">
        <v>183.32499999999999</v>
      </c>
      <c r="G253" s="10">
        <v>310.08600000000001</v>
      </c>
      <c r="H253" s="10">
        <v>334.89800000000002</v>
      </c>
      <c r="I253" s="10">
        <v>311.46699999999998</v>
      </c>
      <c r="J253" s="10">
        <v>225.392</v>
      </c>
      <c r="K253" s="10">
        <v>567.46799999999996</v>
      </c>
      <c r="L253" s="29">
        <f t="shared" si="3"/>
        <v>3.9486528301218766</v>
      </c>
    </row>
    <row r="254" spans="1:12" s="2" customFormat="1" x14ac:dyDescent="0.25">
      <c r="A254" s="8">
        <v>2019</v>
      </c>
      <c r="B254" s="7" t="s">
        <v>1</v>
      </c>
      <c r="C254" s="6">
        <v>43466</v>
      </c>
      <c r="D254" s="10">
        <v>749.51700000000005</v>
      </c>
      <c r="E254" s="10">
        <v>998.375</v>
      </c>
      <c r="F254" s="10">
        <v>184.27600000000001</v>
      </c>
      <c r="G254" s="10">
        <v>310.59399999999999</v>
      </c>
      <c r="H254" s="10">
        <v>335.40600000000001</v>
      </c>
      <c r="I254" s="10">
        <v>311.36399999999998</v>
      </c>
      <c r="J254" s="10">
        <v>226.40899999999999</v>
      </c>
      <c r="K254" s="10">
        <v>570.67999999999995</v>
      </c>
      <c r="L254" s="29">
        <f t="shared" si="3"/>
        <v>3.9617416380737045</v>
      </c>
    </row>
    <row r="255" spans="1:12" s="2" customFormat="1" x14ac:dyDescent="0.25">
      <c r="A255" s="8"/>
      <c r="B255" s="7" t="s">
        <v>0</v>
      </c>
      <c r="C255" s="6">
        <v>43497</v>
      </c>
      <c r="D255" s="10">
        <v>750.18</v>
      </c>
      <c r="E255" s="10">
        <v>998.77800000000002</v>
      </c>
      <c r="F255" s="10">
        <v>184.46799999999999</v>
      </c>
      <c r="G255" s="10">
        <v>312.85000000000002</v>
      </c>
      <c r="H255" s="10">
        <v>336.12799999999999</v>
      </c>
      <c r="I255" s="10">
        <v>311.65899999999999</v>
      </c>
      <c r="J255" s="10">
        <v>226.11699999999999</v>
      </c>
      <c r="K255" s="10">
        <v>572.66999999999996</v>
      </c>
      <c r="L255" s="29">
        <f t="shared" si="3"/>
        <v>3.9674185446854273</v>
      </c>
    </row>
    <row r="256" spans="1:12" s="2" customFormat="1" x14ac:dyDescent="0.25">
      <c r="A256" s="8"/>
      <c r="B256" s="7" t="s">
        <v>11</v>
      </c>
      <c r="C256" s="6">
        <v>43525</v>
      </c>
      <c r="D256" s="10">
        <v>752.524</v>
      </c>
      <c r="E256" s="10">
        <v>999.93499999999995</v>
      </c>
      <c r="F256" s="10">
        <v>185.614</v>
      </c>
      <c r="G256" s="10">
        <v>316.10500000000002</v>
      </c>
      <c r="H256" s="10">
        <v>338.21</v>
      </c>
      <c r="I256" s="10">
        <v>312.53500000000003</v>
      </c>
      <c r="J256" s="10">
        <v>225.755</v>
      </c>
      <c r="K256" s="10">
        <v>576.40099999999995</v>
      </c>
      <c r="L256" s="29">
        <f t="shared" si="3"/>
        <v>3.982791487994183</v>
      </c>
    </row>
    <row r="257" spans="1:12" s="2" customFormat="1" x14ac:dyDescent="0.25">
      <c r="A257" s="8"/>
      <c r="B257" s="7" t="s">
        <v>10</v>
      </c>
      <c r="C257" s="6">
        <v>43556</v>
      </c>
      <c r="D257" s="10">
        <v>755.37300000000005</v>
      </c>
      <c r="E257" s="10">
        <v>1001.974</v>
      </c>
      <c r="F257" s="10">
        <v>186.59899999999999</v>
      </c>
      <c r="G257" s="10">
        <v>318.089</v>
      </c>
      <c r="H257" s="10">
        <v>340.42399999999998</v>
      </c>
      <c r="I257" s="10">
        <v>313.15800000000002</v>
      </c>
      <c r="J257" s="10">
        <v>226.119</v>
      </c>
      <c r="K257" s="10">
        <v>580.02499999999998</v>
      </c>
      <c r="L257" s="29">
        <f t="shared" si="3"/>
        <v>3.9998184023396028</v>
      </c>
    </row>
    <row r="258" spans="1:12" s="2" customFormat="1" x14ac:dyDescent="0.25">
      <c r="A258" s="8"/>
      <c r="B258" s="7" t="s">
        <v>9</v>
      </c>
      <c r="C258" s="6">
        <v>43586</v>
      </c>
      <c r="D258" s="10">
        <v>755.625</v>
      </c>
      <c r="E258" s="10">
        <v>1002.058</v>
      </c>
      <c r="F258" s="10">
        <v>186.512</v>
      </c>
      <c r="G258" s="10">
        <v>320.51400000000001</v>
      </c>
      <c r="H258" s="10">
        <v>341.315</v>
      </c>
      <c r="I258" s="10">
        <v>313.44</v>
      </c>
      <c r="J258" s="10">
        <v>227.136</v>
      </c>
      <c r="K258" s="10">
        <v>581.30499999999995</v>
      </c>
      <c r="L258" s="29">
        <f t="shared" si="3"/>
        <v>4.0053000361153126</v>
      </c>
    </row>
    <row r="259" spans="1:12" x14ac:dyDescent="0.25">
      <c r="A259" s="15"/>
      <c r="B259" s="12" t="s">
        <v>8</v>
      </c>
      <c r="C259" s="11">
        <v>43617</v>
      </c>
      <c r="D259" s="10">
        <v>762.30399999999997</v>
      </c>
      <c r="E259" s="10">
        <v>1017.761</v>
      </c>
      <c r="F259" s="10">
        <v>186.87</v>
      </c>
      <c r="G259" s="10">
        <v>317.55500000000001</v>
      </c>
      <c r="H259" s="10">
        <v>340.976</v>
      </c>
      <c r="I259" s="10">
        <v>313.70400000000001</v>
      </c>
      <c r="J259" s="10">
        <v>229.96600000000001</v>
      </c>
      <c r="K259" s="10">
        <v>581.16300000000001</v>
      </c>
      <c r="L259" s="29">
        <f t="shared" si="3"/>
        <v>4.0313370675065041</v>
      </c>
    </row>
    <row r="260" spans="1:12" s="2" customFormat="1" x14ac:dyDescent="0.25">
      <c r="A260" s="8"/>
      <c r="B260" s="7" t="s">
        <v>7</v>
      </c>
      <c r="C260" s="6">
        <v>43647</v>
      </c>
      <c r="D260" s="10">
        <v>766.69899999999996</v>
      </c>
      <c r="E260" s="10">
        <v>1026.3499999999999</v>
      </c>
      <c r="F260" s="10">
        <v>187.714</v>
      </c>
      <c r="G260" s="10">
        <v>316.54599999999999</v>
      </c>
      <c r="H260" s="10">
        <v>341.99400000000003</v>
      </c>
      <c r="I260" s="10">
        <v>313.51499999999999</v>
      </c>
      <c r="J260" s="10">
        <v>230.827</v>
      </c>
      <c r="K260" s="10">
        <v>582.952</v>
      </c>
      <c r="L260" s="29">
        <f t="shared" si="3"/>
        <v>4.0520420692388752</v>
      </c>
    </row>
    <row r="261" spans="1:12" s="2" customFormat="1" x14ac:dyDescent="0.25">
      <c r="A261" s="8"/>
      <c r="B261" s="7" t="s">
        <v>6</v>
      </c>
      <c r="C261" s="6">
        <v>43678</v>
      </c>
      <c r="D261" s="10">
        <v>769.95100000000002</v>
      </c>
      <c r="E261" s="10">
        <v>1033.472</v>
      </c>
      <c r="F261" s="10">
        <v>188.44800000000001</v>
      </c>
      <c r="G261" s="10">
        <v>318.07100000000003</v>
      </c>
      <c r="H261" s="10">
        <v>342.46699999999998</v>
      </c>
      <c r="I261" s="10">
        <v>313.38400000000001</v>
      </c>
      <c r="J261" s="10">
        <v>230.78299999999999</v>
      </c>
      <c r="K261" s="10">
        <v>583.92499999999995</v>
      </c>
      <c r="L261" s="29">
        <f t="shared" si="3"/>
        <v>4.0678435033657241</v>
      </c>
    </row>
    <row r="262" spans="1:12" s="2" customFormat="1" x14ac:dyDescent="0.25">
      <c r="A262" s="8"/>
      <c r="B262" s="7" t="s">
        <v>5</v>
      </c>
      <c r="C262" s="6">
        <v>43709</v>
      </c>
      <c r="D262" s="10">
        <v>773.52</v>
      </c>
      <c r="E262" s="10">
        <v>1040.039</v>
      </c>
      <c r="F262" s="10">
        <v>188.14500000000001</v>
      </c>
      <c r="G262" s="10">
        <v>323.97500000000002</v>
      </c>
      <c r="H262" s="10">
        <v>345.18299999999999</v>
      </c>
      <c r="I262" s="10">
        <v>314.20100000000002</v>
      </c>
      <c r="J262" s="10">
        <v>231.01900000000001</v>
      </c>
      <c r="K262" s="10">
        <v>583.94399999999996</v>
      </c>
      <c r="L262" s="29">
        <f t="shared" si="3"/>
        <v>4.092180421880169</v>
      </c>
    </row>
    <row r="263" spans="1:12" s="2" customFormat="1" x14ac:dyDescent="0.25">
      <c r="A263" s="8"/>
      <c r="B263" s="7" t="s">
        <v>4</v>
      </c>
      <c r="C263" s="6">
        <v>43739</v>
      </c>
      <c r="D263" s="10">
        <v>774.93899999999996</v>
      </c>
      <c r="E263" s="10">
        <v>1040.039</v>
      </c>
      <c r="F263" s="10">
        <v>188.214</v>
      </c>
      <c r="G263" s="10">
        <v>327.54500000000002</v>
      </c>
      <c r="H263" s="10">
        <v>348.238</v>
      </c>
      <c r="I263" s="10">
        <v>315.01</v>
      </c>
      <c r="J263" s="10">
        <v>231.095</v>
      </c>
      <c r="K263" s="10">
        <v>583.44299999999998</v>
      </c>
      <c r="L263" s="29">
        <f t="shared" si="3"/>
        <v>4.1062480222891615</v>
      </c>
    </row>
    <row r="264" spans="1:12" s="2" customFormat="1" x14ac:dyDescent="0.25">
      <c r="A264" s="8"/>
      <c r="B264" s="7" t="s">
        <v>3</v>
      </c>
      <c r="C264" s="6">
        <v>43770</v>
      </c>
      <c r="D264" s="10">
        <v>775.22500000000002</v>
      </c>
      <c r="E264" s="10">
        <v>1040.039</v>
      </c>
      <c r="F264" s="10">
        <v>189.59</v>
      </c>
      <c r="G264" s="10">
        <v>327.00900000000001</v>
      </c>
      <c r="H264" s="10">
        <v>348.59800000000001</v>
      </c>
      <c r="I264" s="10">
        <v>315.31099999999998</v>
      </c>
      <c r="J264" s="10">
        <v>234.64699999999999</v>
      </c>
      <c r="K264" s="10">
        <v>586.27599999999995</v>
      </c>
      <c r="L264" s="29">
        <f t="shared" si="3"/>
        <v>4.1115280716655889</v>
      </c>
    </row>
    <row r="265" spans="1:12" s="2" customFormat="1" x14ac:dyDescent="0.25">
      <c r="A265" s="8"/>
      <c r="B265" s="7" t="s">
        <v>2</v>
      </c>
      <c r="C265" s="6">
        <v>43800</v>
      </c>
      <c r="D265" s="10">
        <v>776.83900000000006</v>
      </c>
      <c r="E265" s="10">
        <v>1043.412</v>
      </c>
      <c r="F265" s="10">
        <v>189.82</v>
      </c>
      <c r="G265" s="10">
        <v>327.99599999999998</v>
      </c>
      <c r="H265" s="10">
        <v>350.16500000000002</v>
      </c>
      <c r="I265" s="10">
        <v>316.05799999999999</v>
      </c>
      <c r="J265" s="10">
        <v>236.55</v>
      </c>
      <c r="K265" s="10">
        <v>590.78099999999995</v>
      </c>
      <c r="L265" s="29">
        <f t="shared" si="3"/>
        <v>4.1269752502784609</v>
      </c>
    </row>
    <row r="266" spans="1:12" s="2" customFormat="1" x14ac:dyDescent="0.25">
      <c r="A266" s="8">
        <v>2020</v>
      </c>
      <c r="B266" s="7" t="s">
        <v>1</v>
      </c>
      <c r="C266" s="6">
        <v>43831</v>
      </c>
      <c r="D266" s="10">
        <v>779.76599999999996</v>
      </c>
      <c r="E266" s="10">
        <v>1044.0160000000001</v>
      </c>
      <c r="F266" s="10">
        <v>190.333</v>
      </c>
      <c r="G266" s="10">
        <v>330.87200000000001</v>
      </c>
      <c r="H266" s="10">
        <v>352.22199999999998</v>
      </c>
      <c r="I266" s="10">
        <v>318.87</v>
      </c>
      <c r="J266" s="10">
        <v>239.08600000000001</v>
      </c>
      <c r="K266" s="10">
        <v>594.24</v>
      </c>
      <c r="L266" s="29">
        <f t="shared" si="3"/>
        <v>4.1427285190361305</v>
      </c>
    </row>
    <row r="267" spans="1:12" s="2" customFormat="1" x14ac:dyDescent="0.25">
      <c r="A267" s="8"/>
      <c r="B267" s="7" t="s">
        <v>0</v>
      </c>
      <c r="C267" s="6">
        <v>43862</v>
      </c>
      <c r="D267" s="10">
        <v>782.33600000000001</v>
      </c>
      <c r="E267" s="10">
        <v>1046.2529999999999</v>
      </c>
      <c r="F267" s="10">
        <v>190.59700000000001</v>
      </c>
      <c r="G267" s="10">
        <v>327.52300000000002</v>
      </c>
      <c r="H267" s="10">
        <v>352.11099999999999</v>
      </c>
      <c r="I267" s="10">
        <v>319.75200000000001</v>
      </c>
      <c r="J267" s="10">
        <v>239.69</v>
      </c>
      <c r="K267" s="10">
        <v>594.20000000000005</v>
      </c>
      <c r="L267" s="29">
        <f t="shared" si="3"/>
        <v>4.1469645982404417</v>
      </c>
    </row>
    <row r="268" spans="1:12" s="2" customFormat="1" x14ac:dyDescent="0.25">
      <c r="A268" s="8"/>
      <c r="B268" s="7" t="s">
        <v>11</v>
      </c>
      <c r="C268" s="6">
        <v>43891</v>
      </c>
      <c r="D268" s="10">
        <v>784.33799999999997</v>
      </c>
      <c r="E268" s="10">
        <v>1048.4760000000001</v>
      </c>
      <c r="F268" s="10">
        <v>190.67699999999999</v>
      </c>
      <c r="G268" s="10">
        <v>321.68799999999999</v>
      </c>
      <c r="H268" s="10">
        <v>351.12</v>
      </c>
      <c r="I268" s="10">
        <v>320.06</v>
      </c>
      <c r="J268" s="10">
        <v>239.613</v>
      </c>
      <c r="K268" s="10">
        <v>596.22199999999998</v>
      </c>
      <c r="L268" s="29">
        <f t="shared" si="3"/>
        <v>4.1469137889858523</v>
      </c>
    </row>
    <row r="269" spans="1:12" s="2" customFormat="1" x14ac:dyDescent="0.25">
      <c r="A269" s="8"/>
      <c r="B269" s="7" t="s">
        <v>10</v>
      </c>
      <c r="C269" s="6">
        <v>43922</v>
      </c>
      <c r="D269" s="10">
        <v>786.07</v>
      </c>
      <c r="E269" s="10">
        <v>1048.4760000000001</v>
      </c>
      <c r="F269" s="10">
        <v>190.68</v>
      </c>
      <c r="G269" s="10">
        <v>316.06200000000001</v>
      </c>
      <c r="H269" s="10">
        <v>351.34</v>
      </c>
      <c r="I269" s="10">
        <v>320.54700000000003</v>
      </c>
      <c r="J269" s="10">
        <v>239.05500000000001</v>
      </c>
      <c r="K269" s="10">
        <v>595.12900000000002</v>
      </c>
      <c r="L269" s="29">
        <f t="shared" si="3"/>
        <v>4.1466269680833676</v>
      </c>
    </row>
    <row r="270" spans="1:12" s="2" customFormat="1" x14ac:dyDescent="0.25">
      <c r="A270" s="8"/>
      <c r="B270" s="7" t="s">
        <v>9</v>
      </c>
      <c r="C270" s="6">
        <v>43952</v>
      </c>
      <c r="D270" s="10">
        <v>787.66600000000005</v>
      </c>
      <c r="E270" s="10">
        <v>1048.4760000000001</v>
      </c>
      <c r="F270" s="10">
        <v>190.63</v>
      </c>
      <c r="G270" s="10">
        <v>312.26299999999998</v>
      </c>
      <c r="H270" s="10">
        <v>352.82900000000001</v>
      </c>
      <c r="I270" s="10">
        <v>320.423</v>
      </c>
      <c r="J270" s="10">
        <v>239.39500000000001</v>
      </c>
      <c r="K270" s="10">
        <v>591.93399999999997</v>
      </c>
      <c r="L270" s="29">
        <f t="shared" si="3"/>
        <v>4.1507774709067107</v>
      </c>
    </row>
    <row r="271" spans="1:12" x14ac:dyDescent="0.25">
      <c r="A271" s="15"/>
      <c r="B271" s="12" t="s">
        <v>8</v>
      </c>
      <c r="C271" s="11">
        <v>43983</v>
      </c>
      <c r="D271" s="10">
        <v>790.33100000000002</v>
      </c>
      <c r="E271" s="10">
        <v>1048.4760000000001</v>
      </c>
      <c r="F271" s="10">
        <v>191.93600000000001</v>
      </c>
      <c r="G271" s="10">
        <v>313.59800000000001</v>
      </c>
      <c r="H271" s="10">
        <v>355.75</v>
      </c>
      <c r="I271" s="10">
        <v>321.28899999999999</v>
      </c>
      <c r="J271" s="10">
        <v>240.00299999999999</v>
      </c>
      <c r="K271" s="10">
        <v>594.04600000000005</v>
      </c>
      <c r="L271" s="29">
        <f t="shared" si="3"/>
        <v>4.1670481655099625</v>
      </c>
    </row>
    <row r="272" spans="1:12" s="2" customFormat="1" x14ac:dyDescent="0.25">
      <c r="A272" s="8"/>
      <c r="B272" s="7" t="s">
        <v>7</v>
      </c>
      <c r="C272" s="6">
        <v>44013</v>
      </c>
      <c r="D272" s="10">
        <v>799.58900000000006</v>
      </c>
      <c r="E272" s="10">
        <v>1062.8789999999999</v>
      </c>
      <c r="F272" s="10">
        <v>192.04499999999999</v>
      </c>
      <c r="G272" s="10">
        <v>319.14299999999997</v>
      </c>
      <c r="H272" s="10">
        <v>358.399</v>
      </c>
      <c r="I272" s="10">
        <v>325.26499999999999</v>
      </c>
      <c r="J272" s="10">
        <v>240.929</v>
      </c>
      <c r="K272" s="10">
        <v>596.92999999999995</v>
      </c>
      <c r="L272" s="29">
        <f t="shared" si="3"/>
        <v>4.2092687020698163</v>
      </c>
    </row>
    <row r="273" spans="1:12" s="2" customFormat="1" x14ac:dyDescent="0.25">
      <c r="A273" s="8"/>
      <c r="B273" s="7" t="s">
        <v>6</v>
      </c>
      <c r="C273" s="6">
        <v>44044</v>
      </c>
      <c r="D273" s="10">
        <v>805.35599999999999</v>
      </c>
      <c r="E273" s="10">
        <v>1064.172</v>
      </c>
      <c r="F273" s="10">
        <v>192.25200000000001</v>
      </c>
      <c r="G273" s="10">
        <v>324.34300000000002</v>
      </c>
      <c r="H273" s="10">
        <v>361.83100000000002</v>
      </c>
      <c r="I273" s="10">
        <v>331.69600000000003</v>
      </c>
      <c r="J273" s="10">
        <v>242.10300000000001</v>
      </c>
      <c r="K273" s="10">
        <v>600.11400000000003</v>
      </c>
      <c r="L273" s="29">
        <f t="shared" si="3"/>
        <v>4.2345177527681823</v>
      </c>
    </row>
    <row r="274" spans="1:12" s="2" customFormat="1" x14ac:dyDescent="0.25">
      <c r="A274" s="8"/>
      <c r="B274" s="7" t="s">
        <v>5</v>
      </c>
      <c r="C274" s="6">
        <v>44075</v>
      </c>
      <c r="D274" s="10">
        <v>814.70100000000002</v>
      </c>
      <c r="E274" s="10">
        <v>1064.172</v>
      </c>
      <c r="F274" s="10">
        <v>193.035</v>
      </c>
      <c r="G274" s="10">
        <v>327.20699999999999</v>
      </c>
      <c r="H274" s="10">
        <v>365.25700000000001</v>
      </c>
      <c r="I274" s="10">
        <v>337.45400000000001</v>
      </c>
      <c r="J274" s="10">
        <v>243.71799999999999</v>
      </c>
      <c r="K274" s="10">
        <v>605.05799999999999</v>
      </c>
      <c r="L274" s="29">
        <f t="shared" si="3"/>
        <v>4.2610857674319345</v>
      </c>
    </row>
    <row r="275" spans="1:12" s="2" customFormat="1" x14ac:dyDescent="0.25">
      <c r="A275" s="8"/>
      <c r="B275" s="7" t="s">
        <v>4</v>
      </c>
      <c r="C275" s="6">
        <v>44105</v>
      </c>
      <c r="D275" s="10">
        <v>828.77800000000002</v>
      </c>
      <c r="E275" s="10">
        <v>1066.932</v>
      </c>
      <c r="F275" s="10">
        <v>194.482</v>
      </c>
      <c r="G275" s="10">
        <v>329.01900000000001</v>
      </c>
      <c r="H275" s="10">
        <v>368.37599999999998</v>
      </c>
      <c r="I275" s="10">
        <v>344.78500000000003</v>
      </c>
      <c r="J275" s="10">
        <v>244.381</v>
      </c>
      <c r="K275" s="10">
        <v>609.01</v>
      </c>
      <c r="L275" s="29">
        <f t="shared" si="3"/>
        <v>4.293903738511645</v>
      </c>
    </row>
    <row r="276" spans="1:12" s="2" customFormat="1" x14ac:dyDescent="0.25">
      <c r="A276" s="8"/>
      <c r="B276" s="7" t="s">
        <v>3</v>
      </c>
      <c r="C276" s="6">
        <v>44136</v>
      </c>
      <c r="D276" s="10">
        <v>839.38199999999995</v>
      </c>
      <c r="E276" s="10">
        <v>1069.31</v>
      </c>
      <c r="F276" s="10">
        <v>196.244</v>
      </c>
      <c r="G276" s="10">
        <v>331.62200000000001</v>
      </c>
      <c r="H276" s="10">
        <v>371.685</v>
      </c>
      <c r="I276" s="10">
        <v>352.25099999999998</v>
      </c>
      <c r="J276" s="10">
        <v>244.83799999999999</v>
      </c>
      <c r="K276" s="10">
        <v>614.74</v>
      </c>
      <c r="L276" s="29">
        <f t="shared" ref="L276:L331" si="4">SUMPRODUCT(D$17:K$17,(D276:K276/D$19:K$19))</f>
        <v>4.3256581487431562</v>
      </c>
    </row>
    <row r="277" spans="1:12" s="2" customFormat="1" x14ac:dyDescent="0.25">
      <c r="A277" s="8"/>
      <c r="B277" s="7" t="s">
        <v>2</v>
      </c>
      <c r="C277" s="6">
        <v>44166</v>
      </c>
      <c r="D277" s="10">
        <v>845.26800000000003</v>
      </c>
      <c r="E277" s="10">
        <v>1070.4190000000001</v>
      </c>
      <c r="F277" s="10">
        <v>196.447</v>
      </c>
      <c r="G277" s="10">
        <v>334.69600000000003</v>
      </c>
      <c r="H277" s="10">
        <v>374.62299999999999</v>
      </c>
      <c r="I277" s="10">
        <v>359.35300000000001</v>
      </c>
      <c r="J277" s="10">
        <v>245.291</v>
      </c>
      <c r="K277" s="10">
        <v>621.34199999999998</v>
      </c>
      <c r="L277" s="29">
        <f t="shared" si="4"/>
        <v>4.3496941727985474</v>
      </c>
    </row>
    <row r="278" spans="1:12" s="2" customFormat="1" x14ac:dyDescent="0.25">
      <c r="A278" s="8">
        <v>2021</v>
      </c>
      <c r="B278" s="7" t="s">
        <v>1</v>
      </c>
      <c r="C278" s="6">
        <v>44197</v>
      </c>
      <c r="D278" s="10">
        <v>852.80899999999997</v>
      </c>
      <c r="E278" s="10">
        <v>1076.2619999999999</v>
      </c>
      <c r="F278" s="10">
        <v>198.90199999999999</v>
      </c>
      <c r="G278" s="10">
        <v>340.39400000000001</v>
      </c>
      <c r="H278" s="10">
        <v>379.92099999999999</v>
      </c>
      <c r="I278" s="10">
        <v>366.40199999999999</v>
      </c>
      <c r="J278" s="10">
        <v>245.714</v>
      </c>
      <c r="K278" s="10">
        <v>623.01599999999996</v>
      </c>
      <c r="L278" s="29">
        <f t="shared" si="4"/>
        <v>4.3912497796240064</v>
      </c>
    </row>
    <row r="279" spans="1:12" s="2" customFormat="1" x14ac:dyDescent="0.25">
      <c r="A279" s="8"/>
      <c r="B279" s="7" t="s">
        <v>0</v>
      </c>
      <c r="C279" s="6">
        <v>44228</v>
      </c>
      <c r="D279" s="10">
        <v>868.92899999999997</v>
      </c>
      <c r="E279" s="10">
        <v>1077.5550000000001</v>
      </c>
      <c r="F279" s="10">
        <v>201.28899999999999</v>
      </c>
      <c r="G279" s="10">
        <v>344.88099999999997</v>
      </c>
      <c r="H279" s="10">
        <v>386.50700000000001</v>
      </c>
      <c r="I279" s="10">
        <v>374.50700000000001</v>
      </c>
      <c r="J279" s="10">
        <v>245.83600000000001</v>
      </c>
      <c r="K279" s="10">
        <v>626.37099999999998</v>
      </c>
      <c r="L279" s="29">
        <f t="shared" si="4"/>
        <v>4.4383459589335388</v>
      </c>
    </row>
    <row r="280" spans="1:12" s="2" customFormat="1" x14ac:dyDescent="0.25">
      <c r="A280" s="8"/>
      <c r="B280" s="7" t="s">
        <v>11</v>
      </c>
      <c r="C280" s="6">
        <v>44256</v>
      </c>
      <c r="D280" s="10">
        <v>880.26499999999999</v>
      </c>
      <c r="E280" s="10">
        <v>1079.297</v>
      </c>
      <c r="F280" s="10">
        <v>204.06</v>
      </c>
      <c r="G280" s="10">
        <v>353.221</v>
      </c>
      <c r="H280" s="10">
        <v>394.16500000000002</v>
      </c>
      <c r="I280" s="10">
        <v>381.78399999999999</v>
      </c>
      <c r="J280" s="10">
        <v>245.977</v>
      </c>
      <c r="K280" s="10">
        <v>632.61599999999999</v>
      </c>
      <c r="L280" s="29">
        <f t="shared" si="4"/>
        <v>4.4892866329539229</v>
      </c>
    </row>
    <row r="281" spans="1:12" s="2" customFormat="1" x14ac:dyDescent="0.25">
      <c r="A281" s="8"/>
      <c r="B281" s="7" t="s">
        <v>10</v>
      </c>
      <c r="C281" s="6">
        <v>44287</v>
      </c>
      <c r="D281" s="10">
        <v>888.19100000000003</v>
      </c>
      <c r="E281" s="10">
        <v>1079.297</v>
      </c>
      <c r="F281" s="10">
        <v>205.92699999999999</v>
      </c>
      <c r="G281" s="10">
        <v>353.714</v>
      </c>
      <c r="H281" s="10">
        <v>399.11700000000002</v>
      </c>
      <c r="I281" s="10">
        <v>388.65699999999998</v>
      </c>
      <c r="J281" s="10">
        <v>247.32599999999999</v>
      </c>
      <c r="K281" s="10">
        <v>634.05700000000002</v>
      </c>
      <c r="L281" s="29">
        <f t="shared" si="4"/>
        <v>4.5194739406993474</v>
      </c>
    </row>
    <row r="282" spans="1:12" s="2" customFormat="1" x14ac:dyDescent="0.25">
      <c r="A282" s="8"/>
      <c r="B282" s="7" t="s">
        <v>9</v>
      </c>
      <c r="C282" s="6">
        <v>44317</v>
      </c>
      <c r="D282" s="10">
        <v>907.899</v>
      </c>
      <c r="E282" s="10">
        <v>1099.981</v>
      </c>
      <c r="F282" s="10">
        <v>209.30500000000001</v>
      </c>
      <c r="G282" s="10">
        <v>359.97399999999999</v>
      </c>
      <c r="H282" s="10">
        <v>408.29300000000001</v>
      </c>
      <c r="I282" s="10">
        <v>397.71300000000002</v>
      </c>
      <c r="J282" s="10">
        <v>247.64500000000001</v>
      </c>
      <c r="K282" s="10">
        <v>639.18700000000001</v>
      </c>
      <c r="L282" s="29">
        <f t="shared" si="4"/>
        <v>4.6090411927280632</v>
      </c>
    </row>
    <row r="283" spans="1:12" x14ac:dyDescent="0.25">
      <c r="A283" s="15"/>
      <c r="B283" s="12" t="s">
        <v>8</v>
      </c>
      <c r="C283" s="11">
        <v>44348</v>
      </c>
      <c r="D283" s="10">
        <v>927.51199999999994</v>
      </c>
      <c r="E283" s="10">
        <v>1129.6199999999999</v>
      </c>
      <c r="F283" s="10">
        <v>210.86</v>
      </c>
      <c r="G283" s="10">
        <v>365.18799999999999</v>
      </c>
      <c r="H283" s="10">
        <v>413.42899999999997</v>
      </c>
      <c r="I283" s="10">
        <v>407.21100000000001</v>
      </c>
      <c r="J283" s="10">
        <v>249.93700000000001</v>
      </c>
      <c r="K283" s="10">
        <v>643.27499999999998</v>
      </c>
      <c r="L283" s="29">
        <f t="shared" si="4"/>
        <v>4.693987441693694</v>
      </c>
    </row>
    <row r="284" spans="1:12" s="2" customFormat="1" x14ac:dyDescent="0.25">
      <c r="A284" s="8"/>
      <c r="B284" s="7" t="s">
        <v>7</v>
      </c>
      <c r="C284" s="6">
        <v>44378</v>
      </c>
      <c r="D284" s="10">
        <v>935.35900000000004</v>
      </c>
      <c r="E284" s="10">
        <v>1135.0319999999999</v>
      </c>
      <c r="F284" s="10">
        <v>212.125</v>
      </c>
      <c r="G284" s="10">
        <v>372.04399999999998</v>
      </c>
      <c r="H284" s="10">
        <v>418.12400000000002</v>
      </c>
      <c r="I284" s="10">
        <v>415.12099999999998</v>
      </c>
      <c r="J284" s="10">
        <v>251.077</v>
      </c>
      <c r="K284" s="10">
        <v>649.19399999999996</v>
      </c>
      <c r="L284" s="29">
        <f t="shared" si="4"/>
        <v>4.7346719266183133</v>
      </c>
    </row>
    <row r="285" spans="1:12" s="2" customFormat="1" x14ac:dyDescent="0.25">
      <c r="A285" s="8"/>
      <c r="B285" s="7" t="s">
        <v>6</v>
      </c>
      <c r="C285" s="6">
        <v>44409</v>
      </c>
      <c r="D285" s="10">
        <v>939.69899999999996</v>
      </c>
      <c r="E285" s="10">
        <v>1135.0329999999999</v>
      </c>
      <c r="F285" s="10">
        <v>214.47499999999999</v>
      </c>
      <c r="G285" s="10">
        <v>379.21199999999999</v>
      </c>
      <c r="H285" s="10">
        <v>424.08800000000002</v>
      </c>
      <c r="I285" s="10">
        <v>418.72300000000001</v>
      </c>
      <c r="J285" s="10">
        <v>251.964</v>
      </c>
      <c r="K285" s="10">
        <v>653.798</v>
      </c>
      <c r="L285" s="29">
        <f t="shared" si="4"/>
        <v>4.7689193245956645</v>
      </c>
    </row>
    <row r="286" spans="1:12" s="2" customFormat="1" x14ac:dyDescent="0.25">
      <c r="A286" s="8"/>
      <c r="B286" s="7" t="s">
        <v>5</v>
      </c>
      <c r="C286" s="6">
        <v>44440</v>
      </c>
      <c r="D286" s="10">
        <v>944.52</v>
      </c>
      <c r="E286" s="10">
        <v>1139.2850000000001</v>
      </c>
      <c r="F286" s="10">
        <v>217.23400000000001</v>
      </c>
      <c r="G286" s="10">
        <v>383.88600000000002</v>
      </c>
      <c r="H286" s="10">
        <v>428.47500000000002</v>
      </c>
      <c r="I286" s="10">
        <v>421.46</v>
      </c>
      <c r="J286" s="10">
        <v>252.42500000000001</v>
      </c>
      <c r="K286" s="10">
        <v>663.16800000000001</v>
      </c>
      <c r="L286" s="29">
        <f t="shared" si="4"/>
        <v>4.8047578932301809</v>
      </c>
    </row>
    <row r="287" spans="1:12" s="2" customFormat="1" x14ac:dyDescent="0.25">
      <c r="A287" s="8"/>
      <c r="B287" s="7" t="s">
        <v>4</v>
      </c>
      <c r="C287" s="6">
        <v>44470</v>
      </c>
      <c r="D287" s="10">
        <v>952.596</v>
      </c>
      <c r="E287" s="10">
        <v>1139.3030000000001</v>
      </c>
      <c r="F287" s="10">
        <v>219.791</v>
      </c>
      <c r="G287" s="10">
        <v>393.22</v>
      </c>
      <c r="H287" s="10">
        <v>432.71499999999997</v>
      </c>
      <c r="I287" s="10">
        <v>425.988</v>
      </c>
      <c r="J287" s="10">
        <v>255.76599999999999</v>
      </c>
      <c r="K287" s="10">
        <v>668.28899999999999</v>
      </c>
      <c r="L287" s="29">
        <f t="shared" si="4"/>
        <v>4.8375575865804024</v>
      </c>
    </row>
    <row r="288" spans="1:12" s="2" customFormat="1" x14ac:dyDescent="0.25">
      <c r="A288" s="8"/>
      <c r="B288" s="7" t="s">
        <v>3</v>
      </c>
      <c r="C288" s="6">
        <v>44501</v>
      </c>
      <c r="D288" s="10">
        <v>959.00099999999998</v>
      </c>
      <c r="E288" s="10">
        <v>1143.643</v>
      </c>
      <c r="F288" s="10">
        <v>222.24199999999999</v>
      </c>
      <c r="G288" s="10">
        <v>403.58199999999999</v>
      </c>
      <c r="H288" s="10">
        <v>445.97300000000001</v>
      </c>
      <c r="I288" s="10">
        <v>431.149</v>
      </c>
      <c r="J288" s="10">
        <v>256.72500000000002</v>
      </c>
      <c r="K288" s="10">
        <v>675.51900000000001</v>
      </c>
      <c r="L288" s="29">
        <f t="shared" si="4"/>
        <v>4.9102252275022131</v>
      </c>
    </row>
    <row r="289" spans="1:12" s="2" customFormat="1" x14ac:dyDescent="0.25">
      <c r="A289" s="9"/>
      <c r="B289" s="14" t="s">
        <v>2</v>
      </c>
      <c r="C289" s="6">
        <v>44531</v>
      </c>
      <c r="D289" s="10">
        <v>962.32100000000003</v>
      </c>
      <c r="E289" s="10">
        <v>1143.643</v>
      </c>
      <c r="F289" s="10">
        <v>225.239</v>
      </c>
      <c r="G289" s="10">
        <v>408.89499999999998</v>
      </c>
      <c r="H289" s="10">
        <v>456.17099999999999</v>
      </c>
      <c r="I289" s="10">
        <v>434.35899999999998</v>
      </c>
      <c r="J289" s="10">
        <v>257.14800000000002</v>
      </c>
      <c r="K289" s="10">
        <v>679.38599999999997</v>
      </c>
      <c r="L289" s="29">
        <f t="shared" si="4"/>
        <v>4.9592032376912476</v>
      </c>
    </row>
    <row r="290" spans="1:12" s="2" customFormat="1" x14ac:dyDescent="0.25">
      <c r="A290" s="8">
        <v>2022</v>
      </c>
      <c r="B290" s="7" t="s">
        <v>1</v>
      </c>
      <c r="C290" s="6">
        <v>44562</v>
      </c>
      <c r="D290" s="10">
        <v>969.18399999999997</v>
      </c>
      <c r="E290" s="10">
        <v>1146.663</v>
      </c>
      <c r="F290" s="10">
        <v>228.87200000000001</v>
      </c>
      <c r="G290" s="10">
        <v>418.93700000000001</v>
      </c>
      <c r="H290" s="10">
        <v>464.47500000000002</v>
      </c>
      <c r="I290" s="10">
        <v>440.14100000000002</v>
      </c>
      <c r="J290" s="10">
        <v>258.00900000000001</v>
      </c>
      <c r="K290" s="10">
        <v>682.69</v>
      </c>
      <c r="L290" s="29">
        <f t="shared" si="4"/>
        <v>5.0107819475084687</v>
      </c>
    </row>
    <row r="291" spans="1:12" s="2" customFormat="1" x14ac:dyDescent="0.25">
      <c r="A291" s="9"/>
      <c r="B291" s="7" t="s">
        <v>0</v>
      </c>
      <c r="C291" s="6">
        <v>44593</v>
      </c>
      <c r="D291" s="10">
        <v>972.904</v>
      </c>
      <c r="E291" s="10">
        <v>1149.5229999999999</v>
      </c>
      <c r="F291" s="10">
        <v>232.964</v>
      </c>
      <c r="G291" s="10">
        <v>428.94</v>
      </c>
      <c r="H291" s="10">
        <v>471.53300000000002</v>
      </c>
      <c r="I291" s="10">
        <v>440.76400000000001</v>
      </c>
      <c r="J291" s="10">
        <v>259.05</v>
      </c>
      <c r="K291" s="10">
        <v>684.61900000000003</v>
      </c>
      <c r="L291" s="29">
        <f t="shared" si="4"/>
        <v>5.0530939350361601</v>
      </c>
    </row>
    <row r="292" spans="1:12" s="2" customFormat="1" x14ac:dyDescent="0.25">
      <c r="A292" s="9"/>
      <c r="B292" s="7" t="s">
        <v>11</v>
      </c>
      <c r="C292" s="6">
        <v>44621</v>
      </c>
      <c r="D292" s="10">
        <v>981.24400000000003</v>
      </c>
      <c r="E292" s="10">
        <v>1163.4079999999999</v>
      </c>
      <c r="F292" s="10">
        <v>236.75200000000001</v>
      </c>
      <c r="G292" s="10">
        <v>446.50599999999997</v>
      </c>
      <c r="H292" s="10">
        <v>480.74099999999999</v>
      </c>
      <c r="I292" s="10">
        <v>444.00200000000001</v>
      </c>
      <c r="J292" s="10">
        <v>259.78500000000003</v>
      </c>
      <c r="K292" s="10">
        <v>693.85699999999997</v>
      </c>
      <c r="L292" s="29">
        <f t="shared" si="4"/>
        <v>5.1289755105902861</v>
      </c>
    </row>
    <row r="293" spans="1:12" s="2" customFormat="1" x14ac:dyDescent="0.25">
      <c r="A293" s="9"/>
      <c r="B293" s="7" t="s">
        <v>10</v>
      </c>
      <c r="C293" s="6">
        <v>44652</v>
      </c>
      <c r="D293" s="10">
        <v>990.54300000000001</v>
      </c>
      <c r="E293" s="10">
        <v>1165.876</v>
      </c>
      <c r="F293" s="10">
        <v>241.05799999999999</v>
      </c>
      <c r="G293" s="10">
        <v>459.16800000000001</v>
      </c>
      <c r="H293" s="10">
        <v>491.87</v>
      </c>
      <c r="I293" s="10">
        <v>455.03100000000001</v>
      </c>
      <c r="J293" s="10">
        <v>259.91300000000001</v>
      </c>
      <c r="K293" s="10">
        <v>701.35299999999995</v>
      </c>
      <c r="L293" s="29">
        <f t="shared" si="4"/>
        <v>5.1973687331482079</v>
      </c>
    </row>
    <row r="294" spans="1:12" s="2" customFormat="1" x14ac:dyDescent="0.25">
      <c r="A294" s="9"/>
      <c r="B294" s="7" t="s">
        <v>9</v>
      </c>
      <c r="C294" s="6">
        <v>44682</v>
      </c>
      <c r="D294" s="10">
        <v>1013.164</v>
      </c>
      <c r="E294" s="10">
        <v>1201.7750000000001</v>
      </c>
      <c r="F294" s="10">
        <v>245.149</v>
      </c>
      <c r="G294" s="10">
        <v>470.37400000000002</v>
      </c>
      <c r="H294" s="10">
        <v>503.21</v>
      </c>
      <c r="I294" s="10">
        <v>468.05200000000002</v>
      </c>
      <c r="J294" s="10">
        <v>260.548</v>
      </c>
      <c r="K294" s="10">
        <v>704.87800000000004</v>
      </c>
      <c r="L294" s="29">
        <f t="shared" si="4"/>
        <v>5.321744874751813</v>
      </c>
    </row>
    <row r="295" spans="1:12" x14ac:dyDescent="0.25">
      <c r="A295" s="13"/>
      <c r="B295" s="12" t="s">
        <v>8</v>
      </c>
      <c r="C295" s="11">
        <v>44713</v>
      </c>
      <c r="D295" s="10">
        <v>1034.8240000000001</v>
      </c>
      <c r="E295" s="10">
        <v>1242.0530000000001</v>
      </c>
      <c r="F295" s="10">
        <v>249.35499999999999</v>
      </c>
      <c r="G295" s="10">
        <v>478.798</v>
      </c>
      <c r="H295" s="10">
        <v>514.26</v>
      </c>
      <c r="I295" s="10">
        <v>474.80799999999999</v>
      </c>
      <c r="J295" s="10">
        <v>263.50200000000001</v>
      </c>
      <c r="K295" s="10">
        <v>709.56899999999996</v>
      </c>
      <c r="L295" s="29">
        <f t="shared" si="4"/>
        <v>5.4487872054514241</v>
      </c>
    </row>
    <row r="296" spans="1:12" s="2" customFormat="1" x14ac:dyDescent="0.25">
      <c r="A296" s="9"/>
      <c r="B296" s="7" t="s">
        <v>7</v>
      </c>
      <c r="C296" s="6">
        <v>44743</v>
      </c>
      <c r="D296" s="10">
        <v>1043.76</v>
      </c>
      <c r="E296" s="10">
        <v>1258.9970000000001</v>
      </c>
      <c r="F296" s="10">
        <v>251.102</v>
      </c>
      <c r="G296" s="10">
        <v>491.416</v>
      </c>
      <c r="H296" s="10">
        <v>524.43499999999995</v>
      </c>
      <c r="I296" s="10">
        <v>481.09500000000003</v>
      </c>
      <c r="J296" s="10">
        <v>266.49099999999999</v>
      </c>
      <c r="K296" s="10">
        <v>701.09799999999996</v>
      </c>
      <c r="L296" s="29">
        <f t="shared" si="4"/>
        <v>5.5231842904440995</v>
      </c>
    </row>
    <row r="297" spans="1:12" s="2" customFormat="1" x14ac:dyDescent="0.25">
      <c r="A297" s="9"/>
      <c r="B297" s="7" t="s">
        <v>6</v>
      </c>
      <c r="C297" s="6">
        <v>44774</v>
      </c>
      <c r="D297" s="10">
        <v>1044.6790000000001</v>
      </c>
      <c r="E297" s="10">
        <v>1262.528</v>
      </c>
      <c r="F297" s="10">
        <v>252.714</v>
      </c>
      <c r="G297" s="10">
        <v>488.81599999999997</v>
      </c>
      <c r="H297" s="10">
        <v>527.26599999999996</v>
      </c>
      <c r="I297" s="10">
        <v>477.21800000000002</v>
      </c>
      <c r="J297" s="10">
        <v>269.72000000000003</v>
      </c>
      <c r="K297" s="10">
        <v>697.08500000000004</v>
      </c>
      <c r="L297" s="29">
        <f t="shared" si="4"/>
        <v>5.5381433643725266</v>
      </c>
    </row>
    <row r="298" spans="1:12" s="2" customFormat="1" x14ac:dyDescent="0.25">
      <c r="A298" s="9"/>
      <c r="B298" s="7" t="s">
        <v>5</v>
      </c>
      <c r="C298" s="6">
        <v>44805</v>
      </c>
      <c r="D298" s="10">
        <v>1045.616</v>
      </c>
      <c r="E298" s="10">
        <v>1267.4639999999999</v>
      </c>
      <c r="F298" s="10">
        <v>253.97900000000001</v>
      </c>
      <c r="G298" s="10">
        <v>488.75700000000001</v>
      </c>
      <c r="H298" s="10">
        <v>529.53200000000004</v>
      </c>
      <c r="I298" s="10">
        <v>474.553</v>
      </c>
      <c r="J298" s="10">
        <v>270.28800000000001</v>
      </c>
      <c r="K298" s="10">
        <v>697.19500000000005</v>
      </c>
      <c r="L298" s="29">
        <f t="shared" si="4"/>
        <v>5.5548846365333775</v>
      </c>
    </row>
    <row r="299" spans="1:12" s="2" customFormat="1" x14ac:dyDescent="0.25">
      <c r="A299" s="9"/>
      <c r="B299" s="7" t="s">
        <v>4</v>
      </c>
      <c r="C299" s="6">
        <v>44835</v>
      </c>
      <c r="D299" s="10">
        <v>1046.896</v>
      </c>
      <c r="E299" s="10">
        <v>1270.8499999999999</v>
      </c>
      <c r="F299" s="10">
        <v>256.13</v>
      </c>
      <c r="G299" s="10">
        <v>486.97699999999998</v>
      </c>
      <c r="H299" s="10">
        <v>537.96400000000006</v>
      </c>
      <c r="I299" s="10">
        <v>475.04599999999999</v>
      </c>
      <c r="J299" s="10">
        <v>271.37200000000001</v>
      </c>
      <c r="K299" s="10">
        <v>702.01400000000001</v>
      </c>
      <c r="L299" s="29">
        <f t="shared" si="4"/>
        <v>5.5969071933541912</v>
      </c>
    </row>
    <row r="300" spans="1:12" s="2" customFormat="1" x14ac:dyDescent="0.25">
      <c r="A300" s="9"/>
      <c r="B300" s="7" t="s">
        <v>3</v>
      </c>
      <c r="C300" s="6">
        <v>44866</v>
      </c>
      <c r="D300" s="10">
        <v>1050.701</v>
      </c>
      <c r="E300" s="10">
        <v>1278.4000000000001</v>
      </c>
      <c r="F300" s="10">
        <v>256.57799999999997</v>
      </c>
      <c r="G300" s="10">
        <v>487.16699999999997</v>
      </c>
      <c r="H300" s="10">
        <v>540.01499999999999</v>
      </c>
      <c r="I300" s="10">
        <v>476.74799999999999</v>
      </c>
      <c r="J300" s="10">
        <v>273.77300000000002</v>
      </c>
      <c r="K300" s="10">
        <v>706.02</v>
      </c>
      <c r="L300" s="29">
        <f t="shared" si="4"/>
        <v>5.6218936625911349</v>
      </c>
    </row>
    <row r="301" spans="1:12" s="2" customFormat="1" x14ac:dyDescent="0.25">
      <c r="A301" s="9"/>
      <c r="B301" s="7" t="s">
        <v>2</v>
      </c>
      <c r="C301" s="6">
        <v>44896</v>
      </c>
      <c r="D301" s="10">
        <v>1051.6320000000001</v>
      </c>
      <c r="E301" s="10">
        <v>1280.259</v>
      </c>
      <c r="F301" s="10">
        <v>257.75900000000001</v>
      </c>
      <c r="G301" s="10">
        <v>482.55900000000003</v>
      </c>
      <c r="H301" s="10">
        <v>540.11199999999997</v>
      </c>
      <c r="I301" s="10">
        <v>476.22899999999998</v>
      </c>
      <c r="J301" s="10">
        <v>273.67599999999999</v>
      </c>
      <c r="K301" s="10">
        <v>708.49199999999996</v>
      </c>
      <c r="L301" s="29">
        <f t="shared" si="4"/>
        <v>5.6260203183519</v>
      </c>
    </row>
    <row r="302" spans="1:12" s="2" customFormat="1" x14ac:dyDescent="0.25">
      <c r="A302" s="8">
        <v>2023</v>
      </c>
      <c r="B302" s="7" t="s">
        <v>1</v>
      </c>
      <c r="C302" s="6">
        <v>44927</v>
      </c>
      <c r="D302" s="10">
        <v>1056.4179999999999</v>
      </c>
      <c r="E302" s="10">
        <v>1289.28</v>
      </c>
      <c r="F302" s="10">
        <v>259.42099999999999</v>
      </c>
      <c r="G302" s="10">
        <v>482.08199999999999</v>
      </c>
      <c r="H302" s="10">
        <v>542.51499999999999</v>
      </c>
      <c r="I302" s="10">
        <v>475.56</v>
      </c>
      <c r="J302" s="10">
        <v>276.13299999999998</v>
      </c>
      <c r="K302" s="10">
        <v>714.15099999999995</v>
      </c>
      <c r="L302" s="29">
        <f t="shared" si="4"/>
        <v>5.6560043894246741</v>
      </c>
    </row>
    <row r="303" spans="1:12" s="2" customFormat="1" x14ac:dyDescent="0.25">
      <c r="A303" s="9"/>
      <c r="B303" s="7" t="s">
        <v>0</v>
      </c>
      <c r="C303" s="6">
        <v>44958</v>
      </c>
      <c r="D303" s="10">
        <v>1056.896</v>
      </c>
      <c r="E303" s="10">
        <v>1289.557</v>
      </c>
      <c r="F303" s="10">
        <v>260.44400000000002</v>
      </c>
      <c r="G303" s="10">
        <v>478.685</v>
      </c>
      <c r="H303" s="10">
        <v>543.70500000000004</v>
      </c>
      <c r="I303" s="10">
        <v>474.233</v>
      </c>
      <c r="J303" s="10">
        <v>277.43700000000001</v>
      </c>
      <c r="K303" s="10">
        <v>716.55700000000002</v>
      </c>
      <c r="L303" s="29">
        <f t="shared" si="4"/>
        <v>5.6621823073379653</v>
      </c>
    </row>
    <row r="304" spans="1:12" s="2" customFormat="1" x14ac:dyDescent="0.25">
      <c r="A304" s="9"/>
      <c r="B304" s="7" t="s">
        <v>11</v>
      </c>
      <c r="C304" s="6">
        <v>44986</v>
      </c>
      <c r="D304" s="10">
        <v>1060.116</v>
      </c>
      <c r="E304" s="10">
        <v>1295.934</v>
      </c>
      <c r="F304" s="10">
        <v>262.51900000000001</v>
      </c>
      <c r="G304" s="10">
        <v>474.71899999999999</v>
      </c>
      <c r="H304" s="10">
        <v>547.67200000000003</v>
      </c>
      <c r="I304" s="10">
        <v>471.90899999999999</v>
      </c>
      <c r="J304" s="10">
        <v>277.09300000000002</v>
      </c>
      <c r="K304" s="10">
        <v>721.88900000000001</v>
      </c>
      <c r="L304" s="29">
        <f t="shared" si="4"/>
        <v>5.6907889725181482</v>
      </c>
    </row>
    <row r="305" spans="1:12" s="2" customFormat="1" x14ac:dyDescent="0.25">
      <c r="A305" s="9"/>
      <c r="B305" s="7" t="s">
        <v>10</v>
      </c>
      <c r="C305" s="6">
        <v>45017</v>
      </c>
      <c r="D305" s="10">
        <v>1061.635</v>
      </c>
      <c r="E305" s="10">
        <v>1295.934</v>
      </c>
      <c r="F305" s="10">
        <v>264.00900000000001</v>
      </c>
      <c r="G305" s="10">
        <v>472.85</v>
      </c>
      <c r="H305" s="10">
        <v>548.76499999999999</v>
      </c>
      <c r="I305" s="10">
        <v>473.029</v>
      </c>
      <c r="J305" s="10">
        <v>277.97199999999998</v>
      </c>
      <c r="K305" s="10">
        <v>725.48099999999999</v>
      </c>
      <c r="L305" s="29">
        <f t="shared" si="4"/>
        <v>5.699168389933936</v>
      </c>
    </row>
    <row r="306" spans="1:12" s="2" customFormat="1" x14ac:dyDescent="0.25">
      <c r="A306" s="9"/>
      <c r="B306" s="7" t="s">
        <v>9</v>
      </c>
      <c r="C306" s="6">
        <v>45047</v>
      </c>
      <c r="D306" s="10">
        <v>1067.9190000000001</v>
      </c>
      <c r="E306" s="10">
        <v>1311.6949999999999</v>
      </c>
      <c r="F306" s="10">
        <v>264.88600000000002</v>
      </c>
      <c r="G306" s="10">
        <v>467.005</v>
      </c>
      <c r="H306" s="10">
        <v>546.56200000000001</v>
      </c>
      <c r="I306" s="10">
        <v>471.69600000000003</v>
      </c>
      <c r="J306" s="10">
        <v>277.43700000000001</v>
      </c>
      <c r="K306" s="10">
        <v>726.06799999999998</v>
      </c>
      <c r="L306" s="29">
        <f t="shared" si="4"/>
        <v>5.7160213522117651</v>
      </c>
    </row>
    <row r="307" spans="1:12" x14ac:dyDescent="0.25">
      <c r="A307" s="13"/>
      <c r="B307" s="12" t="s">
        <v>8</v>
      </c>
      <c r="C307" s="11">
        <v>45078</v>
      </c>
      <c r="D307" s="10">
        <v>1075.54</v>
      </c>
      <c r="E307" s="10">
        <v>1330.818</v>
      </c>
      <c r="F307" s="10">
        <v>265.596</v>
      </c>
      <c r="G307" s="10">
        <v>459.06</v>
      </c>
      <c r="H307" s="10">
        <v>544.11300000000006</v>
      </c>
      <c r="I307" s="10">
        <v>470.40199999999999</v>
      </c>
      <c r="J307" s="10">
        <v>282.935</v>
      </c>
      <c r="K307" s="10">
        <v>725.34100000000001</v>
      </c>
      <c r="L307" s="29">
        <f t="shared" si="4"/>
        <v>5.7382436664990646</v>
      </c>
    </row>
    <row r="308" spans="1:12" s="2" customFormat="1" x14ac:dyDescent="0.25">
      <c r="A308" s="9"/>
      <c r="B308" s="7" t="s">
        <v>7</v>
      </c>
      <c r="C308" s="6">
        <v>45108</v>
      </c>
      <c r="D308" s="10">
        <v>1076.626</v>
      </c>
      <c r="E308" s="10">
        <v>1337.4870000000001</v>
      </c>
      <c r="F308" s="10">
        <v>267.54500000000002</v>
      </c>
      <c r="G308" s="10">
        <v>459.93200000000002</v>
      </c>
      <c r="H308" s="10">
        <v>545.73500000000001</v>
      </c>
      <c r="I308" s="10">
        <v>468.94400000000002</v>
      </c>
      <c r="J308" s="10">
        <v>287.45999999999998</v>
      </c>
      <c r="K308" s="10">
        <v>725.84500000000003</v>
      </c>
      <c r="L308" s="29">
        <f t="shared" si="4"/>
        <v>5.7579416260283587</v>
      </c>
    </row>
    <row r="309" spans="1:12" s="2" customFormat="1" x14ac:dyDescent="0.25">
      <c r="A309" s="9"/>
      <c r="B309" s="7" t="s">
        <v>6</v>
      </c>
      <c r="C309" s="6">
        <v>45139</v>
      </c>
      <c r="D309" s="10">
        <v>1078.412</v>
      </c>
      <c r="E309" s="10">
        <v>1345.65</v>
      </c>
      <c r="F309" s="10">
        <v>269.21199999999999</v>
      </c>
      <c r="G309" s="10">
        <v>467.62200000000001</v>
      </c>
      <c r="H309" s="10">
        <v>549.53899999999999</v>
      </c>
      <c r="I309" s="10">
        <v>466.726</v>
      </c>
      <c r="J309" s="10">
        <v>289.59899999999999</v>
      </c>
      <c r="K309" s="10">
        <v>724.28300000000002</v>
      </c>
      <c r="L309" s="29">
        <f t="shared" si="4"/>
        <v>5.788611561410451</v>
      </c>
    </row>
    <row r="310" spans="1:12" s="2" customFormat="1" x14ac:dyDescent="0.25">
      <c r="A310" s="9"/>
      <c r="B310" s="7" t="s">
        <v>5</v>
      </c>
      <c r="C310" s="6">
        <v>45170</v>
      </c>
      <c r="D310" s="10">
        <v>1082.104</v>
      </c>
      <c r="E310" s="10">
        <v>1352.79</v>
      </c>
      <c r="F310" s="10">
        <v>270.90199999999999</v>
      </c>
      <c r="G310" s="10">
        <v>480.66</v>
      </c>
      <c r="H310" s="10">
        <v>555.55100000000004</v>
      </c>
      <c r="I310" s="10">
        <v>467.60599999999999</v>
      </c>
      <c r="J310" s="10">
        <v>289.83800000000002</v>
      </c>
      <c r="K310" s="10">
        <v>726.26099999999997</v>
      </c>
      <c r="L310" s="29">
        <f t="shared" si="4"/>
        <v>5.8315817455295615</v>
      </c>
    </row>
    <row r="311" spans="1:12" s="2" customFormat="1" x14ac:dyDescent="0.25">
      <c r="A311" s="9"/>
      <c r="B311" s="7" t="s">
        <v>4</v>
      </c>
      <c r="C311" s="6">
        <v>45200</v>
      </c>
      <c r="D311" s="10">
        <v>1084.242</v>
      </c>
      <c r="E311" s="10">
        <v>1357.616</v>
      </c>
      <c r="F311" s="10">
        <v>274.86799999999999</v>
      </c>
      <c r="G311" s="10">
        <v>484.79500000000002</v>
      </c>
      <c r="H311" s="10">
        <v>557.54300000000001</v>
      </c>
      <c r="I311" s="10">
        <v>468.524</v>
      </c>
      <c r="J311" s="10">
        <v>291.49799999999999</v>
      </c>
      <c r="K311" s="10">
        <v>729.56299999999999</v>
      </c>
      <c r="L311" s="29">
        <f t="shared" si="4"/>
        <v>5.8549680691660937</v>
      </c>
    </row>
    <row r="312" spans="1:12" s="2" customFormat="1" x14ac:dyDescent="0.25">
      <c r="A312" s="9"/>
      <c r="B312" s="7" t="s">
        <v>3</v>
      </c>
      <c r="C312" s="6">
        <v>45231</v>
      </c>
      <c r="D312" s="10">
        <v>1084.9860000000001</v>
      </c>
      <c r="E312" s="10">
        <v>1361.9870000000001</v>
      </c>
      <c r="F312" s="10">
        <v>275.54399999999998</v>
      </c>
      <c r="G312" s="10">
        <v>486.21699999999998</v>
      </c>
      <c r="H312" s="10">
        <v>559.39599999999996</v>
      </c>
      <c r="I312" s="10">
        <v>467.39499999999998</v>
      </c>
      <c r="J312" s="10">
        <v>290.48599999999999</v>
      </c>
      <c r="K312" s="10">
        <v>731.54300000000001</v>
      </c>
      <c r="L312" s="29">
        <f t="shared" si="4"/>
        <v>5.8700103251625757</v>
      </c>
    </row>
    <row r="313" spans="1:12" s="2" customFormat="1" x14ac:dyDescent="0.25">
      <c r="A313" s="9"/>
      <c r="B313" s="7" t="s">
        <v>2</v>
      </c>
      <c r="C313" s="6">
        <v>45261</v>
      </c>
      <c r="D313" s="10">
        <v>1088.3119999999999</v>
      </c>
      <c r="E313" s="10">
        <v>1364.384</v>
      </c>
      <c r="F313" s="10">
        <v>275.875</v>
      </c>
      <c r="G313" s="10">
        <v>484.452</v>
      </c>
      <c r="H313" s="10">
        <v>559.69600000000003</v>
      </c>
      <c r="I313" s="10">
        <v>467.99799999999999</v>
      </c>
      <c r="J313" s="10">
        <v>290.18900000000002</v>
      </c>
      <c r="K313" s="10">
        <v>733.66899999999998</v>
      </c>
      <c r="L313" s="29">
        <f t="shared" si="4"/>
        <v>5.8778031381023519</v>
      </c>
    </row>
    <row r="314" spans="1:12" s="2" customFormat="1" x14ac:dyDescent="0.25">
      <c r="A314" s="8">
        <v>2024</v>
      </c>
      <c r="B314" s="7" t="s">
        <v>1</v>
      </c>
      <c r="C314" s="6">
        <v>45292</v>
      </c>
      <c r="D314" s="10">
        <v>1091.25</v>
      </c>
      <c r="E314" s="10">
        <v>1370.9749999999999</v>
      </c>
      <c r="F314" s="10">
        <v>277.298</v>
      </c>
      <c r="G314" s="10">
        <v>480.94299999999998</v>
      </c>
      <c r="H314" s="10">
        <v>561.02099999999996</v>
      </c>
      <c r="I314" s="10">
        <v>467.99799999999999</v>
      </c>
      <c r="J314" s="10">
        <v>290.267</v>
      </c>
      <c r="K314" s="10">
        <v>738.18</v>
      </c>
      <c r="L314" s="29">
        <f t="shared" si="4"/>
        <v>5.8965266011060802</v>
      </c>
    </row>
    <row r="315" spans="1:12" s="2" customFormat="1" x14ac:dyDescent="0.25">
      <c r="A315" s="9"/>
      <c r="B315" s="7" t="s">
        <v>0</v>
      </c>
      <c r="C315" s="6">
        <v>45323</v>
      </c>
      <c r="D315" s="10">
        <v>1092.6849999999999</v>
      </c>
      <c r="E315" s="10">
        <v>1371.7249999999999</v>
      </c>
      <c r="F315" s="10">
        <v>277.70100000000002</v>
      </c>
      <c r="G315" s="10">
        <v>483.10500000000002</v>
      </c>
      <c r="H315" s="10">
        <v>562.59699999999998</v>
      </c>
      <c r="I315" s="10">
        <v>468.88299999999998</v>
      </c>
      <c r="J315" s="10">
        <v>288.77199999999999</v>
      </c>
      <c r="K315" s="10">
        <v>742.25300000000004</v>
      </c>
      <c r="L315" s="29">
        <f t="shared" si="4"/>
        <v>5.907445370440878</v>
      </c>
    </row>
    <row r="316" spans="1:12" s="2" customFormat="1" x14ac:dyDescent="0.25">
      <c r="A316" s="9"/>
      <c r="B316" s="7" t="s">
        <v>11</v>
      </c>
      <c r="C316" s="6">
        <v>45352</v>
      </c>
      <c r="D316" s="10">
        <v>1095.7380000000001</v>
      </c>
      <c r="E316" s="10">
        <v>1377.4770000000001</v>
      </c>
      <c r="F316" s="10">
        <v>277.42899999999997</v>
      </c>
      <c r="G316" s="10">
        <v>481.995</v>
      </c>
      <c r="H316" s="10">
        <v>563.50300000000004</v>
      </c>
      <c r="I316" s="10">
        <v>468.19299999999998</v>
      </c>
      <c r="J316" s="10">
        <v>289.85700000000003</v>
      </c>
      <c r="K316" s="10">
        <v>743.01499999999999</v>
      </c>
      <c r="L316" s="29">
        <f t="shared" si="4"/>
        <v>5.921119587143516</v>
      </c>
    </row>
    <row r="317" spans="1:12" s="2" customFormat="1" x14ac:dyDescent="0.25">
      <c r="A317" s="9"/>
      <c r="B317" s="7" t="s">
        <v>10</v>
      </c>
      <c r="C317" s="6">
        <v>45383</v>
      </c>
      <c r="D317" s="10">
        <v>1101.3889999999999</v>
      </c>
      <c r="E317" s="10">
        <v>1388.634</v>
      </c>
      <c r="F317" s="10">
        <v>278.27100000000002</v>
      </c>
      <c r="G317" s="10">
        <v>483.41699999999997</v>
      </c>
      <c r="H317" s="10">
        <v>567.09199999999998</v>
      </c>
      <c r="I317" s="10">
        <v>467.57799999999997</v>
      </c>
      <c r="J317" s="10">
        <v>289.58300000000003</v>
      </c>
      <c r="K317" s="10">
        <v>746.11300000000006</v>
      </c>
      <c r="L317" s="29">
        <f t="shared" si="4"/>
        <v>5.9570761222143114</v>
      </c>
    </row>
    <row r="318" spans="1:12" s="2" customFormat="1" x14ac:dyDescent="0.25">
      <c r="A318" s="9"/>
      <c r="B318" s="7" t="s">
        <v>9</v>
      </c>
      <c r="C318" s="6">
        <v>45413</v>
      </c>
      <c r="D318" s="10">
        <v>1110.8869999999999</v>
      </c>
      <c r="E318" s="10">
        <v>1410.143</v>
      </c>
      <c r="F318" s="10">
        <v>278.952</v>
      </c>
      <c r="G318" s="10">
        <v>483.54899999999998</v>
      </c>
      <c r="H318" s="10">
        <v>570.76900000000001</v>
      </c>
      <c r="I318" s="10">
        <v>466.39800000000002</v>
      </c>
      <c r="J318" s="10">
        <v>290.572</v>
      </c>
      <c r="K318" s="10">
        <v>750.05100000000004</v>
      </c>
      <c r="L318" s="29">
        <f t="shared" si="4"/>
        <v>6.0108058014035617</v>
      </c>
    </row>
    <row r="319" spans="1:12" x14ac:dyDescent="0.25">
      <c r="A319" s="13"/>
      <c r="B319" s="12" t="s">
        <v>8</v>
      </c>
      <c r="C319" s="11">
        <v>45444</v>
      </c>
      <c r="D319" s="10">
        <v>1118.827</v>
      </c>
      <c r="E319" s="10">
        <v>1427.4670000000001</v>
      </c>
      <c r="F319" s="10">
        <v>279.56200000000001</v>
      </c>
      <c r="G319" s="10">
        <v>486.71199999999999</v>
      </c>
      <c r="H319" s="10">
        <v>572.84699999999998</v>
      </c>
      <c r="I319" s="10">
        <v>468.21800000000002</v>
      </c>
      <c r="J319" s="10">
        <v>293.83600000000001</v>
      </c>
      <c r="K319" s="10">
        <v>751.69</v>
      </c>
      <c r="L319" s="29">
        <f t="shared" si="4"/>
        <v>6.0530872708322656</v>
      </c>
    </row>
    <row r="320" spans="1:12" s="2" customFormat="1" x14ac:dyDescent="0.25">
      <c r="A320" s="9"/>
      <c r="B320" s="7" t="s">
        <v>7</v>
      </c>
      <c r="C320" s="6">
        <v>45474</v>
      </c>
      <c r="D320" s="10">
        <v>1126.9159999999999</v>
      </c>
      <c r="E320" s="10">
        <v>1438.0830000000001</v>
      </c>
      <c r="F320" s="10">
        <v>279.74099999999999</v>
      </c>
      <c r="G320" s="10">
        <v>490.16500000000002</v>
      </c>
      <c r="H320" s="10">
        <v>574.25699999999995</v>
      </c>
      <c r="I320" s="10">
        <v>472.09500000000003</v>
      </c>
      <c r="J320" s="10">
        <v>295.84500000000003</v>
      </c>
      <c r="K320" s="10">
        <v>755.73</v>
      </c>
      <c r="L320" s="29">
        <f t="shared" si="4"/>
        <v>6.0846180429518659</v>
      </c>
    </row>
    <row r="321" spans="1:12" s="2" customFormat="1" x14ac:dyDescent="0.25">
      <c r="A321" s="9"/>
      <c r="B321" s="7" t="s">
        <v>6</v>
      </c>
      <c r="C321" s="6">
        <v>45505</v>
      </c>
      <c r="D321" s="10">
        <v>1134.7750000000001</v>
      </c>
      <c r="E321" s="10">
        <v>1448.047</v>
      </c>
      <c r="F321" s="10">
        <v>282.04599999999999</v>
      </c>
      <c r="G321" s="10">
        <v>490.99200000000002</v>
      </c>
      <c r="H321" s="10">
        <v>576.81600000000003</v>
      </c>
      <c r="I321" s="10">
        <v>474.34100000000001</v>
      </c>
      <c r="J321" s="10">
        <v>297.48099999999999</v>
      </c>
      <c r="K321" s="10">
        <v>754.55100000000004</v>
      </c>
      <c r="L321" s="29">
        <f t="shared" si="4"/>
        <v>6.1174051065080874</v>
      </c>
    </row>
    <row r="322" spans="1:12" s="2" customFormat="1" x14ac:dyDescent="0.25">
      <c r="A322" s="9"/>
      <c r="B322" s="7" t="s">
        <v>5</v>
      </c>
      <c r="C322" s="6">
        <v>45536</v>
      </c>
      <c r="D322" s="10">
        <v>1141.3979999999999</v>
      </c>
      <c r="E322" s="10">
        <v>1457.3789999999999</v>
      </c>
      <c r="F322" s="10">
        <v>282.91300000000001</v>
      </c>
      <c r="G322" s="10">
        <v>491.65300000000002</v>
      </c>
      <c r="H322" s="10">
        <v>577.75300000000004</v>
      </c>
      <c r="I322" s="10">
        <v>478.10500000000002</v>
      </c>
      <c r="J322" s="10">
        <v>298.83999999999997</v>
      </c>
      <c r="K322" s="10">
        <v>759.33399999999995</v>
      </c>
      <c r="L322" s="29">
        <f t="shared" si="4"/>
        <v>6.1439984372371006</v>
      </c>
    </row>
    <row r="323" spans="1:12" s="2" customFormat="1" x14ac:dyDescent="0.25">
      <c r="A323" s="9"/>
      <c r="B323" s="7" t="s">
        <v>4</v>
      </c>
      <c r="C323" s="6">
        <v>45566</v>
      </c>
      <c r="D323" s="10">
        <v>1149.17</v>
      </c>
      <c r="E323" s="10">
        <v>1466.616</v>
      </c>
      <c r="F323" s="10">
        <v>283.63</v>
      </c>
      <c r="G323" s="10">
        <v>493.57100000000003</v>
      </c>
      <c r="H323" s="10">
        <v>579.75599999999997</v>
      </c>
      <c r="I323" s="10">
        <v>481.39400000000001</v>
      </c>
      <c r="J323" s="10">
        <v>299.18200000000002</v>
      </c>
      <c r="K323" s="10">
        <v>761.64300000000003</v>
      </c>
      <c r="L323" s="29">
        <f t="shared" si="4"/>
        <v>6.174028012760683</v>
      </c>
    </row>
    <row r="324" spans="1:12" s="2" customFormat="1" x14ac:dyDescent="0.25">
      <c r="A324" s="9"/>
      <c r="B324" s="7" t="s">
        <v>3</v>
      </c>
      <c r="C324" s="6">
        <v>45597</v>
      </c>
      <c r="D324" s="10">
        <v>1153.7249999999999</v>
      </c>
      <c r="E324" s="10">
        <v>1473.922</v>
      </c>
      <c r="F324" s="10">
        <v>284.09300000000002</v>
      </c>
      <c r="G324" s="10">
        <v>495.6</v>
      </c>
      <c r="H324" s="10">
        <v>581.40700000000004</v>
      </c>
      <c r="I324" s="10">
        <v>482.584</v>
      </c>
      <c r="J324" s="10">
        <v>299.315</v>
      </c>
      <c r="K324" s="10">
        <v>760.64400000000001</v>
      </c>
      <c r="L324" s="29">
        <f t="shared" si="4"/>
        <v>6.1950847771384323</v>
      </c>
    </row>
    <row r="325" spans="1:12" s="2" customFormat="1" x14ac:dyDescent="0.25">
      <c r="A325" s="9"/>
      <c r="B325" s="7" t="s">
        <v>2</v>
      </c>
      <c r="C325" s="6">
        <v>45627</v>
      </c>
      <c r="D325" s="10">
        <v>1159.5360000000001</v>
      </c>
      <c r="E325" s="10">
        <v>1481.2070000000001</v>
      </c>
      <c r="F325" s="10">
        <v>285.01600000000002</v>
      </c>
      <c r="G325" s="10">
        <v>498.90300000000002</v>
      </c>
      <c r="H325" s="10">
        <v>583.33399999999995</v>
      </c>
      <c r="I325" s="10">
        <v>483.762</v>
      </c>
      <c r="J325" s="10">
        <v>300.00099999999998</v>
      </c>
      <c r="K325" s="10">
        <v>762.97900000000004</v>
      </c>
      <c r="L325" s="29">
        <f t="shared" si="4"/>
        <v>6.2206822526209908</v>
      </c>
    </row>
    <row r="326" spans="1:12" s="2" customFormat="1" x14ac:dyDescent="0.25">
      <c r="A326" s="8">
        <v>2025</v>
      </c>
      <c r="B326" s="7" t="s">
        <v>1</v>
      </c>
      <c r="C326" s="6">
        <v>45658</v>
      </c>
      <c r="D326" s="10">
        <v>1169.116</v>
      </c>
      <c r="E326" s="10">
        <v>1499.9690000000001</v>
      </c>
      <c r="F326" s="10">
        <v>286.65800000000002</v>
      </c>
      <c r="G326" s="10">
        <v>501.846</v>
      </c>
      <c r="H326" s="10">
        <v>584.51199999999994</v>
      </c>
      <c r="I326" s="10">
        <v>485.80799999999999</v>
      </c>
      <c r="J326" s="10">
        <v>302.16000000000003</v>
      </c>
      <c r="K326" s="10">
        <v>763.15700000000004</v>
      </c>
      <c r="L326" s="29">
        <f t="shared" si="4"/>
        <v>6.2626655890371596</v>
      </c>
    </row>
    <row r="327" spans="1:12" s="2" customFormat="1" x14ac:dyDescent="0.25">
      <c r="A327" s="8"/>
      <c r="B327" s="7" t="s">
        <v>0</v>
      </c>
      <c r="C327" s="6">
        <v>45689</v>
      </c>
      <c r="D327" s="10">
        <v>1173.7750000000001</v>
      </c>
      <c r="E327" s="10">
        <v>1505.47</v>
      </c>
      <c r="F327" s="10">
        <v>287.09300000000002</v>
      </c>
      <c r="G327" s="10">
        <v>505.846</v>
      </c>
      <c r="H327" s="10">
        <v>587.95899999999995</v>
      </c>
      <c r="I327" s="10">
        <v>485.49</v>
      </c>
      <c r="J327" s="10">
        <v>302.83100000000002</v>
      </c>
      <c r="K327" s="10">
        <v>772.15700000000004</v>
      </c>
      <c r="L327" s="29">
        <f t="shared" si="4"/>
        <v>6.2930584565385432</v>
      </c>
    </row>
    <row r="328" spans="1:12" s="2" customFormat="1" x14ac:dyDescent="0.25">
      <c r="A328" s="9"/>
      <c r="B328" s="12" t="s">
        <v>11</v>
      </c>
      <c r="C328" s="11">
        <v>45717</v>
      </c>
      <c r="D328" s="10">
        <v>1178.386</v>
      </c>
      <c r="E328" s="10">
        <v>1514.646</v>
      </c>
      <c r="F328" s="10">
        <v>287.47399999999999</v>
      </c>
      <c r="G328" s="10">
        <v>506.488</v>
      </c>
      <c r="H328" s="10">
        <v>587.36599999999999</v>
      </c>
      <c r="I328" s="10">
        <v>485.64800000000002</v>
      </c>
      <c r="J328" s="10">
        <v>303.68700000000001</v>
      </c>
      <c r="K328" s="10">
        <v>775.58100000000002</v>
      </c>
      <c r="L328" s="29">
        <f t="shared" si="4"/>
        <v>6.3096051363508927</v>
      </c>
    </row>
    <row r="329" spans="1:12" s="2" customFormat="1" x14ac:dyDescent="0.25">
      <c r="A329" s="9"/>
      <c r="B329" s="7" t="s">
        <v>10</v>
      </c>
      <c r="C329" s="6">
        <v>45748</v>
      </c>
      <c r="D329" s="10">
        <v>1184.462</v>
      </c>
      <c r="E329" s="10">
        <v>1523.9570000000001</v>
      </c>
      <c r="F329" s="10">
        <v>288.93400000000003</v>
      </c>
      <c r="G329" s="10">
        <v>503.66399999999999</v>
      </c>
      <c r="H329" s="10">
        <v>588.80399999999997</v>
      </c>
      <c r="I329" s="10">
        <v>486.012</v>
      </c>
      <c r="J329" s="10">
        <v>303.67500000000001</v>
      </c>
      <c r="K329" s="10">
        <v>779.61</v>
      </c>
      <c r="L329" s="29">
        <f t="shared" si="4"/>
        <v>6.3350622195844224</v>
      </c>
    </row>
    <row r="330" spans="1:12" s="2" customFormat="1" x14ac:dyDescent="0.25">
      <c r="A330" s="9"/>
      <c r="B330" s="7" t="s">
        <v>9</v>
      </c>
      <c r="C330" s="6">
        <v>45778</v>
      </c>
      <c r="D330" s="10">
        <v>1191.327</v>
      </c>
      <c r="E330" s="10">
        <v>1549.547</v>
      </c>
      <c r="F330" s="10">
        <v>289.55399999999997</v>
      </c>
      <c r="G330" s="10">
        <v>498.89299999999997</v>
      </c>
      <c r="H330" s="10">
        <v>587.55200000000002</v>
      </c>
      <c r="I330" s="10">
        <v>484.76499999999999</v>
      </c>
      <c r="J330" s="10">
        <v>303.56299999999999</v>
      </c>
      <c r="K330" s="10">
        <v>782.226</v>
      </c>
      <c r="L330" s="29">
        <f t="shared" si="4"/>
        <v>6.3709971435657691</v>
      </c>
    </row>
    <row r="331" spans="1:12" s="2" customFormat="1" ht="15.75" thickBot="1" x14ac:dyDescent="0.3">
      <c r="A331" s="5"/>
      <c r="B331" s="4" t="s">
        <v>8</v>
      </c>
      <c r="C331" s="3">
        <v>45809</v>
      </c>
      <c r="D331" s="28">
        <v>1199.509</v>
      </c>
      <c r="E331" s="28">
        <v>1569.9680000000001</v>
      </c>
      <c r="F331" s="28">
        <v>291.76</v>
      </c>
      <c r="G331" s="28">
        <v>497.173</v>
      </c>
      <c r="H331" s="28">
        <v>586.21100000000001</v>
      </c>
      <c r="I331" s="28">
        <v>484.05700000000002</v>
      </c>
      <c r="J331" s="28">
        <v>304.10599999999999</v>
      </c>
      <c r="K331" s="28">
        <v>783.471</v>
      </c>
      <c r="L331" s="30">
        <f t="shared" si="4"/>
        <v>6.4025837419338387</v>
      </c>
    </row>
  </sheetData>
  <autoFilter ref="B18:C331"/>
  <mergeCells count="5">
    <mergeCell ref="A12:A16"/>
    <mergeCell ref="B12:B16"/>
    <mergeCell ref="C12:C16"/>
    <mergeCell ref="E1:T5"/>
    <mergeCell ref="D6:V7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2"/>
  <sheetViews>
    <sheetView showGridLines="0" tabSelected="1" workbookViewId="0">
      <selection activeCell="D8" sqref="D8"/>
    </sheetView>
  </sheetViews>
  <sheetFormatPr defaultRowHeight="15" x14ac:dyDescent="0.25"/>
  <cols>
    <col min="2" max="2" width="13.140625" bestFit="1" customWidth="1"/>
    <col min="3" max="29" width="14.7109375" bestFit="1" customWidth="1"/>
  </cols>
  <sheetData>
    <row r="1" spans="2:29" s="27" customFormat="1" ht="15.75" customHeight="1" x14ac:dyDescent="0.25">
      <c r="E1" s="43" t="str">
        <f>"CAPET - Câmara de Política Econômica e Tarifária - " &amp; Nome_do_projeto</f>
        <v>CAPET - Câmara de Política Econômica e Tarifária - Estudo Índices Reajustes Tarifários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2:29" s="27" customFormat="1" ht="15.75" customHeight="1" x14ac:dyDescent="0.25"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2:29" s="27" customFormat="1" ht="15.75" customHeight="1" x14ac:dyDescent="0.25"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2:29" s="27" customFormat="1" ht="15.75" customHeight="1" x14ac:dyDescent="0.25"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9" s="27" customFormat="1" ht="15.75" customHeight="1" x14ac:dyDescent="0.25"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2:29" s="26" customFormat="1" ht="15" customHeight="1" x14ac:dyDescent="0.25">
      <c r="D6" s="44" t="s">
        <v>40</v>
      </c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</row>
    <row r="7" spans="2:29" s="26" customFormat="1" ht="15" customHeight="1" x14ac:dyDescent="0.25"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</row>
    <row r="11" spans="2:29" x14ac:dyDescent="0.25">
      <c r="B11" s="33" t="s">
        <v>35</v>
      </c>
      <c r="C11" s="31">
        <v>36312</v>
      </c>
      <c r="D11" s="31">
        <v>36678</v>
      </c>
      <c r="E11" s="31">
        <v>37043</v>
      </c>
      <c r="F11" s="31">
        <v>37408</v>
      </c>
      <c r="G11" s="31">
        <v>37773</v>
      </c>
      <c r="H11" s="31">
        <v>38139</v>
      </c>
      <c r="I11" s="31">
        <v>38504</v>
      </c>
      <c r="J11" s="31">
        <v>38869</v>
      </c>
      <c r="K11" s="31">
        <v>39234</v>
      </c>
      <c r="L11" s="31">
        <v>39600</v>
      </c>
      <c r="M11" s="31">
        <v>39965</v>
      </c>
      <c r="N11" s="31">
        <v>40330</v>
      </c>
      <c r="O11" s="31">
        <v>40695</v>
      </c>
      <c r="P11" s="31">
        <v>41061</v>
      </c>
      <c r="Q11" s="31">
        <v>41426</v>
      </c>
      <c r="R11" s="31">
        <v>41791</v>
      </c>
      <c r="S11" s="31">
        <v>42156</v>
      </c>
      <c r="T11" s="31">
        <v>42522</v>
      </c>
      <c r="U11" s="31">
        <v>42887</v>
      </c>
      <c r="V11" s="31">
        <v>43252</v>
      </c>
      <c r="W11" s="31">
        <v>43617</v>
      </c>
      <c r="X11" s="31">
        <v>43983</v>
      </c>
      <c r="Y11" s="31">
        <v>44348</v>
      </c>
      <c r="Z11" s="31">
        <v>44713</v>
      </c>
      <c r="AA11" s="31">
        <v>45078</v>
      </c>
      <c r="AB11" s="31">
        <v>45444</v>
      </c>
      <c r="AC11" s="31">
        <v>45809</v>
      </c>
    </row>
    <row r="12" spans="2:29" x14ac:dyDescent="0.25">
      <c r="B12" s="33" t="s">
        <v>25</v>
      </c>
      <c r="C12" s="32">
        <v>1.0000000000000002</v>
      </c>
      <c r="D12" s="32">
        <v>1.1001397456908655</v>
      </c>
      <c r="E12" s="32">
        <v>1.1854866647285389</v>
      </c>
      <c r="F12" s="32">
        <v>1.2958619163824492</v>
      </c>
      <c r="G12" s="32">
        <v>1.5298021656701988</v>
      </c>
      <c r="H12" s="32">
        <v>1.6592125991843907</v>
      </c>
      <c r="I12" s="32">
        <v>1.8415124953576691</v>
      </c>
      <c r="J12" s="32">
        <v>1.9537422637643105</v>
      </c>
      <c r="K12" s="32">
        <v>2.0395898272119553</v>
      </c>
      <c r="L12" s="32">
        <v>2.1876164371355928</v>
      </c>
      <c r="M12" s="32">
        <v>2.3369298445861491</v>
      </c>
      <c r="N12" s="32">
        <v>2.4515004369188107</v>
      </c>
      <c r="O12" s="32">
        <v>2.6198906178819263</v>
      </c>
      <c r="P12" s="32">
        <v>2.7444907436665553</v>
      </c>
      <c r="Q12" s="32">
        <v>2.9738260637317113</v>
      </c>
      <c r="R12" s="32">
        <v>3.1617912890383693</v>
      </c>
      <c r="S12" s="32">
        <v>3.3883631186236816</v>
      </c>
      <c r="T12" s="32">
        <v>3.5858302233981791</v>
      </c>
      <c r="U12" s="32">
        <v>3.7403789893830481</v>
      </c>
      <c r="V12" s="32">
        <v>3.899756504956863</v>
      </c>
      <c r="W12" s="32">
        <v>4.0313370675065041</v>
      </c>
      <c r="X12" s="32">
        <v>4.1670481655099625</v>
      </c>
      <c r="Y12" s="32">
        <v>4.693987441693694</v>
      </c>
      <c r="Z12" s="32">
        <v>5.4487872054514241</v>
      </c>
      <c r="AA12" s="32">
        <v>5.7382436664990646</v>
      </c>
      <c r="AB12" s="32">
        <v>6.0530872708322656</v>
      </c>
      <c r="AC12" s="32">
        <v>6.4025837419338387</v>
      </c>
    </row>
  </sheetData>
  <mergeCells count="2">
    <mergeCell ref="E1:T5"/>
    <mergeCell ref="D6:V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IRT ROTA 116</vt:lpstr>
      <vt:lpstr>IRT ROTA 116 TRANSPOSTO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Gustavo Vinicius Vale dos Santos</cp:lastModifiedBy>
  <dcterms:created xsi:type="dcterms:W3CDTF">2025-08-05T15:12:40Z</dcterms:created>
  <dcterms:modified xsi:type="dcterms:W3CDTF">2025-11-04T19:38:27Z</dcterms:modified>
</cp:coreProperties>
</file>