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VIA LAGOS\"/>
    </mc:Choice>
  </mc:AlternateContent>
  <bookViews>
    <workbookView xWindow="0" yWindow="0" windowWidth="28800" windowHeight="11580"/>
  </bookViews>
  <sheets>
    <sheet name="VEICULOS 1.1" sheetId="1" r:id="rId1"/>
  </sheets>
  <definedNames>
    <definedName name="_xlnm._FilterDatabase" localSheetId="0" hidden="1">'VEICULOS 1.1'!$A$54:$S$224</definedName>
    <definedName name="_xlnm.Print_Titles" localSheetId="0">'VEICULOS 1.1'!$1:$6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08" i="1" l="1"/>
  <c r="Q208" i="1"/>
  <c r="P208" i="1"/>
  <c r="O208" i="1"/>
  <c r="N208" i="1"/>
  <c r="M208" i="1"/>
  <c r="S208" i="1" s="1"/>
  <c r="L208" i="1"/>
  <c r="K208" i="1"/>
  <c r="J208" i="1"/>
  <c r="I208" i="1"/>
  <c r="H208" i="1"/>
  <c r="G208" i="1"/>
  <c r="F208" i="1"/>
  <c r="E208" i="1"/>
  <c r="D208" i="1"/>
  <c r="C208" i="1"/>
  <c r="B208" i="1"/>
  <c r="S194" i="1"/>
  <c r="R194" i="1"/>
  <c r="Q194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C194" i="1"/>
  <c r="B194" i="1"/>
  <c r="S180" i="1"/>
  <c r="R180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C180" i="1"/>
  <c r="B180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C166" i="1"/>
  <c r="B166" i="1"/>
  <c r="R152" i="1"/>
  <c r="Q152" i="1"/>
  <c r="P152" i="1"/>
  <c r="O152" i="1"/>
  <c r="N152" i="1"/>
  <c r="M152" i="1"/>
  <c r="S152" i="1" s="1"/>
  <c r="L152" i="1"/>
  <c r="K152" i="1"/>
  <c r="J152" i="1"/>
  <c r="I152" i="1"/>
  <c r="H152" i="1"/>
  <c r="G152" i="1"/>
  <c r="F152" i="1"/>
  <c r="E152" i="1"/>
  <c r="D152" i="1"/>
  <c r="C152" i="1"/>
  <c r="B152" i="1"/>
  <c r="R138" i="1"/>
  <c r="Q138" i="1"/>
  <c r="P138" i="1"/>
  <c r="O138" i="1"/>
  <c r="N138" i="1"/>
  <c r="M138" i="1"/>
  <c r="S138" i="1" s="1"/>
  <c r="L138" i="1"/>
  <c r="K138" i="1"/>
  <c r="J138" i="1"/>
  <c r="I138" i="1"/>
  <c r="H138" i="1"/>
  <c r="G138" i="1"/>
  <c r="F138" i="1"/>
  <c r="E138" i="1"/>
  <c r="D138" i="1"/>
  <c r="C138" i="1"/>
  <c r="B138" i="1"/>
  <c r="R124" i="1"/>
  <c r="Q124" i="1"/>
  <c r="P124" i="1"/>
  <c r="O124" i="1"/>
  <c r="N124" i="1"/>
  <c r="M124" i="1"/>
  <c r="S124" i="1" s="1"/>
  <c r="L124" i="1"/>
  <c r="K124" i="1"/>
  <c r="J124" i="1"/>
  <c r="I124" i="1"/>
  <c r="H124" i="1"/>
  <c r="G124" i="1"/>
  <c r="F124" i="1"/>
  <c r="E124" i="1"/>
  <c r="D124" i="1"/>
  <c r="C124" i="1"/>
  <c r="B124" i="1"/>
  <c r="R110" i="1"/>
  <c r="Q110" i="1"/>
  <c r="P110" i="1"/>
  <c r="O110" i="1"/>
  <c r="N110" i="1"/>
  <c r="M110" i="1"/>
  <c r="S110" i="1" s="1"/>
  <c r="L110" i="1"/>
  <c r="K110" i="1"/>
  <c r="J110" i="1"/>
  <c r="I110" i="1"/>
  <c r="H110" i="1"/>
  <c r="G110" i="1"/>
  <c r="F110" i="1"/>
  <c r="E110" i="1"/>
  <c r="D110" i="1"/>
  <c r="C110" i="1"/>
  <c r="B110" i="1"/>
  <c r="R96" i="1"/>
  <c r="Q96" i="1"/>
  <c r="P96" i="1"/>
  <c r="O96" i="1"/>
  <c r="N96" i="1"/>
  <c r="M96" i="1"/>
  <c r="S96" i="1" s="1"/>
  <c r="L96" i="1"/>
  <c r="K96" i="1"/>
  <c r="J96" i="1"/>
  <c r="I96" i="1"/>
  <c r="H96" i="1"/>
  <c r="G96" i="1"/>
  <c r="F96" i="1"/>
  <c r="E96" i="1"/>
  <c r="D96" i="1"/>
  <c r="C96" i="1"/>
  <c r="B96" i="1"/>
  <c r="R82" i="1"/>
  <c r="Q82" i="1"/>
  <c r="P82" i="1"/>
  <c r="O82" i="1"/>
  <c r="N82" i="1"/>
  <c r="M82" i="1"/>
  <c r="S82" i="1" s="1"/>
  <c r="L82" i="1"/>
  <c r="K82" i="1"/>
  <c r="J82" i="1"/>
  <c r="I82" i="1"/>
  <c r="H82" i="1"/>
  <c r="G82" i="1"/>
  <c r="F82" i="1"/>
  <c r="E82" i="1"/>
  <c r="D82" i="1"/>
  <c r="C82" i="1"/>
  <c r="B82" i="1"/>
  <c r="R68" i="1"/>
  <c r="Q68" i="1"/>
  <c r="P68" i="1"/>
  <c r="O68" i="1"/>
  <c r="N68" i="1"/>
  <c r="M68" i="1"/>
  <c r="S68" i="1" s="1"/>
  <c r="L68" i="1"/>
  <c r="K68" i="1"/>
  <c r="J68" i="1"/>
  <c r="I68" i="1"/>
  <c r="H68" i="1"/>
  <c r="G68" i="1"/>
  <c r="F68" i="1"/>
  <c r="E68" i="1"/>
  <c r="D68" i="1"/>
  <c r="C68" i="1"/>
  <c r="B68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P21" i="1"/>
  <c r="M21" i="1"/>
  <c r="P20" i="1"/>
  <c r="M20" i="1"/>
  <c r="P19" i="1"/>
  <c r="M19" i="1"/>
  <c r="P18" i="1"/>
  <c r="P12" i="1" s="1"/>
  <c r="M18" i="1"/>
  <c r="M12" i="1" s="1"/>
  <c r="S12" i="1" s="1"/>
  <c r="P17" i="1"/>
  <c r="M17" i="1"/>
  <c r="P16" i="1"/>
  <c r="M16" i="1"/>
  <c r="P15" i="1"/>
  <c r="M15" i="1"/>
  <c r="P14" i="1"/>
  <c r="M14" i="1"/>
  <c r="P13" i="1"/>
  <c r="M13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C12" i="1"/>
  <c r="B12" i="1"/>
  <c r="P10" i="1"/>
  <c r="M10" i="1"/>
  <c r="P9" i="1"/>
  <c r="M9" i="1"/>
  <c r="P8" i="1"/>
  <c r="M8" i="1"/>
  <c r="M7" i="1" s="1"/>
  <c r="S7" i="1" s="1"/>
  <c r="R7" i="1"/>
  <c r="Q7" i="1"/>
  <c r="P7" i="1"/>
  <c r="O7" i="1"/>
  <c r="N7" i="1"/>
  <c r="L7" i="1"/>
  <c r="K7" i="1"/>
  <c r="J7" i="1"/>
  <c r="I7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<sst xmlns="http://schemas.openxmlformats.org/spreadsheetml/2006/main" count="221" uniqueCount="50">
  <si>
    <t>Tabela 1.1 - Volume Mensal do Tráfego de Veículos, Veículos equivalentes, Veículos Isentos e Volume Médio Diário por Categoria e por Tipo de Tarifa - 2011 - 2026</t>
  </si>
  <si>
    <t>CCR Via Lagos</t>
  </si>
  <si>
    <t>Ano
Mês</t>
  </si>
  <si>
    <t>Tráfego por categoria</t>
  </si>
  <si>
    <t>Tráfego por tipo de tarifa</t>
  </si>
  <si>
    <t>Veículos equivalentes</t>
  </si>
  <si>
    <t>Veículos isentos</t>
  </si>
  <si>
    <t>Evasões</t>
  </si>
  <si>
    <t>Volume Médio Diário Pagantes</t>
  </si>
  <si>
    <t>Categoria 1</t>
  </si>
  <si>
    <t>Categoria 2</t>
  </si>
  <si>
    <t>Categoria 3</t>
  </si>
  <si>
    <t>Categoria 4</t>
  </si>
  <si>
    <t>Categoria 5</t>
  </si>
  <si>
    <t>Categoria 6</t>
  </si>
  <si>
    <t>Categoria 7</t>
  </si>
  <si>
    <t>Categoria 8</t>
  </si>
  <si>
    <t>Categoria 9</t>
  </si>
  <si>
    <t>Passeio
2 eixos</t>
  </si>
  <si>
    <t>Caminhão
2 eixos</t>
  </si>
  <si>
    <t>Passeio
3 eixos</t>
  </si>
  <si>
    <t>Caminhão
3 eixos</t>
  </si>
  <si>
    <t>Passeio
4 eixos</t>
  </si>
  <si>
    <t>Caminhão
4 eixos</t>
  </si>
  <si>
    <t>Caminhão
5 eixos</t>
  </si>
  <si>
    <t>Caminhão
6 eixos</t>
  </si>
  <si>
    <t>Moto</t>
  </si>
  <si>
    <t>Veículo tarifa básica</t>
  </si>
  <si>
    <t>Veículo tarifa especial</t>
  </si>
  <si>
    <t>Total de veículos</t>
  </si>
  <si>
    <t>Tarifa básica</t>
  </si>
  <si>
    <t>Tarifa especial</t>
  </si>
  <si>
    <t>Total veículos equivalentes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</si>
  <si>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</si>
  <si>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</si>
  <si>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</si>
  <si>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</si>
  <si>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</si>
  <si>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</si>
  <si>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</si>
  <si>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</si>
  <si>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</si>
  <si>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</si>
  <si>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</si>
  <si>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</si>
  <si>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Fonte: Concessionária CCR Via Lagos - Relatórios Operacionais.</t>
  </si>
  <si>
    <t>Notas:</t>
  </si>
  <si>
    <t>1 - Dados sujeitos à revisão e posterior alteração.</t>
  </si>
  <si>
    <t>2 - Até o ano de  2015 as evasões estão somadas ao tráfego.</t>
  </si>
  <si>
    <t>3 - Dados de isentos a partir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</si>
</sst>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[$-416]mmm/yyyy;@"/>
    <numFmt numFmtId="165" formatCode="* #,##0\ ;\-* #,##0\ ;* \-#\ ;@\ 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164" fontId="4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0" fontId="2" fillId="0" borderId="0" xfId="1" applyFont="1"/>
    <xf numFmtId="164" fontId="3" fillId="0" borderId="1" xfId="1" applyNumberFormat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6" fillId="2" borderId="0" xfId="1" applyFont="1" applyFill="1" applyAlignment="1">
      <alignment horizontal="center" vertical="center" wrapText="1"/>
    </xf>
    <xf numFmtId="165" fontId="6" fillId="2" borderId="0" xfId="2" applyNumberFormat="1" applyFont="1" applyFill="1" applyBorder="1" applyAlignment="1" applyProtection="1">
      <alignment horizontal="right" vertical="center"/>
    </xf>
    <xf numFmtId="0" fontId="2" fillId="0" borderId="0" xfId="1" applyFont="1" applyAlignment="1">
      <alignment horizontal="left" vertical="center"/>
    </xf>
    <xf numFmtId="165" fontId="7" fillId="0" borderId="0" xfId="2" applyNumberFormat="1" applyFont="1" applyBorder="1" applyAlignment="1" applyProtection="1">
      <alignment horizontal="right" vertical="center"/>
    </xf>
    <xf numFmtId="165" fontId="2" fillId="0" borderId="0" xfId="1" applyNumberFormat="1" applyFont="1"/>
    <xf numFmtId="164" fontId="2" fillId="0" borderId="0" xfId="1" applyNumberFormat="1" applyFont="1"/>
    <xf numFmtId="3" fontId="7" fillId="0" borderId="0" xfId="0" applyNumberFormat="1" applyFont="1"/>
    <xf numFmtId="0" fontId="1" fillId="0" borderId="0" xfId="1" applyFont="1"/>
    <xf numFmtId="0" fontId="1" fillId="0" borderId="0" xfId="1" applyFont="1" applyAlignment="1">
      <alignment horizontal="left" vertical="center"/>
    </xf>
    <xf numFmtId="165" fontId="1" fillId="0" borderId="0" xfId="1" applyNumberFormat="1" applyFont="1"/>
    <xf numFmtId="164" fontId="1" fillId="0" borderId="0" xfId="1" applyNumberFormat="1" applyFont="1"/>
    <xf numFmtId="0" fontId="7" fillId="0" borderId="0" xfId="0" applyFont="1"/>
    <xf numFmtId="0" fontId="1" fillId="0" borderId="4" xfId="1" applyFont="1" applyBorder="1" applyAlignment="1">
      <alignment horizontal="left" vertical="center"/>
    </xf>
    <xf numFmtId="165" fontId="7" fillId="0" borderId="4" xfId="2" applyNumberFormat="1" applyFont="1" applyBorder="1" applyAlignment="1" applyProtection="1">
      <alignment horizontal="right" vertical="center"/>
    </xf>
    <xf numFmtId="0" fontId="8" fillId="0" borderId="0" xfId="1" applyFont="1"/>
    <xf numFmtId="3" fontId="1" fillId="0" borderId="0" xfId="1" applyNumberFormat="1" applyFont="1"/>
  </cellXfs>
  <cellStyles count="3">
    <cellStyle name="Normal" xfId="0" builtinId="0"/>
    <cellStyle name="Normal 2" xfId="1"/>
    <cellStyle name="Vírgula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>
    <pageSetUpPr fitToPage="1"/>
  </sheetPr>
  <dimension ref="A1:T259"/>
  <sheetViews>
    <sheetView showGridLines="0" tabSelected="1" zoomScaleNormal="100" workbookViewId="0">
      <selection activeCell="L8" sqref="L8"/>
    </sheetView>
  </sheetViews>
  <sheetFormatPr defaultColWidth="9.140625" defaultRowHeight="15" x14ac:dyDescent="0.25"/>
  <cols>
    <col min="1" max="1" width="12.85546875" style="19" customWidth="1"/>
    <col min="2" max="19" width="12.5703125" style="16" customWidth="1"/>
    <col min="20" max="16384" width="9.140625" style="16"/>
  </cols>
  <sheetData>
    <row r="1" spans="1:20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3"/>
      <c r="T1" s="3"/>
    </row>
    <row r="2" spans="1:20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3"/>
      <c r="T2" s="3"/>
    </row>
    <row r="4" spans="1:20" ht="15" customHeight="1" x14ac:dyDescent="0.25">
      <c r="A4" s="4" t="s">
        <v>2</v>
      </c>
      <c r="B4" s="5" t="s">
        <v>3</v>
      </c>
      <c r="C4" s="5"/>
      <c r="D4" s="5"/>
      <c r="E4" s="5"/>
      <c r="F4" s="5"/>
      <c r="G4" s="5"/>
      <c r="H4" s="5"/>
      <c r="I4" s="5"/>
      <c r="J4" s="5"/>
      <c r="K4" s="6" t="s">
        <v>4</v>
      </c>
      <c r="L4" s="6"/>
      <c r="M4" s="6"/>
      <c r="N4" s="6" t="s">
        <v>5</v>
      </c>
      <c r="O4" s="6"/>
      <c r="P4" s="6"/>
      <c r="Q4" s="7" t="s">
        <v>6</v>
      </c>
      <c r="R4" s="7" t="s">
        <v>7</v>
      </c>
      <c r="S4" s="7" t="s">
        <v>8</v>
      </c>
      <c r="T4" s="3"/>
    </row>
    <row r="5" spans="1:20" x14ac:dyDescent="0.25">
      <c r="A5" s="4"/>
      <c r="B5" s="8" t="s">
        <v>9</v>
      </c>
      <c r="C5" s="8" t="s">
        <v>10</v>
      </c>
      <c r="D5" s="8" t="s">
        <v>11</v>
      </c>
      <c r="E5" s="8" t="s">
        <v>12</v>
      </c>
      <c r="F5" s="8" t="s">
        <v>13</v>
      </c>
      <c r="G5" s="8" t="s">
        <v>14</v>
      </c>
      <c r="H5" s="8" t="s">
        <v>15</v>
      </c>
      <c r="I5" s="8" t="s">
        <v>16</v>
      </c>
      <c r="J5" s="8" t="s">
        <v>17</v>
      </c>
      <c r="K5" s="6"/>
      <c r="L5" s="6"/>
      <c r="M5" s="6"/>
      <c r="N5" s="6"/>
      <c r="O5" s="6"/>
      <c r="P5" s="6"/>
      <c r="Q5" s="7"/>
      <c r="R5" s="7"/>
      <c r="S5" s="7"/>
      <c r="T5" s="3"/>
    </row>
    <row r="6" spans="1:20" ht="45" x14ac:dyDescent="0.25">
      <c r="A6" s="4"/>
      <c r="B6" s="8" t="s">
        <v>18</v>
      </c>
      <c r="C6" s="8" t="s">
        <v>19</v>
      </c>
      <c r="D6" s="8" t="s">
        <v>20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25</v>
      </c>
      <c r="J6" s="8" t="s">
        <v>26</v>
      </c>
      <c r="K6" s="8" t="s">
        <v>27</v>
      </c>
      <c r="L6" s="8" t="s">
        <v>28</v>
      </c>
      <c r="M6" s="8" t="s">
        <v>29</v>
      </c>
      <c r="N6" s="8" t="s">
        <v>30</v>
      </c>
      <c r="O6" s="8" t="s">
        <v>31</v>
      </c>
      <c r="P6" s="8" t="s">
        <v>32</v>
      </c>
      <c r="Q6" s="7"/>
      <c r="R6" s="7"/>
      <c r="S6" s="7"/>
      <c r="T6" s="3"/>
    </row>
    <row r="7" spans="1:20" x14ac:dyDescent="0.25">
      <c r="A7" s="9">
        <v>2026</v>
      </c>
      <c r="B7" s="10">
        <f t="shared" ref="B7:R7" si="0">SUM(B8:B10)</f>
        <v>2423716</v>
      </c>
      <c r="C7" s="10">
        <f t="shared" si="0"/>
        <v>151476</v>
      </c>
      <c r="D7" s="10">
        <f t="shared" si="0"/>
        <v>15730</v>
      </c>
      <c r="E7" s="10">
        <f t="shared" si="0"/>
        <v>36488</v>
      </c>
      <c r="F7" s="10">
        <f t="shared" si="0"/>
        <v>1928</v>
      </c>
      <c r="G7" s="10">
        <f t="shared" si="0"/>
        <v>23678</v>
      </c>
      <c r="H7" s="10">
        <f t="shared" si="0"/>
        <v>8349</v>
      </c>
      <c r="I7" s="10">
        <f t="shared" si="0"/>
        <v>12661</v>
      </c>
      <c r="J7" s="10">
        <f t="shared" si="0"/>
        <v>81339</v>
      </c>
      <c r="K7" s="10">
        <f t="shared" si="0"/>
        <v>1567131</v>
      </c>
      <c r="L7" s="10">
        <f t="shared" si="0"/>
        <v>1188234</v>
      </c>
      <c r="M7" s="10">
        <f t="shared" si="0"/>
        <v>2755365</v>
      </c>
      <c r="N7" s="10">
        <f t="shared" si="0"/>
        <v>1831062</v>
      </c>
      <c r="O7" s="10">
        <f t="shared" si="0"/>
        <v>1285613.5</v>
      </c>
      <c r="P7" s="10">
        <f t="shared" si="0"/>
        <v>3116675.5</v>
      </c>
      <c r="Q7" s="10">
        <f t="shared" si="0"/>
        <v>84451</v>
      </c>
      <c r="R7" s="10">
        <f t="shared" si="0"/>
        <v>82281</v>
      </c>
      <c r="S7" s="10">
        <f>M7/(COUNT(S8:S10)/12*365.25)</f>
        <v>30175.112936344969</v>
      </c>
      <c r="T7" s="3"/>
    </row>
    <row r="8" spans="1:20" x14ac:dyDescent="0.25">
      <c r="A8" s="11" t="s">
        <v>33</v>
      </c>
      <c r="B8" s="12">
        <v>1185020</v>
      </c>
      <c r="C8" s="12">
        <v>68431</v>
      </c>
      <c r="D8" s="12">
        <v>7278</v>
      </c>
      <c r="E8" s="12">
        <v>16843</v>
      </c>
      <c r="F8" s="12">
        <v>807</v>
      </c>
      <c r="G8" s="12">
        <v>10911</v>
      </c>
      <c r="H8" s="12">
        <v>3888</v>
      </c>
      <c r="I8" s="12">
        <v>5729</v>
      </c>
      <c r="J8" s="12">
        <v>33558</v>
      </c>
      <c r="K8" s="12">
        <v>800681</v>
      </c>
      <c r="L8" s="12">
        <v>531784</v>
      </c>
      <c r="M8" s="12">
        <f t="shared" ref="M8:M10" si="1">SUM(K8:L8)</f>
        <v>1332465</v>
      </c>
      <c r="N8" s="12">
        <v>928976</v>
      </c>
      <c r="O8" s="12">
        <v>570203</v>
      </c>
      <c r="P8" s="12">
        <f>SUM(N8:O8)</f>
        <v>1499179</v>
      </c>
      <c r="Q8" s="12">
        <v>41675</v>
      </c>
      <c r="R8" s="12">
        <v>44205</v>
      </c>
      <c r="S8" s="13">
        <v>42982.741935483871</v>
      </c>
      <c r="T8" s="13"/>
    </row>
    <row r="9" spans="1:20" x14ac:dyDescent="0.25">
      <c r="A9" s="11" t="s">
        <v>34</v>
      </c>
      <c r="B9" s="12">
        <v>661713</v>
      </c>
      <c r="C9" s="12">
        <v>39492</v>
      </c>
      <c r="D9" s="12">
        <v>4786</v>
      </c>
      <c r="E9" s="12">
        <v>9034</v>
      </c>
      <c r="F9" s="12">
        <v>579</v>
      </c>
      <c r="G9" s="12">
        <v>5963</v>
      </c>
      <c r="H9" s="12">
        <v>2097</v>
      </c>
      <c r="I9" s="12">
        <v>3299</v>
      </c>
      <c r="J9" s="12">
        <v>26673</v>
      </c>
      <c r="K9" s="12">
        <v>421478</v>
      </c>
      <c r="L9" s="12">
        <v>332158</v>
      </c>
      <c r="M9" s="12">
        <f t="shared" ref="M9" si="2">SUM(K9:L9)</f>
        <v>753636</v>
      </c>
      <c r="N9" s="12">
        <v>483365</v>
      </c>
      <c r="O9" s="12">
        <v>360238.5</v>
      </c>
      <c r="P9" s="12">
        <f>SUM(N9:O9)</f>
        <v>843603.5</v>
      </c>
      <c r="Q9" s="12">
        <v>20624</v>
      </c>
      <c r="R9" s="12">
        <v>18594</v>
      </c>
      <c r="S9" s="13">
        <v>26915.571428571431</v>
      </c>
      <c r="T9" s="3"/>
    </row>
    <row r="10" spans="1:20" x14ac:dyDescent="0.25">
      <c r="A10" s="11" t="s">
        <v>35</v>
      </c>
      <c r="B10" s="12">
        <v>576983</v>
      </c>
      <c r="C10" s="12">
        <v>43553</v>
      </c>
      <c r="D10" s="12">
        <v>3666</v>
      </c>
      <c r="E10" s="12">
        <v>10611</v>
      </c>
      <c r="F10" s="12">
        <v>542</v>
      </c>
      <c r="G10" s="12">
        <v>6804</v>
      </c>
      <c r="H10" s="12">
        <v>2364</v>
      </c>
      <c r="I10" s="12">
        <v>3633</v>
      </c>
      <c r="J10" s="12">
        <v>21108</v>
      </c>
      <c r="K10" s="12">
        <v>344972</v>
      </c>
      <c r="L10" s="12">
        <v>324292</v>
      </c>
      <c r="M10" s="12">
        <f t="shared" si="1"/>
        <v>669264</v>
      </c>
      <c r="N10" s="12">
        <v>418721</v>
      </c>
      <c r="O10" s="12">
        <v>355172</v>
      </c>
      <c r="P10" s="12">
        <f>SUM(N10:O10)</f>
        <v>773893</v>
      </c>
      <c r="Q10" s="12">
        <v>22152</v>
      </c>
      <c r="R10" s="12">
        <v>19482</v>
      </c>
      <c r="S10" s="13">
        <v>21589.16129032258</v>
      </c>
      <c r="T10" s="3"/>
    </row>
    <row r="11" spans="1:20" x14ac:dyDescent="0.25">
      <c r="A11" s="14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3"/>
    </row>
    <row r="12" spans="1:20" x14ac:dyDescent="0.25">
      <c r="A12" s="9">
        <v>2025</v>
      </c>
      <c r="B12" s="10">
        <f t="shared" ref="B12:R12" si="3">SUM(B13:B24)</f>
        <v>7385503</v>
      </c>
      <c r="C12" s="10">
        <f t="shared" si="3"/>
        <v>491902</v>
      </c>
      <c r="D12" s="10">
        <f t="shared" si="3"/>
        <v>45535</v>
      </c>
      <c r="E12" s="10">
        <f t="shared" si="3"/>
        <v>120915</v>
      </c>
      <c r="F12" s="10">
        <f t="shared" si="3"/>
        <v>5564</v>
      </c>
      <c r="G12" s="10">
        <f t="shared" si="3"/>
        <v>72642</v>
      </c>
      <c r="H12" s="10">
        <f t="shared" si="3"/>
        <v>27843</v>
      </c>
      <c r="I12" s="10">
        <f t="shared" si="3"/>
        <v>40196</v>
      </c>
      <c r="J12" s="10">
        <f t="shared" si="3"/>
        <v>259078</v>
      </c>
      <c r="K12" s="10">
        <f t="shared" si="3"/>
        <v>4219670</v>
      </c>
      <c r="L12" s="10">
        <f t="shared" si="3"/>
        <v>4229508</v>
      </c>
      <c r="M12" s="10">
        <f t="shared" si="3"/>
        <v>8449178</v>
      </c>
      <c r="N12" s="10">
        <f t="shared" si="3"/>
        <v>5024056.5</v>
      </c>
      <c r="O12" s="10">
        <f t="shared" si="3"/>
        <v>4587924</v>
      </c>
      <c r="P12" s="10">
        <f t="shared" si="3"/>
        <v>9611980.5</v>
      </c>
      <c r="Q12" s="10">
        <f t="shared" si="3"/>
        <v>372562</v>
      </c>
      <c r="R12" s="10">
        <f t="shared" si="3"/>
        <v>259700</v>
      </c>
      <c r="S12" s="10">
        <f>M12/(COUNT(S13:S24)/12*365.25)</f>
        <v>23132.588637919234</v>
      </c>
      <c r="T12" s="3"/>
    </row>
    <row r="13" spans="1:20" x14ac:dyDescent="0.25">
      <c r="A13" s="11" t="s">
        <v>33</v>
      </c>
      <c r="B13" s="12">
        <v>937067</v>
      </c>
      <c r="C13" s="12">
        <v>47019</v>
      </c>
      <c r="D13" s="12">
        <v>5016</v>
      </c>
      <c r="E13" s="12">
        <v>11428</v>
      </c>
      <c r="F13" s="12">
        <v>491</v>
      </c>
      <c r="G13" s="12">
        <v>6786</v>
      </c>
      <c r="H13" s="12">
        <v>2466</v>
      </c>
      <c r="I13" s="12">
        <v>3707</v>
      </c>
      <c r="J13" s="12">
        <v>28861</v>
      </c>
      <c r="K13" s="12">
        <v>516648</v>
      </c>
      <c r="L13" s="12">
        <v>526193</v>
      </c>
      <c r="M13" s="12">
        <f t="shared" ref="M13:M18" si="4">SUM(K13:L13)</f>
        <v>1042841</v>
      </c>
      <c r="N13" s="12">
        <v>590893.5</v>
      </c>
      <c r="O13" s="12">
        <v>559148</v>
      </c>
      <c r="P13" s="12">
        <f>SUM(N13:O13)</f>
        <v>1150041.5</v>
      </c>
      <c r="Q13" s="12">
        <v>18995</v>
      </c>
      <c r="R13" s="12">
        <v>15289</v>
      </c>
      <c r="S13" s="13">
        <v>33640.032258064515</v>
      </c>
      <c r="T13" s="3"/>
    </row>
    <row r="14" spans="1:20" x14ac:dyDescent="0.25">
      <c r="A14" s="11" t="s">
        <v>34</v>
      </c>
      <c r="B14" s="12">
        <v>627750</v>
      </c>
      <c r="C14" s="12">
        <v>41512</v>
      </c>
      <c r="D14" s="12">
        <v>4198</v>
      </c>
      <c r="E14" s="12">
        <v>9444</v>
      </c>
      <c r="F14" s="12">
        <v>426</v>
      </c>
      <c r="G14" s="12">
        <v>5504</v>
      </c>
      <c r="H14" s="12">
        <v>2181</v>
      </c>
      <c r="I14" s="12">
        <v>3133</v>
      </c>
      <c r="J14" s="12">
        <v>21961</v>
      </c>
      <c r="K14" s="12">
        <v>375348</v>
      </c>
      <c r="L14" s="12">
        <v>340761</v>
      </c>
      <c r="M14" s="12">
        <f t="shared" si="4"/>
        <v>716109</v>
      </c>
      <c r="N14" s="12">
        <v>441217</v>
      </c>
      <c r="O14" s="12">
        <v>367737.5</v>
      </c>
      <c r="P14" s="12">
        <f>SUM(N14:O14)</f>
        <v>808954.5</v>
      </c>
      <c r="Q14" s="12">
        <v>18501</v>
      </c>
      <c r="R14" s="12">
        <v>10784</v>
      </c>
      <c r="S14" s="13">
        <v>25575.321428571431</v>
      </c>
      <c r="T14" s="3"/>
    </row>
    <row r="15" spans="1:20" x14ac:dyDescent="0.25">
      <c r="A15" s="11" t="s">
        <v>35</v>
      </c>
      <c r="B15" s="12">
        <v>704628</v>
      </c>
      <c r="C15" s="12">
        <v>40918</v>
      </c>
      <c r="D15" s="12">
        <v>4437</v>
      </c>
      <c r="E15" s="12">
        <v>9005</v>
      </c>
      <c r="F15" s="12">
        <v>373</v>
      </c>
      <c r="G15" s="12">
        <v>5899</v>
      </c>
      <c r="H15" s="12">
        <v>2166</v>
      </c>
      <c r="I15" s="12">
        <v>3233</v>
      </c>
      <c r="J15" s="12">
        <v>30400</v>
      </c>
      <c r="K15" s="12">
        <v>402734</v>
      </c>
      <c r="L15" s="12">
        <v>398325</v>
      </c>
      <c r="M15" s="12">
        <f t="shared" si="4"/>
        <v>801059</v>
      </c>
      <c r="N15" s="12">
        <v>462294</v>
      </c>
      <c r="O15" s="12">
        <v>427610.5</v>
      </c>
      <c r="P15" s="12">
        <f>SUM(N15:O15)</f>
        <v>889904.5</v>
      </c>
      <c r="Q15" s="12">
        <v>16618</v>
      </c>
      <c r="R15" s="12">
        <v>13015</v>
      </c>
      <c r="S15" s="13">
        <v>25840.6129032258</v>
      </c>
      <c r="T15" s="3"/>
    </row>
    <row r="16" spans="1:20" x14ac:dyDescent="0.25">
      <c r="A16" s="11" t="s">
        <v>36</v>
      </c>
      <c r="B16" s="12">
        <v>579038</v>
      </c>
      <c r="C16" s="12">
        <v>39901</v>
      </c>
      <c r="D16" s="12">
        <v>3338</v>
      </c>
      <c r="E16" s="12">
        <v>9709</v>
      </c>
      <c r="F16" s="12">
        <v>346</v>
      </c>
      <c r="G16" s="12">
        <v>5789</v>
      </c>
      <c r="H16" s="12">
        <v>2122</v>
      </c>
      <c r="I16" s="12">
        <v>2861</v>
      </c>
      <c r="J16" s="12">
        <v>18737</v>
      </c>
      <c r="K16" s="12">
        <v>351214</v>
      </c>
      <c r="L16" s="12">
        <v>310627</v>
      </c>
      <c r="M16" s="12">
        <f t="shared" si="4"/>
        <v>661841</v>
      </c>
      <c r="N16" s="12">
        <v>414482</v>
      </c>
      <c r="O16" s="12">
        <v>339484.5</v>
      </c>
      <c r="P16" s="12">
        <f>SUM(N16:O16)</f>
        <v>753966.5</v>
      </c>
      <c r="Q16" s="12">
        <v>21158</v>
      </c>
      <c r="R16" s="12">
        <v>10275</v>
      </c>
      <c r="S16" s="13">
        <v>22061.366666666665</v>
      </c>
      <c r="T16" s="3"/>
    </row>
    <row r="17" spans="1:19" x14ac:dyDescent="0.25">
      <c r="A17" s="11" t="s">
        <v>37</v>
      </c>
      <c r="B17" s="12">
        <v>514459</v>
      </c>
      <c r="C17" s="12">
        <v>39509</v>
      </c>
      <c r="D17" s="12">
        <v>3057</v>
      </c>
      <c r="E17" s="12">
        <v>9345</v>
      </c>
      <c r="F17" s="12">
        <v>430</v>
      </c>
      <c r="G17" s="12">
        <v>5734</v>
      </c>
      <c r="H17" s="12">
        <v>2129</v>
      </c>
      <c r="I17" s="12">
        <v>2975</v>
      </c>
      <c r="J17" s="12">
        <v>19650</v>
      </c>
      <c r="K17" s="12">
        <v>277233</v>
      </c>
      <c r="L17" s="12">
        <v>320055</v>
      </c>
      <c r="M17" s="12">
        <f t="shared" si="4"/>
        <v>597288</v>
      </c>
      <c r="N17" s="12">
        <v>337866.5</v>
      </c>
      <c r="O17" s="12">
        <v>350347</v>
      </c>
      <c r="P17" s="12">
        <f>SUM(N17:O17)</f>
        <v>688213.5</v>
      </c>
      <c r="Q17" s="12">
        <v>20701</v>
      </c>
      <c r="R17" s="12">
        <v>9327</v>
      </c>
      <c r="S17" s="13">
        <v>19267.354838709682</v>
      </c>
    </row>
    <row r="18" spans="1:19" x14ac:dyDescent="0.25">
      <c r="A18" s="11" t="s">
        <v>38</v>
      </c>
      <c r="B18" s="12">
        <v>504086</v>
      </c>
      <c r="C18" s="12">
        <v>37128</v>
      </c>
      <c r="D18" s="12">
        <v>3267</v>
      </c>
      <c r="E18" s="12">
        <v>8687</v>
      </c>
      <c r="F18" s="12">
        <v>402</v>
      </c>
      <c r="G18" s="12">
        <v>5263</v>
      </c>
      <c r="H18" s="12">
        <v>2060</v>
      </c>
      <c r="I18" s="12">
        <v>2882</v>
      </c>
      <c r="J18" s="12">
        <v>18049</v>
      </c>
      <c r="K18" s="12">
        <v>296925</v>
      </c>
      <c r="L18" s="12">
        <v>284899</v>
      </c>
      <c r="M18" s="12">
        <f t="shared" si="4"/>
        <v>581824</v>
      </c>
      <c r="N18" s="12">
        <v>357536</v>
      </c>
      <c r="O18" s="12">
        <v>310240</v>
      </c>
      <c r="P18" s="12">
        <f t="shared" ref="P18:P20" si="5">SUM(N18:O18)</f>
        <v>667776</v>
      </c>
      <c r="Q18" s="12">
        <v>19330</v>
      </c>
      <c r="R18" s="12">
        <v>8760</v>
      </c>
      <c r="S18" s="13">
        <v>19394.133333333335</v>
      </c>
    </row>
    <row r="19" spans="1:19" x14ac:dyDescent="0.25">
      <c r="A19" s="11" t="s">
        <v>39</v>
      </c>
      <c r="B19" s="12">
        <v>570453</v>
      </c>
      <c r="C19" s="12">
        <v>40678</v>
      </c>
      <c r="D19" s="12">
        <v>3336</v>
      </c>
      <c r="E19" s="12">
        <v>10393</v>
      </c>
      <c r="F19" s="12">
        <v>500</v>
      </c>
      <c r="G19" s="12">
        <v>6036</v>
      </c>
      <c r="H19" s="12">
        <v>2336</v>
      </c>
      <c r="I19" s="12">
        <v>3213</v>
      </c>
      <c r="J19" s="12">
        <v>18063</v>
      </c>
      <c r="K19" s="12">
        <v>371881</v>
      </c>
      <c r="L19" s="12">
        <v>283127</v>
      </c>
      <c r="M19" s="12">
        <f t="shared" ref="M19:M20" si="6">SUM(K19:L19)</f>
        <v>655008</v>
      </c>
      <c r="N19" s="12">
        <v>446065.5</v>
      </c>
      <c r="O19" s="12">
        <v>307060</v>
      </c>
      <c r="P19" s="12">
        <f t="shared" si="5"/>
        <v>753125.5</v>
      </c>
      <c r="Q19" s="12">
        <v>39829</v>
      </c>
      <c r="R19" s="12">
        <v>28752</v>
      </c>
      <c r="S19" s="13">
        <v>21129.290322580648</v>
      </c>
    </row>
    <row r="20" spans="1:19" x14ac:dyDescent="0.25">
      <c r="A20" s="11" t="s">
        <v>40</v>
      </c>
      <c r="B20" s="12">
        <v>519711</v>
      </c>
      <c r="C20" s="12">
        <v>38148</v>
      </c>
      <c r="D20" s="12">
        <v>3024</v>
      </c>
      <c r="E20" s="12">
        <v>9371</v>
      </c>
      <c r="F20" s="12">
        <v>455</v>
      </c>
      <c r="G20" s="12">
        <v>5979</v>
      </c>
      <c r="H20" s="12">
        <v>2469</v>
      </c>
      <c r="I20" s="12">
        <v>3782</v>
      </c>
      <c r="J20" s="12">
        <v>20117</v>
      </c>
      <c r="K20" s="12">
        <v>284419</v>
      </c>
      <c r="L20" s="12">
        <v>318637</v>
      </c>
      <c r="M20" s="12">
        <f t="shared" si="6"/>
        <v>603056</v>
      </c>
      <c r="N20" s="12">
        <v>350158.5</v>
      </c>
      <c r="O20" s="12">
        <v>348419</v>
      </c>
      <c r="P20" s="12">
        <f t="shared" si="5"/>
        <v>698577.5</v>
      </c>
      <c r="Q20" s="12">
        <v>32096</v>
      </c>
      <c r="R20" s="12">
        <v>22801</v>
      </c>
      <c r="S20" s="13">
        <v>19453.419354838705</v>
      </c>
    </row>
    <row r="21" spans="1:19" x14ac:dyDescent="0.25">
      <c r="A21" s="11" t="s">
        <v>41</v>
      </c>
      <c r="B21" s="12">
        <v>521795</v>
      </c>
      <c r="C21" s="12">
        <v>39297</v>
      </c>
      <c r="D21" s="12">
        <v>3120</v>
      </c>
      <c r="E21" s="12">
        <v>10525</v>
      </c>
      <c r="F21" s="12">
        <v>457</v>
      </c>
      <c r="G21" s="12">
        <v>5973</v>
      </c>
      <c r="H21" s="12">
        <v>2453</v>
      </c>
      <c r="I21" s="12">
        <v>3462</v>
      </c>
      <c r="J21" s="12">
        <v>18837</v>
      </c>
      <c r="K21" s="12">
        <v>316346</v>
      </c>
      <c r="L21" s="12">
        <v>289573</v>
      </c>
      <c r="M21" s="12">
        <f>SUM(K21:L21)</f>
        <v>605919</v>
      </c>
      <c r="N21" s="12">
        <v>387107.5</v>
      </c>
      <c r="O21" s="12">
        <v>316798</v>
      </c>
      <c r="P21" s="12">
        <f>SUM(N21:O21)</f>
        <v>703905.5</v>
      </c>
      <c r="Q21" s="12">
        <v>41896</v>
      </c>
      <c r="R21" s="12">
        <v>28483</v>
      </c>
      <c r="S21" s="13">
        <v>20197.300000000003</v>
      </c>
    </row>
    <row r="22" spans="1:19" x14ac:dyDescent="0.25">
      <c r="A22" s="11" t="s">
        <v>42</v>
      </c>
      <c r="B22" s="12">
        <v>582764</v>
      </c>
      <c r="C22" s="12">
        <v>41921</v>
      </c>
      <c r="D22" s="12">
        <v>3502</v>
      </c>
      <c r="E22" s="12">
        <v>11126</v>
      </c>
      <c r="F22" s="12">
        <v>530</v>
      </c>
      <c r="G22" s="12">
        <v>6358</v>
      </c>
      <c r="H22" s="12">
        <v>2488</v>
      </c>
      <c r="I22" s="12">
        <v>3621</v>
      </c>
      <c r="J22" s="12">
        <v>18035</v>
      </c>
      <c r="K22" s="12">
        <v>352279</v>
      </c>
      <c r="L22" s="12">
        <v>318066</v>
      </c>
      <c r="M22" s="12">
        <v>670345</v>
      </c>
      <c r="N22" s="12">
        <v>428554</v>
      </c>
      <c r="O22" s="12">
        <v>346358.5</v>
      </c>
      <c r="P22" s="12">
        <v>774912.5</v>
      </c>
      <c r="Q22" s="12">
        <v>46660</v>
      </c>
      <c r="R22" s="12">
        <v>30562</v>
      </c>
      <c r="S22" s="13">
        <v>21624.032258064515</v>
      </c>
    </row>
    <row r="23" spans="1:19" x14ac:dyDescent="0.25">
      <c r="A23" s="11" t="s">
        <v>43</v>
      </c>
      <c r="B23" s="12">
        <v>587699</v>
      </c>
      <c r="C23" s="12">
        <v>40121</v>
      </c>
      <c r="D23" s="12">
        <v>3962</v>
      </c>
      <c r="E23" s="12">
        <v>10852</v>
      </c>
      <c r="F23" s="12">
        <v>497</v>
      </c>
      <c r="G23" s="12">
        <v>6326</v>
      </c>
      <c r="H23" s="12">
        <v>2227</v>
      </c>
      <c r="I23" s="12">
        <v>3506</v>
      </c>
      <c r="J23" s="12">
        <v>19535</v>
      </c>
      <c r="K23" s="12">
        <v>268062</v>
      </c>
      <c r="L23" s="12">
        <v>406663</v>
      </c>
      <c r="M23" s="12">
        <v>674725</v>
      </c>
      <c r="N23" s="12">
        <v>329336.5</v>
      </c>
      <c r="O23" s="12">
        <v>445340</v>
      </c>
      <c r="P23" s="12">
        <v>774676.5</v>
      </c>
      <c r="Q23" s="12">
        <v>43317</v>
      </c>
      <c r="R23" s="12">
        <v>34372</v>
      </c>
      <c r="S23" s="13">
        <v>22490.833333333328</v>
      </c>
    </row>
    <row r="24" spans="1:19" x14ac:dyDescent="0.25">
      <c r="A24" s="11" t="s">
        <v>44</v>
      </c>
      <c r="B24" s="12">
        <v>736053</v>
      </c>
      <c r="C24" s="12">
        <v>45750</v>
      </c>
      <c r="D24" s="12">
        <v>5278</v>
      </c>
      <c r="E24" s="12">
        <v>11030</v>
      </c>
      <c r="F24" s="12">
        <v>657</v>
      </c>
      <c r="G24" s="12">
        <v>6995</v>
      </c>
      <c r="H24" s="12">
        <v>2746</v>
      </c>
      <c r="I24" s="12">
        <v>3821</v>
      </c>
      <c r="J24" s="12">
        <v>26833</v>
      </c>
      <c r="K24" s="12">
        <v>406581</v>
      </c>
      <c r="L24" s="12">
        <v>432582</v>
      </c>
      <c r="M24" s="12">
        <v>839163</v>
      </c>
      <c r="N24" s="12">
        <v>478545.5</v>
      </c>
      <c r="O24" s="12">
        <v>469381</v>
      </c>
      <c r="P24" s="12">
        <v>947926.5</v>
      </c>
      <c r="Q24" s="12">
        <v>53461</v>
      </c>
      <c r="R24" s="12">
        <v>47280</v>
      </c>
      <c r="S24" s="13">
        <v>27069.774193548386</v>
      </c>
    </row>
    <row r="25" spans="1:19" x14ac:dyDescent="0.25">
      <c r="A25" s="14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x14ac:dyDescent="0.25">
      <c r="A26" s="9">
        <v>2024</v>
      </c>
      <c r="B26" s="10">
        <f>SUM(B27:B38)</f>
        <v>7339676</v>
      </c>
      <c r="C26" s="10">
        <f t="shared" ref="C26:R26" si="7">SUM(C27:C38)</f>
        <v>475250</v>
      </c>
      <c r="D26" s="10">
        <f t="shared" si="7"/>
        <v>41555</v>
      </c>
      <c r="E26" s="10">
        <f t="shared" si="7"/>
        <v>110071</v>
      </c>
      <c r="F26" s="10">
        <f t="shared" si="7"/>
        <v>4884</v>
      </c>
      <c r="G26" s="10">
        <f t="shared" si="7"/>
        <v>68727</v>
      </c>
      <c r="H26" s="10">
        <f t="shared" si="7"/>
        <v>26489</v>
      </c>
      <c r="I26" s="10">
        <f t="shared" si="7"/>
        <v>33831</v>
      </c>
      <c r="J26" s="10">
        <f t="shared" si="7"/>
        <v>228395</v>
      </c>
      <c r="K26" s="10">
        <f t="shared" si="7"/>
        <v>4173643</v>
      </c>
      <c r="L26" s="10">
        <f t="shared" si="7"/>
        <v>4155235</v>
      </c>
      <c r="M26" s="10">
        <f t="shared" si="7"/>
        <v>8328878</v>
      </c>
      <c r="N26" s="10">
        <f t="shared" si="7"/>
        <v>4922924</v>
      </c>
      <c r="O26" s="10">
        <f t="shared" si="7"/>
        <v>4494102</v>
      </c>
      <c r="P26" s="10">
        <f t="shared" si="7"/>
        <v>9417026</v>
      </c>
      <c r="Q26" s="10">
        <f t="shared" si="7"/>
        <v>244057</v>
      </c>
      <c r="R26" s="10">
        <f t="shared" si="7"/>
        <v>94781</v>
      </c>
      <c r="S26" s="10">
        <f>M26/365.25</f>
        <v>22803.225188227243</v>
      </c>
    </row>
    <row r="27" spans="1:19" x14ac:dyDescent="0.25">
      <c r="A27" s="11" t="s">
        <v>33</v>
      </c>
      <c r="B27" s="12">
        <v>889089</v>
      </c>
      <c r="C27" s="12">
        <v>43851</v>
      </c>
      <c r="D27" s="12">
        <v>4338</v>
      </c>
      <c r="E27" s="12">
        <v>10631</v>
      </c>
      <c r="F27" s="12">
        <v>397</v>
      </c>
      <c r="G27" s="12">
        <v>6017</v>
      </c>
      <c r="H27" s="12">
        <v>2623</v>
      </c>
      <c r="I27" s="12">
        <v>3659</v>
      </c>
      <c r="J27" s="12">
        <v>20508</v>
      </c>
      <c r="K27" s="12">
        <v>530708</v>
      </c>
      <c r="L27" s="12">
        <v>450405</v>
      </c>
      <c r="M27" s="12">
        <v>981113</v>
      </c>
      <c r="N27" s="12">
        <v>604234.5</v>
      </c>
      <c r="O27" s="12">
        <v>481141.5</v>
      </c>
      <c r="P27" s="12">
        <v>1085376</v>
      </c>
      <c r="Q27" s="12">
        <v>19762</v>
      </c>
      <c r="R27" s="12">
        <v>10390</v>
      </c>
      <c r="S27" s="13">
        <v>31648.806451612902</v>
      </c>
    </row>
    <row r="28" spans="1:19" x14ac:dyDescent="0.25">
      <c r="A28" s="11" t="s">
        <v>34</v>
      </c>
      <c r="B28" s="12">
        <v>676691</v>
      </c>
      <c r="C28" s="12">
        <v>38591</v>
      </c>
      <c r="D28" s="12">
        <v>4305</v>
      </c>
      <c r="E28" s="12">
        <v>8850</v>
      </c>
      <c r="F28" s="12">
        <v>369</v>
      </c>
      <c r="G28" s="12">
        <v>5200</v>
      </c>
      <c r="H28" s="12">
        <v>2120</v>
      </c>
      <c r="I28" s="12">
        <v>2860</v>
      </c>
      <c r="J28" s="12">
        <v>25629</v>
      </c>
      <c r="K28" s="12">
        <v>434556</v>
      </c>
      <c r="L28" s="12">
        <v>330059</v>
      </c>
      <c r="M28" s="12">
        <v>764615</v>
      </c>
      <c r="N28" s="12">
        <v>494722.5</v>
      </c>
      <c r="O28" s="12">
        <v>354270.5</v>
      </c>
      <c r="P28" s="12">
        <v>848993</v>
      </c>
      <c r="Q28" s="12">
        <v>18406</v>
      </c>
      <c r="R28" s="12">
        <v>8301</v>
      </c>
      <c r="S28" s="12">
        <v>26366.034482758601</v>
      </c>
    </row>
    <row r="29" spans="1:19" x14ac:dyDescent="0.25">
      <c r="A29" s="11" t="s">
        <v>35</v>
      </c>
      <c r="B29" s="12">
        <v>575137</v>
      </c>
      <c r="C29" s="12">
        <v>38299</v>
      </c>
      <c r="D29" s="12">
        <v>3105</v>
      </c>
      <c r="E29" s="12">
        <v>9089</v>
      </c>
      <c r="F29" s="12">
        <v>306</v>
      </c>
      <c r="G29" s="12">
        <v>5623</v>
      </c>
      <c r="H29" s="12">
        <v>2097</v>
      </c>
      <c r="I29" s="12">
        <v>2763</v>
      </c>
      <c r="J29" s="12">
        <v>15963</v>
      </c>
      <c r="K29" s="12">
        <v>324031</v>
      </c>
      <c r="L29" s="12">
        <v>328351</v>
      </c>
      <c r="M29" s="12">
        <v>652382</v>
      </c>
      <c r="N29" s="12">
        <v>385010</v>
      </c>
      <c r="O29" s="12">
        <v>356798</v>
      </c>
      <c r="P29" s="12">
        <v>741808</v>
      </c>
      <c r="Q29" s="12">
        <v>19770</v>
      </c>
      <c r="R29" s="12">
        <v>6587</v>
      </c>
      <c r="S29" s="12">
        <v>21044.580645161299</v>
      </c>
    </row>
    <row r="30" spans="1:19" x14ac:dyDescent="0.25">
      <c r="A30" s="11" t="s">
        <v>36</v>
      </c>
      <c r="B30" s="12">
        <v>546638</v>
      </c>
      <c r="C30" s="12">
        <v>37517</v>
      </c>
      <c r="D30" s="12">
        <v>3020</v>
      </c>
      <c r="E30" s="12">
        <v>8797</v>
      </c>
      <c r="F30" s="12">
        <v>370</v>
      </c>
      <c r="G30" s="12">
        <v>5256</v>
      </c>
      <c r="H30" s="12">
        <v>2290</v>
      </c>
      <c r="I30" s="12">
        <v>3255</v>
      </c>
      <c r="J30" s="12">
        <v>19292</v>
      </c>
      <c r="K30" s="12">
        <v>318402</v>
      </c>
      <c r="L30" s="12">
        <v>308033</v>
      </c>
      <c r="M30" s="12">
        <v>626435</v>
      </c>
      <c r="N30" s="12">
        <v>379111.5</v>
      </c>
      <c r="O30" s="12">
        <v>335871.5</v>
      </c>
      <c r="P30" s="12">
        <v>714983</v>
      </c>
      <c r="Q30" s="12">
        <v>19733</v>
      </c>
      <c r="R30" s="12">
        <v>7375</v>
      </c>
      <c r="S30" s="12">
        <v>20881.166666666701</v>
      </c>
    </row>
    <row r="31" spans="1:19" x14ac:dyDescent="0.25">
      <c r="A31" s="11" t="s">
        <v>37</v>
      </c>
      <c r="B31" s="12">
        <v>546391</v>
      </c>
      <c r="C31" s="12">
        <v>38286</v>
      </c>
      <c r="D31" s="12">
        <v>3036</v>
      </c>
      <c r="E31" s="12">
        <v>8444</v>
      </c>
      <c r="F31" s="12">
        <v>418</v>
      </c>
      <c r="G31" s="12">
        <v>5746</v>
      </c>
      <c r="H31" s="12">
        <v>2190</v>
      </c>
      <c r="I31" s="12">
        <v>2730</v>
      </c>
      <c r="J31" s="12">
        <v>18848</v>
      </c>
      <c r="K31" s="12">
        <v>315687</v>
      </c>
      <c r="L31" s="12">
        <v>310402</v>
      </c>
      <c r="M31" s="12">
        <v>626089</v>
      </c>
      <c r="N31" s="12">
        <v>374866.5</v>
      </c>
      <c r="O31" s="12">
        <v>338556.5</v>
      </c>
      <c r="P31" s="12">
        <v>713423</v>
      </c>
      <c r="Q31" s="12">
        <v>20949</v>
      </c>
      <c r="R31" s="12">
        <v>6388</v>
      </c>
      <c r="S31" s="12">
        <v>20196.419354838701</v>
      </c>
    </row>
    <row r="32" spans="1:19" x14ac:dyDescent="0.25">
      <c r="A32" s="11" t="s">
        <v>38</v>
      </c>
      <c r="B32" s="12">
        <v>528850</v>
      </c>
      <c r="C32" s="12">
        <v>36623</v>
      </c>
      <c r="D32" s="12">
        <v>3250</v>
      </c>
      <c r="E32" s="12">
        <v>8105</v>
      </c>
      <c r="F32" s="12">
        <v>402</v>
      </c>
      <c r="G32" s="12">
        <v>5401</v>
      </c>
      <c r="H32" s="12">
        <v>2009</v>
      </c>
      <c r="I32" s="12">
        <v>2370</v>
      </c>
      <c r="J32" s="12">
        <v>17942</v>
      </c>
      <c r="K32" s="12">
        <v>278679</v>
      </c>
      <c r="L32" s="12">
        <v>326273</v>
      </c>
      <c r="M32" s="13">
        <v>604952</v>
      </c>
      <c r="N32" s="12">
        <v>335574</v>
      </c>
      <c r="O32" s="12">
        <v>351356</v>
      </c>
      <c r="P32" s="12">
        <v>686930</v>
      </c>
      <c r="Q32" s="12">
        <v>20317</v>
      </c>
      <c r="R32" s="12">
        <v>6488</v>
      </c>
      <c r="S32" s="15">
        <v>20165.066666666698</v>
      </c>
    </row>
    <row r="33" spans="1:19" x14ac:dyDescent="0.25">
      <c r="A33" s="17" t="s">
        <v>39</v>
      </c>
      <c r="B33" s="12">
        <v>612490</v>
      </c>
      <c r="C33" s="12">
        <v>40512</v>
      </c>
      <c r="D33" s="12">
        <v>3484</v>
      </c>
      <c r="E33" s="12">
        <v>8965</v>
      </c>
      <c r="F33" s="12">
        <v>400</v>
      </c>
      <c r="G33" s="12">
        <v>5891</v>
      </c>
      <c r="H33" s="12">
        <v>2259</v>
      </c>
      <c r="I33" s="12">
        <v>2674</v>
      </c>
      <c r="J33" s="12">
        <v>16937</v>
      </c>
      <c r="K33" s="12">
        <v>372390</v>
      </c>
      <c r="L33" s="12">
        <v>321222</v>
      </c>
      <c r="M33" s="18">
        <v>693612</v>
      </c>
      <c r="N33" s="12">
        <v>439491</v>
      </c>
      <c r="O33" s="12">
        <v>346315.5</v>
      </c>
      <c r="P33" s="12">
        <v>785806.5</v>
      </c>
      <c r="Q33" s="12">
        <v>21607</v>
      </c>
      <c r="R33" s="12">
        <v>7083</v>
      </c>
      <c r="S33" s="15">
        <v>22374.580645161299</v>
      </c>
    </row>
    <row r="34" spans="1:19" x14ac:dyDescent="0.25">
      <c r="A34" s="17" t="s">
        <v>40</v>
      </c>
      <c r="B34" s="12">
        <v>513992</v>
      </c>
      <c r="C34" s="12">
        <v>39018</v>
      </c>
      <c r="D34" s="12">
        <v>2917</v>
      </c>
      <c r="E34" s="12">
        <v>8610</v>
      </c>
      <c r="F34" s="12">
        <v>446</v>
      </c>
      <c r="G34" s="12">
        <v>5793</v>
      </c>
      <c r="H34" s="12">
        <v>2153</v>
      </c>
      <c r="I34" s="12">
        <v>2674</v>
      </c>
      <c r="J34" s="12">
        <v>17616</v>
      </c>
      <c r="K34" s="12">
        <v>300088</v>
      </c>
      <c r="L34" s="12">
        <v>293131</v>
      </c>
      <c r="M34" s="18">
        <v>593219</v>
      </c>
      <c r="N34" s="12">
        <v>363281</v>
      </c>
      <c r="O34" s="12">
        <v>318633.5</v>
      </c>
      <c r="P34" s="12">
        <v>681914.5</v>
      </c>
      <c r="Q34" s="12">
        <v>21782</v>
      </c>
      <c r="R34" s="12">
        <v>6859</v>
      </c>
      <c r="S34" s="15">
        <v>19136.096774193498</v>
      </c>
    </row>
    <row r="35" spans="1:19" x14ac:dyDescent="0.25">
      <c r="A35" s="17" t="s">
        <v>41</v>
      </c>
      <c r="B35" s="12">
        <v>551702</v>
      </c>
      <c r="C35" s="12">
        <v>37785</v>
      </c>
      <c r="D35" s="12">
        <v>2976</v>
      </c>
      <c r="E35" s="12">
        <v>9156</v>
      </c>
      <c r="F35" s="12">
        <v>453</v>
      </c>
      <c r="G35" s="12">
        <v>5767</v>
      </c>
      <c r="H35" s="12">
        <v>2048</v>
      </c>
      <c r="I35" s="12">
        <v>2570</v>
      </c>
      <c r="J35" s="12">
        <v>18685</v>
      </c>
      <c r="K35" s="12">
        <v>304004</v>
      </c>
      <c r="L35" s="12">
        <v>327138</v>
      </c>
      <c r="M35" s="18">
        <v>631142</v>
      </c>
      <c r="N35" s="12">
        <v>364618.5</v>
      </c>
      <c r="O35" s="12">
        <v>353562</v>
      </c>
      <c r="P35" s="12">
        <v>718180.5</v>
      </c>
      <c r="Q35" s="12">
        <v>19699</v>
      </c>
      <c r="R35" s="12">
        <v>6891</v>
      </c>
      <c r="S35" s="15">
        <v>21038.066666666698</v>
      </c>
    </row>
    <row r="36" spans="1:19" x14ac:dyDescent="0.25">
      <c r="A36" s="17" t="s">
        <v>42</v>
      </c>
      <c r="B36" s="12">
        <v>555482</v>
      </c>
      <c r="C36" s="12">
        <v>40798</v>
      </c>
      <c r="D36" s="12">
        <v>3039</v>
      </c>
      <c r="E36" s="12">
        <v>9972</v>
      </c>
      <c r="F36" s="12">
        <v>411</v>
      </c>
      <c r="G36" s="12">
        <v>6068</v>
      </c>
      <c r="H36" s="12">
        <v>2321</v>
      </c>
      <c r="I36" s="12">
        <v>2729</v>
      </c>
      <c r="J36" s="12">
        <v>15228</v>
      </c>
      <c r="K36" s="12">
        <v>361434</v>
      </c>
      <c r="L36" s="12">
        <v>274614</v>
      </c>
      <c r="M36" s="18">
        <v>636048</v>
      </c>
      <c r="N36" s="12">
        <v>433162.5</v>
      </c>
      <c r="O36" s="12">
        <v>299077</v>
      </c>
      <c r="P36" s="12">
        <v>732239.5</v>
      </c>
      <c r="Q36" s="12">
        <v>22553</v>
      </c>
      <c r="R36" s="12">
        <v>7129</v>
      </c>
      <c r="S36" s="15">
        <v>20517.677419354801</v>
      </c>
    </row>
    <row r="37" spans="1:19" x14ac:dyDescent="0.25">
      <c r="A37" s="17" t="s">
        <v>43</v>
      </c>
      <c r="B37" s="12">
        <v>620934</v>
      </c>
      <c r="C37" s="12">
        <v>40481</v>
      </c>
      <c r="D37" s="12">
        <v>3691</v>
      </c>
      <c r="E37" s="12">
        <v>9768</v>
      </c>
      <c r="F37" s="12">
        <v>450</v>
      </c>
      <c r="G37" s="12">
        <v>5978</v>
      </c>
      <c r="H37" s="12">
        <v>2127</v>
      </c>
      <c r="I37" s="12">
        <v>2660</v>
      </c>
      <c r="J37" s="12">
        <v>18361</v>
      </c>
      <c r="K37" s="12">
        <v>273019</v>
      </c>
      <c r="L37" s="12">
        <v>431431</v>
      </c>
      <c r="M37" s="18">
        <v>704450</v>
      </c>
      <c r="N37" s="12">
        <v>327849</v>
      </c>
      <c r="O37" s="12">
        <v>469475</v>
      </c>
      <c r="P37" s="12">
        <v>797324</v>
      </c>
      <c r="Q37" s="12">
        <v>20185</v>
      </c>
      <c r="R37" s="12">
        <v>9104</v>
      </c>
      <c r="S37" s="15">
        <v>23481.666666666701</v>
      </c>
    </row>
    <row r="38" spans="1:19" x14ac:dyDescent="0.25">
      <c r="A38" s="17" t="s">
        <v>44</v>
      </c>
      <c r="B38" s="12">
        <v>722280</v>
      </c>
      <c r="C38" s="12">
        <v>43489</v>
      </c>
      <c r="D38" s="12">
        <v>4394</v>
      </c>
      <c r="E38" s="12">
        <v>9684</v>
      </c>
      <c r="F38" s="12">
        <v>462</v>
      </c>
      <c r="G38" s="12">
        <v>5987</v>
      </c>
      <c r="H38" s="12">
        <v>2252</v>
      </c>
      <c r="I38" s="12">
        <v>2887</v>
      </c>
      <c r="J38" s="12">
        <v>23386</v>
      </c>
      <c r="K38" s="12">
        <v>360645</v>
      </c>
      <c r="L38" s="12">
        <v>454176</v>
      </c>
      <c r="M38" s="18">
        <v>814821</v>
      </c>
      <c r="N38" s="12">
        <v>421003</v>
      </c>
      <c r="O38" s="12">
        <v>489045</v>
      </c>
      <c r="P38" s="12">
        <v>910048</v>
      </c>
      <c r="Q38" s="12">
        <v>19294</v>
      </c>
      <c r="R38" s="12">
        <v>12186</v>
      </c>
      <c r="S38" s="15">
        <v>26284.548387096798</v>
      </c>
    </row>
    <row r="39" spans="1:19" x14ac:dyDescent="0.25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x14ac:dyDescent="0.25">
      <c r="A40" s="9">
        <v>2023</v>
      </c>
      <c r="B40" s="10">
        <f>SUM(B41:B52)</f>
        <v>7493995</v>
      </c>
      <c r="C40" s="10">
        <f t="shared" ref="C40:R40" si="8">SUM(C41:C52)</f>
        <v>468303</v>
      </c>
      <c r="D40" s="10">
        <f t="shared" si="8"/>
        <v>40011</v>
      </c>
      <c r="E40" s="10">
        <f t="shared" si="8"/>
        <v>100062</v>
      </c>
      <c r="F40" s="10">
        <f t="shared" si="8"/>
        <v>4103</v>
      </c>
      <c r="G40" s="10">
        <f t="shared" si="8"/>
        <v>63289</v>
      </c>
      <c r="H40" s="10">
        <f t="shared" si="8"/>
        <v>21211</v>
      </c>
      <c r="I40" s="10">
        <f t="shared" si="8"/>
        <v>28987</v>
      </c>
      <c r="J40" s="10">
        <f t="shared" si="8"/>
        <v>202192</v>
      </c>
      <c r="K40" s="10">
        <f t="shared" si="8"/>
        <v>4120254</v>
      </c>
      <c r="L40" s="10">
        <f t="shared" si="8"/>
        <v>4301899</v>
      </c>
      <c r="M40" s="10">
        <f t="shared" si="8"/>
        <v>8422153</v>
      </c>
      <c r="N40" s="10">
        <f t="shared" si="8"/>
        <v>4802945.5</v>
      </c>
      <c r="O40" s="10">
        <f t="shared" si="8"/>
        <v>4630293</v>
      </c>
      <c r="P40" s="10">
        <f t="shared" si="8"/>
        <v>9433238.5</v>
      </c>
      <c r="Q40" s="10">
        <f t="shared" si="8"/>
        <v>240580</v>
      </c>
      <c r="R40" s="10">
        <f t="shared" si="8"/>
        <v>47548</v>
      </c>
      <c r="S40" s="10">
        <f>M40/365.25</f>
        <v>23058.598220396987</v>
      </c>
    </row>
    <row r="41" spans="1:19" x14ac:dyDescent="0.25">
      <c r="A41" s="17" t="s">
        <v>33</v>
      </c>
      <c r="B41" s="12">
        <v>911250</v>
      </c>
      <c r="C41" s="12">
        <v>42739</v>
      </c>
      <c r="D41" s="12">
        <v>4122</v>
      </c>
      <c r="E41" s="12">
        <v>8887</v>
      </c>
      <c r="F41" s="12">
        <v>321</v>
      </c>
      <c r="G41" s="12">
        <v>5577</v>
      </c>
      <c r="H41" s="12">
        <v>1815</v>
      </c>
      <c r="I41" s="12">
        <v>2614</v>
      </c>
      <c r="J41" s="12">
        <v>17999</v>
      </c>
      <c r="K41" s="12">
        <v>538711</v>
      </c>
      <c r="L41" s="12">
        <v>456613</v>
      </c>
      <c r="M41" s="12">
        <v>995324</v>
      </c>
      <c r="N41" s="12">
        <v>602467</v>
      </c>
      <c r="O41" s="12">
        <v>483813.5</v>
      </c>
      <c r="P41" s="12">
        <v>1086280.5</v>
      </c>
      <c r="Q41" s="12">
        <v>18515</v>
      </c>
      <c r="R41" s="12">
        <v>4850</v>
      </c>
      <c r="S41" s="18">
        <v>32107.225806451599</v>
      </c>
    </row>
    <row r="42" spans="1:19" x14ac:dyDescent="0.25">
      <c r="A42" s="17" t="s">
        <v>34</v>
      </c>
      <c r="B42" s="12">
        <v>714425</v>
      </c>
      <c r="C42" s="12">
        <v>37872</v>
      </c>
      <c r="D42" s="12">
        <v>4365</v>
      </c>
      <c r="E42" s="12">
        <v>7638</v>
      </c>
      <c r="F42" s="12">
        <v>315</v>
      </c>
      <c r="G42" s="12">
        <v>4780</v>
      </c>
      <c r="H42" s="12">
        <v>1605</v>
      </c>
      <c r="I42" s="12">
        <v>2299</v>
      </c>
      <c r="J42" s="12">
        <v>22095</v>
      </c>
      <c r="K42" s="12">
        <v>438277</v>
      </c>
      <c r="L42" s="12">
        <v>357117</v>
      </c>
      <c r="M42" s="12">
        <v>795394</v>
      </c>
      <c r="N42" s="12">
        <v>491354.5</v>
      </c>
      <c r="O42" s="12">
        <v>380892.5</v>
      </c>
      <c r="P42" s="12">
        <v>872247</v>
      </c>
      <c r="Q42" s="12">
        <v>16926</v>
      </c>
      <c r="R42" s="12">
        <v>3502</v>
      </c>
      <c r="S42" s="12">
        <v>28406.928571428602</v>
      </c>
    </row>
    <row r="43" spans="1:19" x14ac:dyDescent="0.25">
      <c r="A43" s="17" t="s">
        <v>35</v>
      </c>
      <c r="B43" s="12">
        <v>597383</v>
      </c>
      <c r="C43" s="12">
        <v>41097</v>
      </c>
      <c r="D43" s="12">
        <v>2991</v>
      </c>
      <c r="E43" s="12">
        <v>8785</v>
      </c>
      <c r="F43" s="12">
        <v>326</v>
      </c>
      <c r="G43" s="12">
        <v>5382</v>
      </c>
      <c r="H43" s="12">
        <v>1921</v>
      </c>
      <c r="I43" s="12">
        <v>2587</v>
      </c>
      <c r="J43" s="12">
        <v>16370</v>
      </c>
      <c r="K43" s="12">
        <v>348726</v>
      </c>
      <c r="L43" s="12">
        <v>328116</v>
      </c>
      <c r="M43" s="12">
        <v>676842</v>
      </c>
      <c r="N43" s="12">
        <v>411828</v>
      </c>
      <c r="O43" s="12">
        <v>354082.5</v>
      </c>
      <c r="P43" s="12">
        <v>765910.5</v>
      </c>
      <c r="Q43" s="12">
        <v>20265</v>
      </c>
      <c r="R43" s="12">
        <v>2672</v>
      </c>
      <c r="S43" s="12">
        <v>21833.6129032258</v>
      </c>
    </row>
    <row r="44" spans="1:19" x14ac:dyDescent="0.25">
      <c r="A44" s="17" t="s">
        <v>36</v>
      </c>
      <c r="B44" s="12">
        <v>585757</v>
      </c>
      <c r="C44" s="12">
        <v>35916</v>
      </c>
      <c r="D44" s="12">
        <v>2963</v>
      </c>
      <c r="E44" s="12">
        <v>8038</v>
      </c>
      <c r="F44" s="12">
        <v>313</v>
      </c>
      <c r="G44" s="12">
        <v>4817</v>
      </c>
      <c r="H44" s="12">
        <v>1600</v>
      </c>
      <c r="I44" s="12">
        <v>2230</v>
      </c>
      <c r="J44" s="12">
        <v>14627</v>
      </c>
      <c r="K44" s="12">
        <v>299684</v>
      </c>
      <c r="L44" s="12">
        <v>356577</v>
      </c>
      <c r="M44" s="12">
        <v>656261</v>
      </c>
      <c r="N44" s="12">
        <v>350758</v>
      </c>
      <c r="O44" s="12">
        <v>383977</v>
      </c>
      <c r="P44" s="12">
        <v>734735</v>
      </c>
      <c r="Q44" s="12">
        <v>26145</v>
      </c>
      <c r="R44" s="12">
        <v>10622</v>
      </c>
      <c r="S44" s="12">
        <v>21875.366666666701</v>
      </c>
    </row>
    <row r="45" spans="1:19" x14ac:dyDescent="0.25">
      <c r="A45" s="17" t="s">
        <v>37</v>
      </c>
      <c r="B45" s="12">
        <v>503189</v>
      </c>
      <c r="C45" s="12">
        <v>37721</v>
      </c>
      <c r="D45" s="12">
        <v>2672</v>
      </c>
      <c r="E45" s="12">
        <v>8022</v>
      </c>
      <c r="F45" s="12">
        <v>306</v>
      </c>
      <c r="G45" s="12">
        <v>4947</v>
      </c>
      <c r="H45" s="12">
        <v>1750</v>
      </c>
      <c r="I45" s="12">
        <v>2366</v>
      </c>
      <c r="J45" s="12">
        <v>14091</v>
      </c>
      <c r="K45" s="12">
        <v>286332</v>
      </c>
      <c r="L45" s="12">
        <v>288732</v>
      </c>
      <c r="M45" s="12">
        <v>575064</v>
      </c>
      <c r="N45" s="12">
        <v>344579</v>
      </c>
      <c r="O45" s="12">
        <v>312517.5</v>
      </c>
      <c r="P45" s="12">
        <v>657096.5</v>
      </c>
      <c r="Q45" s="12">
        <v>19968</v>
      </c>
      <c r="R45" s="12">
        <v>1947</v>
      </c>
      <c r="S45" s="12">
        <v>18550.451612903202</v>
      </c>
    </row>
    <row r="46" spans="1:19" x14ac:dyDescent="0.25">
      <c r="A46" s="17" t="s">
        <v>38</v>
      </c>
      <c r="B46" s="12">
        <v>497813</v>
      </c>
      <c r="C46" s="12">
        <v>36114</v>
      </c>
      <c r="D46" s="12">
        <v>2962</v>
      </c>
      <c r="E46" s="12">
        <v>7198</v>
      </c>
      <c r="F46" s="12">
        <v>260</v>
      </c>
      <c r="G46" s="12">
        <v>4793</v>
      </c>
      <c r="H46" s="12">
        <v>1675</v>
      </c>
      <c r="I46" s="12">
        <v>2247</v>
      </c>
      <c r="J46" s="12">
        <v>15601</v>
      </c>
      <c r="K46" s="12">
        <v>305455</v>
      </c>
      <c r="L46" s="12">
        <v>263208</v>
      </c>
      <c r="M46" s="18">
        <v>568663</v>
      </c>
      <c r="N46" s="12">
        <v>361061.5</v>
      </c>
      <c r="O46" s="12">
        <v>284366</v>
      </c>
      <c r="P46" s="12">
        <v>645427.5</v>
      </c>
      <c r="Q46" s="12">
        <v>17691</v>
      </c>
      <c r="R46" s="12">
        <v>1896</v>
      </c>
      <c r="S46" s="15">
        <v>18955.433333333302</v>
      </c>
    </row>
    <row r="47" spans="1:19" x14ac:dyDescent="0.25">
      <c r="A47" s="17" t="s">
        <v>39</v>
      </c>
      <c r="B47" s="12">
        <v>605936</v>
      </c>
      <c r="C47" s="12">
        <v>37140</v>
      </c>
      <c r="D47" s="12">
        <v>3094</v>
      </c>
      <c r="E47" s="12">
        <v>7541</v>
      </c>
      <c r="F47" s="12">
        <v>313</v>
      </c>
      <c r="G47" s="12">
        <v>4998</v>
      </c>
      <c r="H47" s="12">
        <v>1691</v>
      </c>
      <c r="I47" s="12">
        <v>2200</v>
      </c>
      <c r="J47" s="12">
        <v>14237</v>
      </c>
      <c r="K47" s="12">
        <v>331412</v>
      </c>
      <c r="L47" s="12">
        <v>345738</v>
      </c>
      <c r="M47" s="18">
        <v>677150</v>
      </c>
      <c r="N47" s="12">
        <v>386072</v>
      </c>
      <c r="O47" s="12">
        <v>370799.5</v>
      </c>
      <c r="P47" s="12">
        <v>756871.5</v>
      </c>
      <c r="Q47" s="12">
        <v>19923</v>
      </c>
      <c r="R47" s="12">
        <v>2068</v>
      </c>
      <c r="S47" s="15">
        <v>21843.548387096798</v>
      </c>
    </row>
    <row r="48" spans="1:19" x14ac:dyDescent="0.25">
      <c r="A48" s="17" t="s">
        <v>40</v>
      </c>
      <c r="B48" s="12">
        <v>497967</v>
      </c>
      <c r="C48" s="12">
        <v>38249</v>
      </c>
      <c r="D48" s="12">
        <v>2580</v>
      </c>
      <c r="E48" s="12">
        <v>8144</v>
      </c>
      <c r="F48" s="12">
        <v>342</v>
      </c>
      <c r="G48" s="12">
        <v>5226</v>
      </c>
      <c r="H48" s="12">
        <v>1682</v>
      </c>
      <c r="I48" s="12">
        <v>2245</v>
      </c>
      <c r="J48" s="12">
        <v>13652</v>
      </c>
      <c r="K48" s="12">
        <v>313491</v>
      </c>
      <c r="L48" s="12">
        <v>256596</v>
      </c>
      <c r="M48" s="18">
        <v>570087</v>
      </c>
      <c r="N48" s="12">
        <v>375482</v>
      </c>
      <c r="O48" s="12">
        <v>277579</v>
      </c>
      <c r="P48" s="12">
        <v>653061</v>
      </c>
      <c r="Q48" s="12">
        <v>20844</v>
      </c>
      <c r="R48" s="12">
        <v>1850</v>
      </c>
      <c r="S48" s="15">
        <v>18389.903225806502</v>
      </c>
    </row>
    <row r="49" spans="1:19" x14ac:dyDescent="0.25">
      <c r="A49" s="17" t="s">
        <v>41</v>
      </c>
      <c r="B49" s="12">
        <v>601929</v>
      </c>
      <c r="C49" s="12">
        <v>37837</v>
      </c>
      <c r="D49" s="12">
        <v>3121</v>
      </c>
      <c r="E49" s="12">
        <v>8435</v>
      </c>
      <c r="F49" s="12">
        <v>349</v>
      </c>
      <c r="G49" s="12">
        <v>5255</v>
      </c>
      <c r="H49" s="12">
        <v>1705</v>
      </c>
      <c r="I49" s="12">
        <v>2262</v>
      </c>
      <c r="J49" s="12">
        <v>17733</v>
      </c>
      <c r="K49" s="12">
        <v>270064</v>
      </c>
      <c r="L49" s="12">
        <v>408562</v>
      </c>
      <c r="M49" s="18">
        <v>678626</v>
      </c>
      <c r="N49" s="12">
        <v>320093.5</v>
      </c>
      <c r="O49" s="12">
        <v>440177.5</v>
      </c>
      <c r="P49" s="12">
        <v>760271</v>
      </c>
      <c r="Q49" s="12">
        <v>19690</v>
      </c>
      <c r="R49" s="12">
        <v>2504</v>
      </c>
      <c r="S49" s="15">
        <v>22620.866666666701</v>
      </c>
    </row>
    <row r="50" spans="1:19" x14ac:dyDescent="0.25">
      <c r="A50" s="17" t="s">
        <v>42</v>
      </c>
      <c r="B50" s="12">
        <v>599503</v>
      </c>
      <c r="C50" s="12">
        <v>39584</v>
      </c>
      <c r="D50" s="12">
        <v>3172</v>
      </c>
      <c r="E50" s="12">
        <v>9115</v>
      </c>
      <c r="F50" s="12">
        <v>369</v>
      </c>
      <c r="G50" s="12">
        <v>5704</v>
      </c>
      <c r="H50" s="12">
        <v>1758</v>
      </c>
      <c r="I50" s="12">
        <v>2560</v>
      </c>
      <c r="J50" s="12">
        <v>14434</v>
      </c>
      <c r="K50" s="12">
        <v>289066</v>
      </c>
      <c r="L50" s="12">
        <v>387133</v>
      </c>
      <c r="M50" s="18">
        <v>676199</v>
      </c>
      <c r="N50" s="12">
        <v>344581</v>
      </c>
      <c r="O50" s="12">
        <v>421114</v>
      </c>
      <c r="P50" s="12">
        <v>765695</v>
      </c>
      <c r="Q50" s="12">
        <v>20451</v>
      </c>
      <c r="R50" s="12">
        <v>2366</v>
      </c>
      <c r="S50" s="15">
        <v>21812.870967741899</v>
      </c>
    </row>
    <row r="51" spans="1:19" x14ac:dyDescent="0.25">
      <c r="A51" s="17" t="s">
        <v>43</v>
      </c>
      <c r="B51" s="12">
        <v>624207</v>
      </c>
      <c r="C51" s="12">
        <v>40012</v>
      </c>
      <c r="D51" s="12">
        <v>3508</v>
      </c>
      <c r="E51" s="12">
        <v>9098</v>
      </c>
      <c r="F51" s="12">
        <v>412</v>
      </c>
      <c r="G51" s="12">
        <v>5722</v>
      </c>
      <c r="H51" s="12">
        <v>1859</v>
      </c>
      <c r="I51" s="12">
        <v>2593</v>
      </c>
      <c r="J51" s="12">
        <v>18324</v>
      </c>
      <c r="K51" s="12">
        <v>291700</v>
      </c>
      <c r="L51" s="12">
        <v>414035</v>
      </c>
      <c r="M51" s="18">
        <v>705735</v>
      </c>
      <c r="N51" s="12">
        <v>343720.5</v>
      </c>
      <c r="O51" s="12">
        <v>450793.5</v>
      </c>
      <c r="P51" s="12">
        <v>794514</v>
      </c>
      <c r="Q51" s="12">
        <v>20129</v>
      </c>
      <c r="R51" s="12">
        <v>6188</v>
      </c>
      <c r="S51" s="15">
        <v>23524.5</v>
      </c>
    </row>
    <row r="52" spans="1:19" x14ac:dyDescent="0.25">
      <c r="A52" s="17" t="s">
        <v>44</v>
      </c>
      <c r="B52" s="12">
        <v>754636</v>
      </c>
      <c r="C52" s="12">
        <v>44022</v>
      </c>
      <c r="D52" s="12">
        <v>4461</v>
      </c>
      <c r="E52" s="12">
        <v>9161</v>
      </c>
      <c r="F52" s="12">
        <v>477</v>
      </c>
      <c r="G52" s="12">
        <v>6088</v>
      </c>
      <c r="H52" s="12">
        <v>2150</v>
      </c>
      <c r="I52" s="12">
        <v>2784</v>
      </c>
      <c r="J52" s="12">
        <v>23029</v>
      </c>
      <c r="K52" s="12">
        <v>407336</v>
      </c>
      <c r="L52" s="12">
        <v>439472</v>
      </c>
      <c r="M52" s="18">
        <v>846808</v>
      </c>
      <c r="N52" s="12">
        <v>470948.5</v>
      </c>
      <c r="O52" s="12">
        <v>470180.5</v>
      </c>
      <c r="P52" s="12">
        <v>941129</v>
      </c>
      <c r="Q52" s="12">
        <v>20033</v>
      </c>
      <c r="R52" s="12">
        <v>7083</v>
      </c>
      <c r="S52" s="15">
        <v>27316.3870967742</v>
      </c>
    </row>
    <row r="53" spans="1:19" x14ac:dyDescent="0.25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1:19" x14ac:dyDescent="0.25">
      <c r="A54" s="9">
        <v>2022</v>
      </c>
      <c r="B54" s="10">
        <f>SUM(B55:B66)</f>
        <v>6645458</v>
      </c>
      <c r="C54" s="10">
        <f t="shared" ref="C54:R54" si="9">SUM(C55:C66)</f>
        <v>444612</v>
      </c>
      <c r="D54" s="10">
        <f t="shared" si="9"/>
        <v>33928</v>
      </c>
      <c r="E54" s="10">
        <f t="shared" si="9"/>
        <v>97977</v>
      </c>
      <c r="F54" s="10">
        <f t="shared" si="9"/>
        <v>3252</v>
      </c>
      <c r="G54" s="10">
        <f t="shared" si="9"/>
        <v>54158</v>
      </c>
      <c r="H54" s="10">
        <f t="shared" si="9"/>
        <v>20400</v>
      </c>
      <c r="I54" s="10">
        <f t="shared" si="9"/>
        <v>29138</v>
      </c>
      <c r="J54" s="10">
        <f t="shared" si="9"/>
        <v>153438</v>
      </c>
      <c r="K54" s="10">
        <f t="shared" si="9"/>
        <v>3691767</v>
      </c>
      <c r="L54" s="10">
        <f t="shared" si="9"/>
        <v>3790594</v>
      </c>
      <c r="M54" s="10">
        <f t="shared" si="9"/>
        <v>7482361</v>
      </c>
      <c r="N54" s="10">
        <f t="shared" si="9"/>
        <v>4353308.5</v>
      </c>
      <c r="O54" s="10">
        <f t="shared" si="9"/>
        <v>4102879.5</v>
      </c>
      <c r="P54" s="10">
        <f t="shared" si="9"/>
        <v>8456188</v>
      </c>
      <c r="Q54" s="10">
        <f t="shared" si="9"/>
        <v>189887</v>
      </c>
      <c r="R54" s="10">
        <f t="shared" si="9"/>
        <v>25489</v>
      </c>
      <c r="S54" s="10">
        <f>M54/365.25</f>
        <v>20485.587953456536</v>
      </c>
    </row>
    <row r="55" spans="1:19" x14ac:dyDescent="0.25">
      <c r="A55" s="17" t="s">
        <v>33</v>
      </c>
      <c r="B55" s="12">
        <v>798349</v>
      </c>
      <c r="C55" s="12">
        <v>38932</v>
      </c>
      <c r="D55" s="12">
        <v>3522</v>
      </c>
      <c r="E55" s="12">
        <v>8625</v>
      </c>
      <c r="F55" s="12">
        <v>242</v>
      </c>
      <c r="G55" s="12">
        <v>4588</v>
      </c>
      <c r="H55" s="12">
        <v>1603</v>
      </c>
      <c r="I55" s="12">
        <v>2315</v>
      </c>
      <c r="J55" s="12">
        <v>14833</v>
      </c>
      <c r="K55" s="12">
        <v>434492</v>
      </c>
      <c r="L55" s="12">
        <v>438517</v>
      </c>
      <c r="M55" s="12">
        <v>873009</v>
      </c>
      <c r="N55" s="12">
        <v>490164</v>
      </c>
      <c r="O55" s="12">
        <v>465364.5</v>
      </c>
      <c r="P55" s="12">
        <v>955528.5</v>
      </c>
      <c r="Q55" s="12">
        <v>11901</v>
      </c>
      <c r="R55" s="12">
        <v>2788</v>
      </c>
      <c r="S55" s="18">
        <v>28161.580645161299</v>
      </c>
    </row>
    <row r="56" spans="1:19" x14ac:dyDescent="0.25">
      <c r="A56" s="17" t="s">
        <v>34</v>
      </c>
      <c r="B56" s="12">
        <v>555061</v>
      </c>
      <c r="C56" s="12">
        <v>35818</v>
      </c>
      <c r="D56" s="12">
        <v>3047</v>
      </c>
      <c r="E56" s="12">
        <v>7786</v>
      </c>
      <c r="F56" s="12">
        <v>250</v>
      </c>
      <c r="G56" s="12">
        <v>3861</v>
      </c>
      <c r="H56" s="12">
        <v>1517</v>
      </c>
      <c r="I56" s="12">
        <v>2324</v>
      </c>
      <c r="J56" s="12">
        <v>13550</v>
      </c>
      <c r="K56" s="12">
        <v>308046</v>
      </c>
      <c r="L56" s="12">
        <v>315168</v>
      </c>
      <c r="M56" s="12">
        <v>623214</v>
      </c>
      <c r="N56" s="12">
        <v>361431.5</v>
      </c>
      <c r="O56" s="12">
        <v>337442</v>
      </c>
      <c r="P56" s="12">
        <v>698873.5</v>
      </c>
      <c r="Q56" s="12">
        <v>13343</v>
      </c>
      <c r="R56" s="12">
        <v>1862</v>
      </c>
      <c r="S56" s="12">
        <v>22257.642857142899</v>
      </c>
    </row>
    <row r="57" spans="1:19" x14ac:dyDescent="0.25">
      <c r="A57" s="17" t="s">
        <v>35</v>
      </c>
      <c r="B57" s="12">
        <v>615901</v>
      </c>
      <c r="C57" s="12">
        <v>39531</v>
      </c>
      <c r="D57" s="12">
        <v>3152</v>
      </c>
      <c r="E57" s="12">
        <v>9047</v>
      </c>
      <c r="F57" s="12">
        <v>254</v>
      </c>
      <c r="G57" s="12">
        <v>4439</v>
      </c>
      <c r="H57" s="12">
        <v>1659</v>
      </c>
      <c r="I57" s="12">
        <v>2435</v>
      </c>
      <c r="J57" s="12">
        <v>16354</v>
      </c>
      <c r="K57" s="12">
        <v>393767</v>
      </c>
      <c r="L57" s="12">
        <v>299005</v>
      </c>
      <c r="M57" s="12">
        <v>692772</v>
      </c>
      <c r="N57" s="12">
        <v>453355</v>
      </c>
      <c r="O57" s="12">
        <v>322823</v>
      </c>
      <c r="P57" s="12">
        <v>776178</v>
      </c>
      <c r="Q57" s="12">
        <v>12594</v>
      </c>
      <c r="R57" s="12">
        <v>2158</v>
      </c>
      <c r="S57" s="12">
        <v>22347.483870967699</v>
      </c>
    </row>
    <row r="58" spans="1:19" x14ac:dyDescent="0.25">
      <c r="A58" s="17" t="s">
        <v>36</v>
      </c>
      <c r="B58" s="12">
        <v>562628</v>
      </c>
      <c r="C58" s="12">
        <v>37558</v>
      </c>
      <c r="D58" s="12">
        <v>3007</v>
      </c>
      <c r="E58" s="12">
        <v>8710</v>
      </c>
      <c r="F58" s="12">
        <v>276</v>
      </c>
      <c r="G58" s="12">
        <v>4621</v>
      </c>
      <c r="H58" s="12">
        <v>1664</v>
      </c>
      <c r="I58" s="12">
        <v>2456</v>
      </c>
      <c r="J58" s="12">
        <v>14038</v>
      </c>
      <c r="K58" s="12">
        <v>270284</v>
      </c>
      <c r="L58" s="12">
        <v>364674</v>
      </c>
      <c r="M58" s="12">
        <v>634958</v>
      </c>
      <c r="N58" s="12">
        <v>321218</v>
      </c>
      <c r="O58" s="12">
        <v>396277.5</v>
      </c>
      <c r="P58" s="12">
        <v>717495.5</v>
      </c>
      <c r="Q58" s="12">
        <v>15655</v>
      </c>
      <c r="R58" s="12">
        <v>2352</v>
      </c>
      <c r="S58" s="12">
        <v>21165.266666666699</v>
      </c>
    </row>
    <row r="59" spans="1:19" x14ac:dyDescent="0.25">
      <c r="A59" s="17" t="s">
        <v>37</v>
      </c>
      <c r="B59" s="12">
        <v>461563</v>
      </c>
      <c r="C59" s="12">
        <v>36739</v>
      </c>
      <c r="D59" s="12">
        <v>2608</v>
      </c>
      <c r="E59" s="12">
        <v>8178</v>
      </c>
      <c r="F59" s="12">
        <v>272</v>
      </c>
      <c r="G59" s="12">
        <v>4430</v>
      </c>
      <c r="H59" s="12">
        <v>1575</v>
      </c>
      <c r="I59" s="12">
        <v>2532</v>
      </c>
      <c r="J59" s="12">
        <v>11742</v>
      </c>
      <c r="K59" s="12">
        <v>267042</v>
      </c>
      <c r="L59" s="12">
        <v>262597</v>
      </c>
      <c r="M59" s="12">
        <v>529639</v>
      </c>
      <c r="N59" s="12">
        <v>324294</v>
      </c>
      <c r="O59" s="12">
        <v>286395</v>
      </c>
      <c r="P59" s="12">
        <v>610689</v>
      </c>
      <c r="Q59" s="12">
        <v>13247</v>
      </c>
      <c r="R59" s="12">
        <v>1608</v>
      </c>
      <c r="S59" s="12">
        <v>17085.129032258101</v>
      </c>
    </row>
    <row r="60" spans="1:19" x14ac:dyDescent="0.25">
      <c r="A60" s="17" t="s">
        <v>38</v>
      </c>
      <c r="B60" s="12">
        <v>423954</v>
      </c>
      <c r="C60" s="12">
        <v>34774</v>
      </c>
      <c r="D60" s="12">
        <v>2315</v>
      </c>
      <c r="E60" s="12">
        <v>7346</v>
      </c>
      <c r="F60" s="12">
        <v>282</v>
      </c>
      <c r="G60" s="12">
        <v>4034</v>
      </c>
      <c r="H60" s="12">
        <v>1517</v>
      </c>
      <c r="I60" s="12">
        <v>2307</v>
      </c>
      <c r="J60" s="12">
        <v>9823</v>
      </c>
      <c r="K60" s="12">
        <v>274258</v>
      </c>
      <c r="L60" s="12">
        <v>212094</v>
      </c>
      <c r="M60" s="18">
        <v>486352</v>
      </c>
      <c r="N60" s="12">
        <v>330174</v>
      </c>
      <c r="O60" s="12">
        <v>231877</v>
      </c>
      <c r="P60" s="12">
        <v>562051</v>
      </c>
      <c r="Q60" s="12">
        <v>15099</v>
      </c>
      <c r="R60" s="12">
        <v>1473</v>
      </c>
      <c r="S60" s="15">
        <v>16211.733333333301</v>
      </c>
    </row>
    <row r="61" spans="1:19" x14ac:dyDescent="0.25">
      <c r="A61" s="17" t="s">
        <v>39</v>
      </c>
      <c r="B61" s="12">
        <v>581806</v>
      </c>
      <c r="C61" s="12">
        <v>35626</v>
      </c>
      <c r="D61" s="12">
        <v>2874</v>
      </c>
      <c r="E61" s="12">
        <v>7824</v>
      </c>
      <c r="F61" s="12">
        <v>316</v>
      </c>
      <c r="G61" s="12">
        <v>4172</v>
      </c>
      <c r="H61" s="12">
        <v>1596</v>
      </c>
      <c r="I61" s="12">
        <v>2467</v>
      </c>
      <c r="J61" s="12">
        <v>13323</v>
      </c>
      <c r="K61" s="12">
        <v>306065</v>
      </c>
      <c r="L61" s="12">
        <v>343939</v>
      </c>
      <c r="M61" s="18">
        <v>650004</v>
      </c>
      <c r="N61" s="12">
        <v>360285</v>
      </c>
      <c r="O61" s="12">
        <v>367319.5</v>
      </c>
      <c r="P61" s="12">
        <v>727604.5</v>
      </c>
      <c r="Q61" s="12">
        <v>14877</v>
      </c>
      <c r="R61" s="12">
        <v>2094</v>
      </c>
      <c r="S61" s="15">
        <v>20967.870967741899</v>
      </c>
    </row>
    <row r="62" spans="1:19" x14ac:dyDescent="0.25">
      <c r="A62" s="17" t="s">
        <v>40</v>
      </c>
      <c r="B62" s="12">
        <v>455266</v>
      </c>
      <c r="C62" s="12">
        <v>36128</v>
      </c>
      <c r="D62" s="12">
        <v>2336</v>
      </c>
      <c r="E62" s="12">
        <v>7705</v>
      </c>
      <c r="F62" s="12">
        <v>274</v>
      </c>
      <c r="G62" s="12">
        <v>4387</v>
      </c>
      <c r="H62" s="12">
        <v>1745</v>
      </c>
      <c r="I62" s="12">
        <v>2427</v>
      </c>
      <c r="J62" s="12">
        <v>12214</v>
      </c>
      <c r="K62" s="12">
        <v>282640</v>
      </c>
      <c r="L62" s="12">
        <v>239842</v>
      </c>
      <c r="M62" s="18">
        <v>522482</v>
      </c>
      <c r="N62" s="12">
        <v>342015.5</v>
      </c>
      <c r="O62" s="12">
        <v>259615.5</v>
      </c>
      <c r="P62" s="12">
        <v>601631</v>
      </c>
      <c r="Q62" s="12">
        <v>18860</v>
      </c>
      <c r="R62" s="12">
        <v>1849</v>
      </c>
      <c r="S62" s="15">
        <v>16854.2580645161</v>
      </c>
    </row>
    <row r="63" spans="1:19" x14ac:dyDescent="0.25">
      <c r="A63" s="17" t="s">
        <v>41</v>
      </c>
      <c r="B63" s="12">
        <v>465234</v>
      </c>
      <c r="C63" s="12">
        <v>35047</v>
      </c>
      <c r="D63" s="12">
        <v>2296</v>
      </c>
      <c r="E63" s="12">
        <v>8089</v>
      </c>
      <c r="F63" s="12">
        <v>241</v>
      </c>
      <c r="G63" s="12">
        <v>4544</v>
      </c>
      <c r="H63" s="12">
        <v>1683</v>
      </c>
      <c r="I63" s="12">
        <v>2294</v>
      </c>
      <c r="J63" s="12">
        <v>9629</v>
      </c>
      <c r="K63" s="12">
        <v>242545</v>
      </c>
      <c r="L63" s="12">
        <v>286512</v>
      </c>
      <c r="M63" s="18">
        <v>529057</v>
      </c>
      <c r="N63" s="12">
        <v>293890.5</v>
      </c>
      <c r="O63" s="12">
        <v>314800</v>
      </c>
      <c r="P63" s="12">
        <v>608690.5</v>
      </c>
      <c r="Q63" s="12">
        <v>18356</v>
      </c>
      <c r="R63" s="12">
        <v>1864</v>
      </c>
      <c r="S63" s="15">
        <v>17635.233333333301</v>
      </c>
    </row>
    <row r="64" spans="1:19" x14ac:dyDescent="0.25">
      <c r="A64" s="17" t="s">
        <v>42</v>
      </c>
      <c r="B64" s="12">
        <v>526926</v>
      </c>
      <c r="C64" s="12">
        <v>36011</v>
      </c>
      <c r="D64" s="12">
        <v>2244</v>
      </c>
      <c r="E64" s="12">
        <v>7825</v>
      </c>
      <c r="F64" s="12">
        <v>261</v>
      </c>
      <c r="G64" s="12">
        <v>4685</v>
      </c>
      <c r="H64" s="12">
        <v>1861</v>
      </c>
      <c r="I64" s="12">
        <v>2368</v>
      </c>
      <c r="J64" s="12">
        <v>11844</v>
      </c>
      <c r="K64" s="12">
        <v>250788</v>
      </c>
      <c r="L64" s="12">
        <v>343237</v>
      </c>
      <c r="M64" s="18">
        <v>594025</v>
      </c>
      <c r="N64" s="12">
        <v>299840</v>
      </c>
      <c r="O64" s="12">
        <v>374646</v>
      </c>
      <c r="P64" s="12">
        <v>674486</v>
      </c>
      <c r="Q64" s="12">
        <v>19179</v>
      </c>
      <c r="R64" s="12">
        <v>2213</v>
      </c>
      <c r="S64" s="15">
        <v>19162.096774193498</v>
      </c>
    </row>
    <row r="65" spans="1:19" x14ac:dyDescent="0.25">
      <c r="A65" s="17" t="s">
        <v>43</v>
      </c>
      <c r="B65" s="12">
        <v>519550</v>
      </c>
      <c r="C65" s="12">
        <v>37249</v>
      </c>
      <c r="D65" s="12">
        <v>2846</v>
      </c>
      <c r="E65" s="12">
        <v>8443</v>
      </c>
      <c r="F65" s="12">
        <v>253</v>
      </c>
      <c r="G65" s="12">
        <v>5143</v>
      </c>
      <c r="H65" s="12">
        <v>1975</v>
      </c>
      <c r="I65" s="12">
        <v>2490</v>
      </c>
      <c r="J65" s="12">
        <v>11090</v>
      </c>
      <c r="K65" s="12">
        <v>232942</v>
      </c>
      <c r="L65" s="12">
        <v>356097</v>
      </c>
      <c r="M65" s="18">
        <v>589039</v>
      </c>
      <c r="N65" s="12">
        <v>282989.5</v>
      </c>
      <c r="O65" s="12">
        <v>392094.5</v>
      </c>
      <c r="P65" s="12">
        <v>675084</v>
      </c>
      <c r="Q65" s="12">
        <v>17888</v>
      </c>
      <c r="R65" s="12">
        <v>2217</v>
      </c>
      <c r="S65" s="15">
        <v>19634.633333333299</v>
      </c>
    </row>
    <row r="66" spans="1:19" x14ac:dyDescent="0.25">
      <c r="A66" s="17" t="s">
        <v>44</v>
      </c>
      <c r="B66" s="12">
        <v>679220</v>
      </c>
      <c r="C66" s="12">
        <v>41199</v>
      </c>
      <c r="D66" s="12">
        <v>3681</v>
      </c>
      <c r="E66" s="12">
        <v>8399</v>
      </c>
      <c r="F66" s="12">
        <v>331</v>
      </c>
      <c r="G66" s="12">
        <v>5254</v>
      </c>
      <c r="H66" s="12">
        <v>2005</v>
      </c>
      <c r="I66" s="12">
        <v>2723</v>
      </c>
      <c r="J66" s="12">
        <v>14998</v>
      </c>
      <c r="K66" s="12">
        <v>428898</v>
      </c>
      <c r="L66" s="12">
        <v>328912</v>
      </c>
      <c r="M66" s="18">
        <v>757810</v>
      </c>
      <c r="N66" s="12">
        <v>493651.5</v>
      </c>
      <c r="O66" s="12">
        <v>354225</v>
      </c>
      <c r="P66" s="12">
        <v>847876.5</v>
      </c>
      <c r="Q66" s="12">
        <v>18888</v>
      </c>
      <c r="R66" s="12">
        <v>3011</v>
      </c>
      <c r="S66" s="15">
        <v>24445.483870967699</v>
      </c>
    </row>
    <row r="67" spans="1:19" x14ac:dyDescent="0.2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</row>
    <row r="68" spans="1:19" x14ac:dyDescent="0.25">
      <c r="A68" s="9">
        <v>2021</v>
      </c>
      <c r="B68" s="10">
        <f>SUM(B69:B80)</f>
        <v>6535251</v>
      </c>
      <c r="C68" s="10">
        <f t="shared" ref="C68:R68" si="10">SUM(C69:C80)</f>
        <v>401453</v>
      </c>
      <c r="D68" s="10">
        <f t="shared" si="10"/>
        <v>30163</v>
      </c>
      <c r="E68" s="10">
        <f t="shared" si="10"/>
        <v>91385</v>
      </c>
      <c r="F68" s="10">
        <f t="shared" si="10"/>
        <v>3030</v>
      </c>
      <c r="G68" s="10">
        <f t="shared" si="10"/>
        <v>46121</v>
      </c>
      <c r="H68" s="10">
        <f t="shared" si="10"/>
        <v>18441</v>
      </c>
      <c r="I68" s="10">
        <f t="shared" si="10"/>
        <v>26050</v>
      </c>
      <c r="J68" s="10">
        <f t="shared" si="10"/>
        <v>138761</v>
      </c>
      <c r="K68" s="10">
        <f t="shared" si="10"/>
        <v>3591354</v>
      </c>
      <c r="L68" s="10">
        <f t="shared" si="10"/>
        <v>3699301</v>
      </c>
      <c r="M68" s="10">
        <f t="shared" si="10"/>
        <v>7290655</v>
      </c>
      <c r="N68" s="10">
        <f t="shared" si="10"/>
        <v>4197157</v>
      </c>
      <c r="O68" s="10">
        <f t="shared" si="10"/>
        <v>3968829</v>
      </c>
      <c r="P68" s="10">
        <f t="shared" si="10"/>
        <v>8165986</v>
      </c>
      <c r="Q68" s="10">
        <f t="shared" si="10"/>
        <v>155510</v>
      </c>
      <c r="R68" s="10">
        <f t="shared" si="10"/>
        <v>18134</v>
      </c>
      <c r="S68" s="10">
        <f>M68/365.25</f>
        <v>19960.725530458589</v>
      </c>
    </row>
    <row r="69" spans="1:19" x14ac:dyDescent="0.25">
      <c r="A69" s="17" t="s">
        <v>33</v>
      </c>
      <c r="B69" s="12">
        <v>784472</v>
      </c>
      <c r="C69" s="12">
        <v>34951</v>
      </c>
      <c r="D69" s="12">
        <v>3312</v>
      </c>
      <c r="E69" s="12">
        <v>8187</v>
      </c>
      <c r="F69" s="12">
        <v>256</v>
      </c>
      <c r="G69" s="12">
        <v>3700</v>
      </c>
      <c r="H69" s="12">
        <v>1768</v>
      </c>
      <c r="I69" s="12">
        <v>2231</v>
      </c>
      <c r="J69" s="12">
        <v>16831</v>
      </c>
      <c r="K69" s="12">
        <v>381360</v>
      </c>
      <c r="L69" s="12">
        <v>474348</v>
      </c>
      <c r="M69" s="12">
        <v>855708</v>
      </c>
      <c r="N69" s="12">
        <v>432531</v>
      </c>
      <c r="O69" s="12">
        <v>497325.5</v>
      </c>
      <c r="P69" s="12">
        <v>929856.5</v>
      </c>
      <c r="Q69" s="12">
        <v>12420</v>
      </c>
      <c r="R69" s="12">
        <v>2632</v>
      </c>
      <c r="S69" s="12">
        <v>27603.483870967699</v>
      </c>
    </row>
    <row r="70" spans="1:19" x14ac:dyDescent="0.25">
      <c r="A70" s="17" t="s">
        <v>34</v>
      </c>
      <c r="B70" s="15">
        <v>595177</v>
      </c>
      <c r="C70" s="15">
        <v>31475</v>
      </c>
      <c r="D70" s="15">
        <v>2883</v>
      </c>
      <c r="E70" s="15">
        <v>6976</v>
      </c>
      <c r="F70" s="20">
        <v>230</v>
      </c>
      <c r="G70" s="15">
        <v>3195</v>
      </c>
      <c r="H70" s="15">
        <v>1501</v>
      </c>
      <c r="I70" s="15">
        <v>1962</v>
      </c>
      <c r="J70" s="15">
        <v>12228</v>
      </c>
      <c r="K70" s="12">
        <v>353292</v>
      </c>
      <c r="L70" s="12">
        <v>302335</v>
      </c>
      <c r="M70" s="12">
        <v>655627</v>
      </c>
      <c r="N70" s="12">
        <v>399717.5</v>
      </c>
      <c r="O70" s="12">
        <v>322293</v>
      </c>
      <c r="P70" s="12">
        <v>722010.5</v>
      </c>
      <c r="Q70" s="12">
        <v>9768</v>
      </c>
      <c r="R70" s="12">
        <v>1537</v>
      </c>
      <c r="S70" s="12">
        <v>23415.25</v>
      </c>
    </row>
    <row r="71" spans="1:19" x14ac:dyDescent="0.25">
      <c r="A71" s="17" t="s">
        <v>35</v>
      </c>
      <c r="B71" s="12">
        <v>487006</v>
      </c>
      <c r="C71" s="12">
        <v>33387</v>
      </c>
      <c r="D71" s="12">
        <v>2244</v>
      </c>
      <c r="E71" s="12">
        <v>7650</v>
      </c>
      <c r="F71" s="12">
        <v>191</v>
      </c>
      <c r="G71" s="12">
        <v>3602</v>
      </c>
      <c r="H71" s="12">
        <v>1602</v>
      </c>
      <c r="I71" s="12">
        <v>2045</v>
      </c>
      <c r="J71" s="12">
        <v>11255</v>
      </c>
      <c r="K71" s="12">
        <v>301543</v>
      </c>
      <c r="L71" s="12">
        <v>247439</v>
      </c>
      <c r="M71" s="12">
        <v>548982</v>
      </c>
      <c r="N71" s="12">
        <v>354289.5</v>
      </c>
      <c r="O71" s="12">
        <v>266504</v>
      </c>
      <c r="P71" s="12">
        <v>620793.5</v>
      </c>
      <c r="Q71" s="12">
        <v>14892</v>
      </c>
      <c r="R71" s="12">
        <v>1569</v>
      </c>
      <c r="S71" s="12">
        <v>17709.096774193498</v>
      </c>
    </row>
    <row r="72" spans="1:19" x14ac:dyDescent="0.25">
      <c r="A72" s="17" t="s">
        <v>36</v>
      </c>
      <c r="B72" s="12">
        <v>430016</v>
      </c>
      <c r="C72" s="12">
        <v>27564</v>
      </c>
      <c r="D72" s="12">
        <v>2166</v>
      </c>
      <c r="E72" s="12">
        <v>6310</v>
      </c>
      <c r="F72" s="12">
        <v>235</v>
      </c>
      <c r="G72" s="12">
        <v>3229</v>
      </c>
      <c r="H72" s="12">
        <v>1373</v>
      </c>
      <c r="I72" s="12">
        <v>1934</v>
      </c>
      <c r="J72" s="12">
        <v>9880</v>
      </c>
      <c r="K72" s="12">
        <v>231118</v>
      </c>
      <c r="L72" s="12">
        <v>251589</v>
      </c>
      <c r="M72" s="12">
        <v>482707</v>
      </c>
      <c r="N72" s="12">
        <v>272890</v>
      </c>
      <c r="O72" s="12">
        <v>271228</v>
      </c>
      <c r="P72" s="12">
        <v>544118</v>
      </c>
      <c r="Q72" s="12">
        <v>11590</v>
      </c>
      <c r="R72" s="12">
        <v>1244</v>
      </c>
      <c r="S72" s="12">
        <v>16090.233333333301</v>
      </c>
    </row>
    <row r="73" spans="1:19" x14ac:dyDescent="0.25">
      <c r="A73" s="17" t="s">
        <v>37</v>
      </c>
      <c r="B73" s="12">
        <v>466997</v>
      </c>
      <c r="C73" s="12">
        <v>29629</v>
      </c>
      <c r="D73" s="12">
        <v>2230</v>
      </c>
      <c r="E73" s="12">
        <v>6838</v>
      </c>
      <c r="F73" s="12">
        <v>226</v>
      </c>
      <c r="G73" s="12">
        <v>3561</v>
      </c>
      <c r="H73" s="12">
        <v>1468</v>
      </c>
      <c r="I73" s="12">
        <v>2010</v>
      </c>
      <c r="J73" s="12">
        <v>10750</v>
      </c>
      <c r="K73" s="12">
        <v>251403</v>
      </c>
      <c r="L73" s="12">
        <v>272306</v>
      </c>
      <c r="M73" s="12">
        <v>523709</v>
      </c>
      <c r="N73" s="12">
        <v>297963</v>
      </c>
      <c r="O73" s="12">
        <v>291622</v>
      </c>
      <c r="P73" s="12">
        <v>589585</v>
      </c>
      <c r="Q73" s="12">
        <v>12463</v>
      </c>
      <c r="R73" s="12">
        <v>1402</v>
      </c>
      <c r="S73" s="12">
        <v>16893.838709677399</v>
      </c>
    </row>
    <row r="74" spans="1:19" x14ac:dyDescent="0.25">
      <c r="A74" s="17" t="s">
        <v>38</v>
      </c>
      <c r="B74" s="12">
        <v>471296</v>
      </c>
      <c r="C74" s="12">
        <v>30912</v>
      </c>
      <c r="D74" s="12">
        <v>2246</v>
      </c>
      <c r="E74" s="12">
        <v>6980</v>
      </c>
      <c r="F74" s="12">
        <v>240</v>
      </c>
      <c r="G74" s="12">
        <v>3634</v>
      </c>
      <c r="H74" s="12">
        <v>1388</v>
      </c>
      <c r="I74" s="12">
        <v>2103</v>
      </c>
      <c r="J74" s="12">
        <v>10292</v>
      </c>
      <c r="K74" s="12">
        <v>285478</v>
      </c>
      <c r="L74" s="12">
        <v>243613</v>
      </c>
      <c r="M74" s="12">
        <v>529091</v>
      </c>
      <c r="N74" s="12">
        <v>336032</v>
      </c>
      <c r="O74" s="12">
        <v>261117</v>
      </c>
      <c r="P74" s="12">
        <v>597149</v>
      </c>
      <c r="Q74" s="12">
        <v>12486</v>
      </c>
      <c r="R74" s="12">
        <v>1227</v>
      </c>
      <c r="S74" s="12">
        <v>17636.366666666701</v>
      </c>
    </row>
    <row r="75" spans="1:19" x14ac:dyDescent="0.25">
      <c r="A75" s="17" t="s">
        <v>39</v>
      </c>
      <c r="B75" s="12">
        <v>541549</v>
      </c>
      <c r="C75" s="12">
        <v>33161</v>
      </c>
      <c r="D75" s="12">
        <v>2501</v>
      </c>
      <c r="E75" s="12">
        <v>7364</v>
      </c>
      <c r="F75" s="12">
        <v>235</v>
      </c>
      <c r="G75" s="12">
        <v>3820</v>
      </c>
      <c r="H75" s="12">
        <v>1556</v>
      </c>
      <c r="I75" s="12">
        <v>2166</v>
      </c>
      <c r="J75" s="12">
        <v>11059</v>
      </c>
      <c r="K75" s="12">
        <v>305246</v>
      </c>
      <c r="L75" s="12">
        <v>298165</v>
      </c>
      <c r="M75" s="12">
        <v>603411</v>
      </c>
      <c r="N75" s="12">
        <v>357457</v>
      </c>
      <c r="O75" s="12">
        <v>318313</v>
      </c>
      <c r="P75" s="12">
        <v>675770</v>
      </c>
      <c r="Q75" s="12">
        <v>13456</v>
      </c>
      <c r="R75" s="12">
        <v>1110</v>
      </c>
      <c r="S75" s="12">
        <v>19464.870967741899</v>
      </c>
    </row>
    <row r="76" spans="1:19" x14ac:dyDescent="0.25">
      <c r="A76" s="17" t="s">
        <v>40</v>
      </c>
      <c r="B76" s="12">
        <v>478576</v>
      </c>
      <c r="C76" s="12">
        <v>32511</v>
      </c>
      <c r="D76" s="12">
        <v>2325</v>
      </c>
      <c r="E76" s="12">
        <v>7284</v>
      </c>
      <c r="F76" s="12">
        <v>241</v>
      </c>
      <c r="G76" s="12">
        <v>3795</v>
      </c>
      <c r="H76" s="12">
        <v>1500</v>
      </c>
      <c r="I76" s="12">
        <v>2120</v>
      </c>
      <c r="J76" s="12">
        <v>10438</v>
      </c>
      <c r="K76" s="12">
        <v>271644</v>
      </c>
      <c r="L76" s="12">
        <v>267146</v>
      </c>
      <c r="M76" s="12">
        <v>538790</v>
      </c>
      <c r="N76" s="12">
        <v>323377</v>
      </c>
      <c r="O76" s="12">
        <v>286661.5</v>
      </c>
      <c r="P76" s="12">
        <v>610038.5</v>
      </c>
      <c r="Q76" s="12">
        <v>13454</v>
      </c>
      <c r="R76" s="12">
        <v>1221</v>
      </c>
      <c r="S76" s="12">
        <v>17380.322580645199</v>
      </c>
    </row>
    <row r="77" spans="1:19" x14ac:dyDescent="0.25">
      <c r="A77" s="17" t="s">
        <v>41</v>
      </c>
      <c r="B77" s="12">
        <v>539908</v>
      </c>
      <c r="C77" s="12">
        <v>34649</v>
      </c>
      <c r="D77" s="12">
        <v>2447</v>
      </c>
      <c r="E77" s="12">
        <v>7964</v>
      </c>
      <c r="F77" s="12">
        <v>239</v>
      </c>
      <c r="G77" s="12">
        <v>4209</v>
      </c>
      <c r="H77" s="12">
        <v>1529</v>
      </c>
      <c r="I77" s="12">
        <v>2276</v>
      </c>
      <c r="J77" s="12">
        <v>11733</v>
      </c>
      <c r="K77" s="12">
        <v>268264</v>
      </c>
      <c r="L77" s="12">
        <v>336690</v>
      </c>
      <c r="M77" s="12">
        <v>604954</v>
      </c>
      <c r="N77" s="12">
        <v>318414</v>
      </c>
      <c r="O77" s="12">
        <v>362836</v>
      </c>
      <c r="P77" s="12">
        <v>681250</v>
      </c>
      <c r="Q77" s="12">
        <v>13317</v>
      </c>
      <c r="R77" s="12">
        <v>1490</v>
      </c>
      <c r="S77" s="12">
        <v>20165.133333333299</v>
      </c>
    </row>
    <row r="78" spans="1:19" x14ac:dyDescent="0.25">
      <c r="A78" s="17" t="s">
        <v>42</v>
      </c>
      <c r="B78" s="12">
        <v>547434</v>
      </c>
      <c r="C78" s="12">
        <v>34960</v>
      </c>
      <c r="D78" s="12">
        <v>2350</v>
      </c>
      <c r="E78" s="12">
        <v>8153</v>
      </c>
      <c r="F78" s="12">
        <v>274</v>
      </c>
      <c r="G78" s="12">
        <v>4319</v>
      </c>
      <c r="H78" s="12">
        <v>1507</v>
      </c>
      <c r="I78" s="12">
        <v>2310</v>
      </c>
      <c r="J78" s="12">
        <v>9208</v>
      </c>
      <c r="K78" s="12">
        <v>245147</v>
      </c>
      <c r="L78" s="12">
        <v>365368</v>
      </c>
      <c r="M78" s="12">
        <v>610515</v>
      </c>
      <c r="N78" s="12">
        <v>292096</v>
      </c>
      <c r="O78" s="12">
        <v>397065</v>
      </c>
      <c r="P78" s="12">
        <v>689161</v>
      </c>
      <c r="Q78" s="12">
        <v>11304</v>
      </c>
      <c r="R78" s="12">
        <v>1351</v>
      </c>
      <c r="S78" s="12">
        <v>19694.032258064501</v>
      </c>
    </row>
    <row r="79" spans="1:19" x14ac:dyDescent="0.25">
      <c r="A79" s="17" t="s">
        <v>43</v>
      </c>
      <c r="B79" s="12">
        <v>518731</v>
      </c>
      <c r="C79" s="12">
        <v>36402</v>
      </c>
      <c r="D79" s="12">
        <v>2190</v>
      </c>
      <c r="E79" s="12">
        <v>8603</v>
      </c>
      <c r="F79" s="12">
        <v>297</v>
      </c>
      <c r="G79" s="12">
        <v>4395</v>
      </c>
      <c r="H79" s="12">
        <v>1561</v>
      </c>
      <c r="I79" s="12">
        <v>2276</v>
      </c>
      <c r="J79" s="12">
        <v>11038</v>
      </c>
      <c r="K79" s="12">
        <v>249318</v>
      </c>
      <c r="L79" s="12">
        <v>336175</v>
      </c>
      <c r="M79" s="12">
        <v>585493</v>
      </c>
      <c r="N79" s="12">
        <v>298647</v>
      </c>
      <c r="O79" s="12">
        <v>367136</v>
      </c>
      <c r="P79" s="12">
        <v>665783</v>
      </c>
      <c r="Q79" s="12">
        <v>16346</v>
      </c>
      <c r="R79" s="12">
        <v>1434</v>
      </c>
      <c r="S79" s="12">
        <v>19516.433333333302</v>
      </c>
    </row>
    <row r="80" spans="1:19" x14ac:dyDescent="0.25">
      <c r="A80" s="17" t="s">
        <v>44</v>
      </c>
      <c r="B80" s="12">
        <v>674089</v>
      </c>
      <c r="C80" s="12">
        <v>41852</v>
      </c>
      <c r="D80" s="12">
        <v>3269</v>
      </c>
      <c r="E80" s="12">
        <v>9076</v>
      </c>
      <c r="F80" s="12">
        <v>366</v>
      </c>
      <c r="G80" s="12">
        <v>4662</v>
      </c>
      <c r="H80" s="12">
        <v>1688</v>
      </c>
      <c r="I80" s="12">
        <v>2617</v>
      </c>
      <c r="J80" s="12">
        <v>14049</v>
      </c>
      <c r="K80" s="12">
        <v>447541</v>
      </c>
      <c r="L80" s="12">
        <v>304127</v>
      </c>
      <c r="M80" s="12">
        <v>751668</v>
      </c>
      <c r="N80" s="12">
        <v>513743</v>
      </c>
      <c r="O80" s="12">
        <v>326728</v>
      </c>
      <c r="P80" s="12">
        <v>840471</v>
      </c>
      <c r="Q80" s="12">
        <v>14014</v>
      </c>
      <c r="R80" s="12">
        <v>1917</v>
      </c>
      <c r="S80" s="12">
        <v>24247.3548387097</v>
      </c>
    </row>
    <row r="81" spans="1:19" x14ac:dyDescent="0.25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</row>
    <row r="82" spans="1:19" x14ac:dyDescent="0.25">
      <c r="A82" s="9">
        <v>2020</v>
      </c>
      <c r="B82" s="10">
        <f>SUM(B83:B94)</f>
        <v>5941460</v>
      </c>
      <c r="C82" s="10">
        <f t="shared" ref="C82:R82" si="11">SUM(C83:C94)</f>
        <v>358094</v>
      </c>
      <c r="D82" s="10">
        <f t="shared" si="11"/>
        <v>27798</v>
      </c>
      <c r="E82" s="10">
        <f t="shared" si="11"/>
        <v>86836</v>
      </c>
      <c r="F82" s="10">
        <f t="shared" si="11"/>
        <v>2303</v>
      </c>
      <c r="G82" s="10">
        <f t="shared" si="11"/>
        <v>37839</v>
      </c>
      <c r="H82" s="10">
        <f t="shared" si="11"/>
        <v>18215</v>
      </c>
      <c r="I82" s="10">
        <f t="shared" si="11"/>
        <v>22840</v>
      </c>
      <c r="J82" s="10">
        <f t="shared" si="11"/>
        <v>139368</v>
      </c>
      <c r="K82" s="10">
        <f t="shared" si="11"/>
        <v>3364450</v>
      </c>
      <c r="L82" s="10">
        <f t="shared" si="11"/>
        <v>3270303</v>
      </c>
      <c r="M82" s="10">
        <f t="shared" si="11"/>
        <v>6634753</v>
      </c>
      <c r="N82" s="10">
        <f t="shared" si="11"/>
        <v>3918020.5</v>
      </c>
      <c r="O82" s="10">
        <f t="shared" si="11"/>
        <v>3495593.5</v>
      </c>
      <c r="P82" s="10">
        <f t="shared" si="11"/>
        <v>7413614</v>
      </c>
      <c r="Q82" s="10">
        <f t="shared" si="11"/>
        <v>143242</v>
      </c>
      <c r="R82" s="10">
        <f t="shared" si="11"/>
        <v>15701</v>
      </c>
      <c r="S82" s="10">
        <f>M82/365.25</f>
        <v>18164.963723477071</v>
      </c>
    </row>
    <row r="83" spans="1:19" x14ac:dyDescent="0.25">
      <c r="A83" s="17" t="s">
        <v>33</v>
      </c>
      <c r="B83" s="12">
        <v>846443</v>
      </c>
      <c r="C83" s="12">
        <v>43427</v>
      </c>
      <c r="D83" s="12">
        <v>3131</v>
      </c>
      <c r="E83" s="12">
        <v>9170</v>
      </c>
      <c r="F83" s="12">
        <v>181</v>
      </c>
      <c r="G83" s="12">
        <v>3751</v>
      </c>
      <c r="H83" s="12">
        <v>1679</v>
      </c>
      <c r="I83" s="12">
        <v>1964</v>
      </c>
      <c r="J83" s="12">
        <v>16314</v>
      </c>
      <c r="K83" s="12">
        <v>449755</v>
      </c>
      <c r="L83" s="12">
        <v>476305</v>
      </c>
      <c r="M83" s="12">
        <v>926060</v>
      </c>
      <c r="N83" s="12">
        <v>506040.5</v>
      </c>
      <c r="O83" s="12">
        <v>503165</v>
      </c>
      <c r="P83" s="12">
        <v>1009205.5</v>
      </c>
      <c r="Q83" s="12">
        <v>12614</v>
      </c>
      <c r="R83" s="12">
        <v>2066</v>
      </c>
      <c r="S83" s="12">
        <v>29872.903225806502</v>
      </c>
    </row>
    <row r="84" spans="1:19" x14ac:dyDescent="0.25">
      <c r="A84" s="17" t="s">
        <v>34</v>
      </c>
      <c r="B84" s="12">
        <v>648870</v>
      </c>
      <c r="C84" s="12">
        <v>36637</v>
      </c>
      <c r="D84" s="12">
        <v>3154</v>
      </c>
      <c r="E84" s="12">
        <v>7033</v>
      </c>
      <c r="F84" s="12">
        <v>194</v>
      </c>
      <c r="G84" s="12">
        <v>3111</v>
      </c>
      <c r="H84" s="12">
        <v>1506</v>
      </c>
      <c r="I84" s="12">
        <v>1758</v>
      </c>
      <c r="J84" s="12">
        <v>16783</v>
      </c>
      <c r="K84" s="12">
        <v>374013</v>
      </c>
      <c r="L84" s="12">
        <v>345033</v>
      </c>
      <c r="M84" s="12">
        <v>719046</v>
      </c>
      <c r="N84" s="12">
        <v>419478</v>
      </c>
      <c r="O84" s="12">
        <v>367797.5</v>
      </c>
      <c r="P84" s="12">
        <v>787275.5</v>
      </c>
      <c r="Q84" s="12">
        <v>11537</v>
      </c>
      <c r="R84" s="12">
        <v>1362</v>
      </c>
      <c r="S84" s="12">
        <v>24794.689655172398</v>
      </c>
    </row>
    <row r="85" spans="1:19" x14ac:dyDescent="0.25">
      <c r="A85" s="17" t="s">
        <v>35</v>
      </c>
      <c r="B85" s="12">
        <v>366814</v>
      </c>
      <c r="C85" s="12">
        <v>28482</v>
      </c>
      <c r="D85" s="12">
        <v>1480</v>
      </c>
      <c r="E85" s="12">
        <v>7003</v>
      </c>
      <c r="F85" s="12">
        <v>138</v>
      </c>
      <c r="G85" s="12">
        <v>2895</v>
      </c>
      <c r="H85" s="12">
        <v>1345</v>
      </c>
      <c r="I85" s="12">
        <v>1629</v>
      </c>
      <c r="J85" s="12">
        <v>9591</v>
      </c>
      <c r="K85" s="12">
        <v>221884</v>
      </c>
      <c r="L85" s="12">
        <v>197493</v>
      </c>
      <c r="M85" s="12">
        <v>419377</v>
      </c>
      <c r="N85" s="12">
        <v>264920</v>
      </c>
      <c r="O85" s="12">
        <v>215237.5</v>
      </c>
      <c r="P85" s="12">
        <v>480157.5</v>
      </c>
      <c r="Q85" s="12">
        <v>11341</v>
      </c>
      <c r="R85" s="12">
        <v>808</v>
      </c>
      <c r="S85" s="12">
        <v>13528.2903225806</v>
      </c>
    </row>
    <row r="86" spans="1:19" x14ac:dyDescent="0.25">
      <c r="A86" s="17" t="s">
        <v>36</v>
      </c>
      <c r="B86" s="12">
        <v>209296</v>
      </c>
      <c r="C86" s="12">
        <v>16928</v>
      </c>
      <c r="D86" s="12">
        <v>1091</v>
      </c>
      <c r="E86" s="12">
        <v>5082</v>
      </c>
      <c r="F86" s="12">
        <v>125</v>
      </c>
      <c r="G86" s="12">
        <v>1949</v>
      </c>
      <c r="H86" s="12">
        <v>1092</v>
      </c>
      <c r="I86" s="12">
        <v>1319</v>
      </c>
      <c r="J86" s="12">
        <v>7013</v>
      </c>
      <c r="K86" s="12">
        <v>133248</v>
      </c>
      <c r="L86" s="12">
        <v>110647</v>
      </c>
      <c r="M86" s="12">
        <v>243895</v>
      </c>
      <c r="N86" s="12">
        <v>161584.5</v>
      </c>
      <c r="O86" s="12">
        <v>123376.5</v>
      </c>
      <c r="P86" s="12">
        <v>284961</v>
      </c>
      <c r="Q86" s="12">
        <v>9177</v>
      </c>
      <c r="R86" s="12">
        <v>692</v>
      </c>
      <c r="S86" s="12">
        <v>8129.8333333333303</v>
      </c>
    </row>
    <row r="87" spans="1:19" x14ac:dyDescent="0.25">
      <c r="A87" s="17" t="s">
        <v>37</v>
      </c>
      <c r="B87" s="12">
        <v>253539</v>
      </c>
      <c r="C87" s="12">
        <v>19355</v>
      </c>
      <c r="D87" s="12">
        <v>1348</v>
      </c>
      <c r="E87" s="12">
        <v>5818</v>
      </c>
      <c r="F87" s="12">
        <v>127</v>
      </c>
      <c r="G87" s="12">
        <v>2333</v>
      </c>
      <c r="H87" s="12">
        <v>1289</v>
      </c>
      <c r="I87" s="12">
        <v>1649</v>
      </c>
      <c r="J87" s="12">
        <v>8246</v>
      </c>
      <c r="K87" s="12">
        <v>157115</v>
      </c>
      <c r="L87" s="12">
        <v>136589</v>
      </c>
      <c r="M87" s="12">
        <v>293704</v>
      </c>
      <c r="N87" s="12">
        <v>192349.5</v>
      </c>
      <c r="O87" s="12">
        <v>149423.5</v>
      </c>
      <c r="P87" s="12">
        <v>341773</v>
      </c>
      <c r="Q87" s="12">
        <v>10472</v>
      </c>
      <c r="R87" s="12">
        <v>753</v>
      </c>
      <c r="S87" s="12">
        <v>9474.3225806451592</v>
      </c>
    </row>
    <row r="88" spans="1:19" x14ac:dyDescent="0.25">
      <c r="A88" s="17" t="s">
        <v>38</v>
      </c>
      <c r="B88" s="12">
        <v>347998</v>
      </c>
      <c r="C88" s="12">
        <v>23849</v>
      </c>
      <c r="D88" s="12">
        <v>1928</v>
      </c>
      <c r="E88" s="12">
        <v>6621</v>
      </c>
      <c r="F88" s="12">
        <v>186</v>
      </c>
      <c r="G88" s="12">
        <v>2768</v>
      </c>
      <c r="H88" s="12">
        <v>1363</v>
      </c>
      <c r="I88" s="12">
        <v>1736</v>
      </c>
      <c r="J88" s="12">
        <v>9833</v>
      </c>
      <c r="K88" s="12">
        <v>222321</v>
      </c>
      <c r="L88" s="12">
        <v>173961</v>
      </c>
      <c r="M88" s="12">
        <v>396282</v>
      </c>
      <c r="N88" s="12">
        <v>264393</v>
      </c>
      <c r="O88" s="12">
        <v>187649.5</v>
      </c>
      <c r="P88" s="12">
        <v>452042.5</v>
      </c>
      <c r="Q88" s="12">
        <v>11514</v>
      </c>
      <c r="R88" s="12">
        <v>987</v>
      </c>
      <c r="S88" s="12">
        <v>13209.4</v>
      </c>
    </row>
    <row r="89" spans="1:19" x14ac:dyDescent="0.25">
      <c r="A89" s="17" t="s">
        <v>39</v>
      </c>
      <c r="B89" s="12">
        <v>429233</v>
      </c>
      <c r="C89" s="12">
        <v>28623</v>
      </c>
      <c r="D89" s="12">
        <v>2369</v>
      </c>
      <c r="E89" s="12">
        <v>7542</v>
      </c>
      <c r="F89" s="12">
        <v>216</v>
      </c>
      <c r="G89" s="12">
        <v>3329</v>
      </c>
      <c r="H89" s="12">
        <v>1504</v>
      </c>
      <c r="I89" s="12">
        <v>2074</v>
      </c>
      <c r="J89" s="12">
        <v>10954</v>
      </c>
      <c r="K89" s="12">
        <v>262968</v>
      </c>
      <c r="L89" s="12">
        <v>222876</v>
      </c>
      <c r="M89" s="12">
        <v>485844</v>
      </c>
      <c r="N89" s="12">
        <v>313356</v>
      </c>
      <c r="O89" s="12">
        <v>238491.5</v>
      </c>
      <c r="P89" s="12">
        <v>551847.5</v>
      </c>
      <c r="Q89" s="12">
        <v>12296</v>
      </c>
      <c r="R89" s="12">
        <v>1282</v>
      </c>
      <c r="S89" s="12">
        <v>15672.3870967742</v>
      </c>
    </row>
    <row r="90" spans="1:19" x14ac:dyDescent="0.25">
      <c r="A90" s="17" t="s">
        <v>40</v>
      </c>
      <c r="B90" s="12">
        <v>470678</v>
      </c>
      <c r="C90" s="12">
        <v>28684</v>
      </c>
      <c r="D90" s="12">
        <v>2221</v>
      </c>
      <c r="E90" s="12">
        <v>7002</v>
      </c>
      <c r="F90" s="12">
        <v>182</v>
      </c>
      <c r="G90" s="12">
        <v>3331</v>
      </c>
      <c r="H90" s="12">
        <v>1545</v>
      </c>
      <c r="I90" s="12">
        <v>2055</v>
      </c>
      <c r="J90" s="12">
        <v>11508</v>
      </c>
      <c r="K90" s="12">
        <v>253921</v>
      </c>
      <c r="L90" s="12">
        <v>273285</v>
      </c>
      <c r="M90" s="12">
        <v>527206</v>
      </c>
      <c r="N90" s="12">
        <v>300321.5</v>
      </c>
      <c r="O90" s="12">
        <v>291559</v>
      </c>
      <c r="P90" s="12">
        <v>591880.5</v>
      </c>
      <c r="Q90" s="12">
        <v>12775</v>
      </c>
      <c r="R90" s="12">
        <v>1331</v>
      </c>
      <c r="S90" s="12">
        <v>17006.6451612903</v>
      </c>
    </row>
    <row r="91" spans="1:19" x14ac:dyDescent="0.25">
      <c r="A91" s="17" t="s">
        <v>41</v>
      </c>
      <c r="B91" s="12">
        <v>569191</v>
      </c>
      <c r="C91" s="12">
        <v>30237</v>
      </c>
      <c r="D91" s="12">
        <v>2559</v>
      </c>
      <c r="E91" s="12">
        <v>7515</v>
      </c>
      <c r="F91" s="12">
        <v>233</v>
      </c>
      <c r="G91" s="12">
        <v>3301</v>
      </c>
      <c r="H91" s="12">
        <v>1605</v>
      </c>
      <c r="I91" s="12">
        <v>1998</v>
      </c>
      <c r="J91" s="12">
        <v>13637</v>
      </c>
      <c r="K91" s="12">
        <v>291162</v>
      </c>
      <c r="L91" s="12">
        <v>339114</v>
      </c>
      <c r="M91" s="12">
        <v>630276</v>
      </c>
      <c r="N91" s="12">
        <v>340504</v>
      </c>
      <c r="O91" s="12">
        <v>356046</v>
      </c>
      <c r="P91" s="12">
        <v>696550</v>
      </c>
      <c r="Q91" s="12">
        <v>12815</v>
      </c>
      <c r="R91" s="12">
        <v>1406</v>
      </c>
      <c r="S91" s="12">
        <v>21009.200000000001</v>
      </c>
    </row>
    <row r="92" spans="1:19" x14ac:dyDescent="0.25">
      <c r="A92" s="17" t="s">
        <v>42</v>
      </c>
      <c r="B92" s="12">
        <v>615163</v>
      </c>
      <c r="C92" s="12">
        <v>32779</v>
      </c>
      <c r="D92" s="12">
        <v>2761</v>
      </c>
      <c r="E92" s="12">
        <v>7934</v>
      </c>
      <c r="F92" s="12">
        <v>224</v>
      </c>
      <c r="G92" s="12">
        <v>3641</v>
      </c>
      <c r="H92" s="12">
        <v>1732</v>
      </c>
      <c r="I92" s="12">
        <v>2253</v>
      </c>
      <c r="J92" s="12">
        <v>12181</v>
      </c>
      <c r="K92" s="12">
        <v>317248</v>
      </c>
      <c r="L92" s="12">
        <v>361420</v>
      </c>
      <c r="M92" s="12">
        <v>678668</v>
      </c>
      <c r="N92" s="12">
        <v>367438</v>
      </c>
      <c r="O92" s="12">
        <v>384507</v>
      </c>
      <c r="P92" s="12">
        <v>751945</v>
      </c>
      <c r="Q92" s="12">
        <v>13354</v>
      </c>
      <c r="R92" s="12">
        <v>1507</v>
      </c>
      <c r="S92" s="12">
        <v>21892.516129032301</v>
      </c>
    </row>
    <row r="93" spans="1:19" x14ac:dyDescent="0.25">
      <c r="A93" s="17" t="s">
        <v>43</v>
      </c>
      <c r="B93" s="12">
        <v>550464</v>
      </c>
      <c r="C93" s="12">
        <v>31806</v>
      </c>
      <c r="D93" s="12">
        <v>2442</v>
      </c>
      <c r="E93" s="12">
        <v>7668</v>
      </c>
      <c r="F93" s="12">
        <v>218</v>
      </c>
      <c r="G93" s="12">
        <v>3478</v>
      </c>
      <c r="H93" s="12">
        <v>1731</v>
      </c>
      <c r="I93" s="12">
        <v>2125</v>
      </c>
      <c r="J93" s="12">
        <v>10835</v>
      </c>
      <c r="K93" s="12">
        <v>289494</v>
      </c>
      <c r="L93" s="12">
        <v>321273</v>
      </c>
      <c r="M93" s="12">
        <v>610767</v>
      </c>
      <c r="N93" s="12">
        <v>338355</v>
      </c>
      <c r="O93" s="12">
        <v>343558.5</v>
      </c>
      <c r="P93" s="12">
        <v>681913.5</v>
      </c>
      <c r="Q93" s="12">
        <v>12325</v>
      </c>
      <c r="R93" s="12">
        <v>1532</v>
      </c>
      <c r="S93" s="12">
        <v>20358.900000000001</v>
      </c>
    </row>
    <row r="94" spans="1:19" x14ac:dyDescent="0.25">
      <c r="A94" s="17" t="s">
        <v>44</v>
      </c>
      <c r="B94" s="12">
        <v>633771</v>
      </c>
      <c r="C94" s="12">
        <v>37287</v>
      </c>
      <c r="D94" s="12">
        <v>3314</v>
      </c>
      <c r="E94" s="12">
        <v>8448</v>
      </c>
      <c r="F94" s="12">
        <v>279</v>
      </c>
      <c r="G94" s="12">
        <v>3952</v>
      </c>
      <c r="H94" s="12">
        <v>1824</v>
      </c>
      <c r="I94" s="12">
        <v>2280</v>
      </c>
      <c r="J94" s="12">
        <v>12473</v>
      </c>
      <c r="K94" s="12">
        <v>391321</v>
      </c>
      <c r="L94" s="12">
        <v>312307</v>
      </c>
      <c r="M94" s="12">
        <v>703628</v>
      </c>
      <c r="N94" s="12">
        <v>449280.5</v>
      </c>
      <c r="O94" s="12">
        <v>334782</v>
      </c>
      <c r="P94" s="12">
        <v>784062.5</v>
      </c>
      <c r="Q94" s="12">
        <v>13022</v>
      </c>
      <c r="R94" s="12">
        <v>1975</v>
      </c>
      <c r="S94" s="12">
        <v>22697.677419354801</v>
      </c>
    </row>
    <row r="95" spans="1:19" x14ac:dyDescent="0.25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</row>
    <row r="96" spans="1:19" x14ac:dyDescent="0.25">
      <c r="A96" s="9">
        <v>2019</v>
      </c>
      <c r="B96" s="10">
        <f>SUM(B97:B108)</f>
        <v>6381059</v>
      </c>
      <c r="C96" s="10">
        <f t="shared" ref="C96:R96" si="12">SUM(C97:C108)</f>
        <v>426597</v>
      </c>
      <c r="D96" s="10">
        <f t="shared" si="12"/>
        <v>24939</v>
      </c>
      <c r="E96" s="10">
        <f t="shared" si="12"/>
        <v>89010</v>
      </c>
      <c r="F96" s="10">
        <f t="shared" si="12"/>
        <v>2030</v>
      </c>
      <c r="G96" s="10">
        <f t="shared" si="12"/>
        <v>36977</v>
      </c>
      <c r="H96" s="10">
        <f t="shared" si="12"/>
        <v>19037</v>
      </c>
      <c r="I96" s="10">
        <f t="shared" si="12"/>
        <v>19087</v>
      </c>
      <c r="J96" s="10">
        <f t="shared" si="12"/>
        <v>150977</v>
      </c>
      <c r="K96" s="10">
        <f t="shared" si="12"/>
        <v>3446847</v>
      </c>
      <c r="L96" s="10">
        <f t="shared" si="12"/>
        <v>3702866</v>
      </c>
      <c r="M96" s="10">
        <f t="shared" si="12"/>
        <v>7149713</v>
      </c>
      <c r="N96" s="10">
        <f t="shared" si="12"/>
        <v>4009099.5</v>
      </c>
      <c r="O96" s="10">
        <f t="shared" si="12"/>
        <v>3966755.5</v>
      </c>
      <c r="P96" s="10">
        <f t="shared" si="12"/>
        <v>7975855</v>
      </c>
      <c r="Q96" s="10">
        <f t="shared" si="12"/>
        <v>152153</v>
      </c>
      <c r="R96" s="10">
        <f t="shared" si="12"/>
        <v>13291</v>
      </c>
      <c r="S96" s="10">
        <f>M96/365.25</f>
        <v>19574.847364818619</v>
      </c>
    </row>
    <row r="97" spans="1:19" x14ac:dyDescent="0.25">
      <c r="A97" s="17" t="s">
        <v>33</v>
      </c>
      <c r="B97" s="12">
        <v>903737</v>
      </c>
      <c r="C97" s="12">
        <v>41975</v>
      </c>
      <c r="D97" s="12">
        <v>3017</v>
      </c>
      <c r="E97" s="12">
        <v>9126</v>
      </c>
      <c r="F97" s="12">
        <v>201</v>
      </c>
      <c r="G97" s="12">
        <v>3679</v>
      </c>
      <c r="H97" s="12">
        <v>1984</v>
      </c>
      <c r="I97" s="12">
        <v>1888</v>
      </c>
      <c r="J97" s="12">
        <v>18314</v>
      </c>
      <c r="K97" s="12">
        <v>484848</v>
      </c>
      <c r="L97" s="12">
        <v>499073</v>
      </c>
      <c r="M97" s="12">
        <v>983921</v>
      </c>
      <c r="N97" s="12">
        <v>540913</v>
      </c>
      <c r="O97" s="12">
        <v>524200.5</v>
      </c>
      <c r="P97" s="12">
        <v>1065113.5</v>
      </c>
      <c r="Q97" s="12">
        <v>12446</v>
      </c>
      <c r="R97" s="12">
        <v>2061</v>
      </c>
      <c r="S97" s="12">
        <v>31739.3870967742</v>
      </c>
    </row>
    <row r="98" spans="1:19" x14ac:dyDescent="0.25">
      <c r="A98" s="17" t="s">
        <v>34</v>
      </c>
      <c r="B98" s="12">
        <v>487127</v>
      </c>
      <c r="C98" s="12">
        <v>34687</v>
      </c>
      <c r="D98" s="12">
        <v>2132</v>
      </c>
      <c r="E98" s="12">
        <v>7386</v>
      </c>
      <c r="F98" s="12">
        <v>182</v>
      </c>
      <c r="G98" s="12">
        <v>3028</v>
      </c>
      <c r="H98" s="12">
        <v>1666</v>
      </c>
      <c r="I98" s="12">
        <v>1666</v>
      </c>
      <c r="J98" s="12">
        <v>9773</v>
      </c>
      <c r="K98" s="12">
        <v>275665</v>
      </c>
      <c r="L98" s="12">
        <v>271982</v>
      </c>
      <c r="M98" s="12">
        <v>547647</v>
      </c>
      <c r="N98" s="12">
        <v>323448.5</v>
      </c>
      <c r="O98" s="12">
        <v>294097</v>
      </c>
      <c r="P98" s="12">
        <v>617545.5</v>
      </c>
      <c r="Q98" s="12">
        <v>11540</v>
      </c>
      <c r="R98" s="12">
        <v>987</v>
      </c>
      <c r="S98" s="12">
        <v>19558.821428571398</v>
      </c>
    </row>
    <row r="99" spans="1:19" x14ac:dyDescent="0.25">
      <c r="A99" s="17" t="s">
        <v>35</v>
      </c>
      <c r="B99" s="12">
        <v>632794</v>
      </c>
      <c r="C99" s="12">
        <v>35512</v>
      </c>
      <c r="D99" s="12">
        <v>2880</v>
      </c>
      <c r="E99" s="12">
        <v>6897</v>
      </c>
      <c r="F99" s="12">
        <v>149</v>
      </c>
      <c r="G99" s="12">
        <v>2973</v>
      </c>
      <c r="H99" s="12">
        <v>1532</v>
      </c>
      <c r="I99" s="12">
        <v>1542</v>
      </c>
      <c r="J99" s="12">
        <v>18261</v>
      </c>
      <c r="K99" s="12">
        <v>340386</v>
      </c>
      <c r="L99" s="12">
        <v>362154</v>
      </c>
      <c r="M99" s="12">
        <v>702540</v>
      </c>
      <c r="N99" s="12">
        <v>381379</v>
      </c>
      <c r="O99" s="12">
        <v>385682.5</v>
      </c>
      <c r="P99" s="12">
        <v>767061.5</v>
      </c>
      <c r="Q99" s="12">
        <v>11683</v>
      </c>
      <c r="R99" s="12">
        <v>1363</v>
      </c>
      <c r="S99" s="12">
        <v>22662.580645161299</v>
      </c>
    </row>
    <row r="100" spans="1:19" x14ac:dyDescent="0.25">
      <c r="A100" s="17" t="s">
        <v>36</v>
      </c>
      <c r="B100" s="12">
        <v>478184</v>
      </c>
      <c r="C100" s="12">
        <v>34190</v>
      </c>
      <c r="D100" s="12">
        <v>1760</v>
      </c>
      <c r="E100" s="12">
        <v>7297</v>
      </c>
      <c r="F100" s="12">
        <v>113</v>
      </c>
      <c r="G100" s="12">
        <v>2984</v>
      </c>
      <c r="H100" s="12">
        <v>1530</v>
      </c>
      <c r="I100" s="12">
        <v>1386</v>
      </c>
      <c r="J100" s="12">
        <v>12155</v>
      </c>
      <c r="K100" s="12">
        <v>283165</v>
      </c>
      <c r="L100" s="12">
        <v>256434</v>
      </c>
      <c r="M100" s="12">
        <v>539599</v>
      </c>
      <c r="N100" s="12">
        <v>328030.5</v>
      </c>
      <c r="O100" s="12">
        <v>277270</v>
      </c>
      <c r="P100" s="12">
        <v>605300.5</v>
      </c>
      <c r="Q100" s="12">
        <v>12093</v>
      </c>
      <c r="R100" s="12">
        <v>935</v>
      </c>
      <c r="S100" s="12">
        <v>17986.633333333299</v>
      </c>
    </row>
    <row r="101" spans="1:19" x14ac:dyDescent="0.25">
      <c r="A101" s="17" t="s">
        <v>37</v>
      </c>
      <c r="B101" s="12">
        <v>397684</v>
      </c>
      <c r="C101" s="12">
        <v>33309</v>
      </c>
      <c r="D101" s="12">
        <v>1478</v>
      </c>
      <c r="E101" s="12">
        <v>6729</v>
      </c>
      <c r="F101" s="12">
        <v>149</v>
      </c>
      <c r="G101" s="12">
        <v>2755</v>
      </c>
      <c r="H101" s="12">
        <v>1604</v>
      </c>
      <c r="I101" s="12">
        <v>1414</v>
      </c>
      <c r="J101" s="12">
        <v>10405</v>
      </c>
      <c r="K101" s="12">
        <v>221039</v>
      </c>
      <c r="L101" s="12">
        <v>234488</v>
      </c>
      <c r="M101" s="12">
        <v>455527</v>
      </c>
      <c r="N101" s="12">
        <v>265088.5</v>
      </c>
      <c r="O101" s="12">
        <v>254642</v>
      </c>
      <c r="P101" s="12">
        <v>519730.5</v>
      </c>
      <c r="Q101" s="12">
        <v>13280</v>
      </c>
      <c r="R101" s="12">
        <v>933</v>
      </c>
      <c r="S101" s="12">
        <v>14694.419354838699</v>
      </c>
    </row>
    <row r="102" spans="1:19" x14ac:dyDescent="0.25">
      <c r="A102" s="17" t="s">
        <v>38</v>
      </c>
      <c r="B102" s="12">
        <v>433511</v>
      </c>
      <c r="C102" s="12">
        <v>31204</v>
      </c>
      <c r="D102" s="12">
        <v>1850</v>
      </c>
      <c r="E102" s="12">
        <v>6228</v>
      </c>
      <c r="F102" s="12">
        <v>163</v>
      </c>
      <c r="G102" s="12">
        <v>2599</v>
      </c>
      <c r="H102" s="12">
        <v>1428</v>
      </c>
      <c r="I102" s="12">
        <v>1350</v>
      </c>
      <c r="J102" s="12">
        <v>12399</v>
      </c>
      <c r="K102" s="12">
        <v>231745</v>
      </c>
      <c r="L102" s="12">
        <v>258987</v>
      </c>
      <c r="M102" s="12">
        <v>490732</v>
      </c>
      <c r="N102" s="12">
        <v>272530</v>
      </c>
      <c r="O102" s="12">
        <v>277009.5</v>
      </c>
      <c r="P102" s="12">
        <v>549539.5</v>
      </c>
      <c r="Q102" s="12">
        <v>11512</v>
      </c>
      <c r="R102" s="12">
        <v>874</v>
      </c>
      <c r="S102" s="12">
        <v>16357.733333333301</v>
      </c>
    </row>
    <row r="103" spans="1:19" x14ac:dyDescent="0.25">
      <c r="A103" s="17" t="s">
        <v>39</v>
      </c>
      <c r="B103" s="12">
        <v>488373</v>
      </c>
      <c r="C103" s="12">
        <v>34181</v>
      </c>
      <c r="D103" s="12">
        <v>1763</v>
      </c>
      <c r="E103" s="12">
        <v>7254</v>
      </c>
      <c r="F103" s="12">
        <v>137</v>
      </c>
      <c r="G103" s="12">
        <v>2894</v>
      </c>
      <c r="H103" s="12">
        <v>1566</v>
      </c>
      <c r="I103" s="12">
        <v>1522</v>
      </c>
      <c r="J103" s="12">
        <v>10833</v>
      </c>
      <c r="K103" s="12">
        <v>290795</v>
      </c>
      <c r="L103" s="12">
        <v>257728</v>
      </c>
      <c r="M103" s="12">
        <v>548523</v>
      </c>
      <c r="N103" s="12">
        <v>340084</v>
      </c>
      <c r="O103" s="12">
        <v>275286</v>
      </c>
      <c r="P103" s="12">
        <v>615370</v>
      </c>
      <c r="Q103" s="12">
        <v>13166</v>
      </c>
      <c r="R103" s="12">
        <v>834</v>
      </c>
      <c r="S103" s="12">
        <v>17694.2903225806</v>
      </c>
    </row>
    <row r="104" spans="1:19" x14ac:dyDescent="0.25">
      <c r="A104" s="17" t="s">
        <v>40</v>
      </c>
      <c r="B104" s="12">
        <v>414937</v>
      </c>
      <c r="C104" s="12">
        <v>33778</v>
      </c>
      <c r="D104" s="12">
        <v>1562</v>
      </c>
      <c r="E104" s="12">
        <v>6927</v>
      </c>
      <c r="F104" s="12">
        <v>186</v>
      </c>
      <c r="G104" s="12">
        <v>2841</v>
      </c>
      <c r="H104" s="12">
        <v>1494</v>
      </c>
      <c r="I104" s="12">
        <v>1467</v>
      </c>
      <c r="J104" s="12">
        <v>10970</v>
      </c>
      <c r="K104" s="12">
        <v>229823</v>
      </c>
      <c r="L104" s="12">
        <v>244339</v>
      </c>
      <c r="M104" s="12">
        <v>474162</v>
      </c>
      <c r="N104" s="12">
        <v>275725</v>
      </c>
      <c r="O104" s="12">
        <v>263385</v>
      </c>
      <c r="P104" s="12">
        <v>539110</v>
      </c>
      <c r="Q104" s="12">
        <v>13586</v>
      </c>
      <c r="R104" s="12">
        <v>785</v>
      </c>
      <c r="S104" s="12">
        <v>15295.5483870968</v>
      </c>
    </row>
    <row r="105" spans="1:19" x14ac:dyDescent="0.25">
      <c r="A105" s="17" t="s">
        <v>41</v>
      </c>
      <c r="B105" s="12">
        <v>442905</v>
      </c>
      <c r="C105" s="12">
        <v>33031</v>
      </c>
      <c r="D105" s="12">
        <v>1598</v>
      </c>
      <c r="E105" s="12">
        <v>7056</v>
      </c>
      <c r="F105" s="12">
        <v>147</v>
      </c>
      <c r="G105" s="12">
        <v>3059</v>
      </c>
      <c r="H105" s="12">
        <v>1489</v>
      </c>
      <c r="I105" s="12">
        <v>1555</v>
      </c>
      <c r="J105" s="12">
        <v>9569</v>
      </c>
      <c r="K105" s="12">
        <v>233341</v>
      </c>
      <c r="L105" s="12">
        <v>267068</v>
      </c>
      <c r="M105" s="12">
        <v>500409</v>
      </c>
      <c r="N105" s="12">
        <v>278537.5</v>
      </c>
      <c r="O105" s="12">
        <v>288084</v>
      </c>
      <c r="P105" s="12">
        <v>566621.5</v>
      </c>
      <c r="Q105" s="12">
        <v>13400</v>
      </c>
      <c r="R105" s="12">
        <v>876</v>
      </c>
      <c r="S105" s="12">
        <v>16680.3</v>
      </c>
    </row>
    <row r="106" spans="1:19" x14ac:dyDescent="0.25">
      <c r="A106" s="17" t="s">
        <v>42</v>
      </c>
      <c r="B106" s="12">
        <v>535061</v>
      </c>
      <c r="C106" s="12">
        <v>37069</v>
      </c>
      <c r="D106" s="12">
        <v>1983</v>
      </c>
      <c r="E106" s="12">
        <v>8165</v>
      </c>
      <c r="F106" s="12">
        <v>207</v>
      </c>
      <c r="G106" s="12">
        <v>3386</v>
      </c>
      <c r="H106" s="12">
        <v>1516</v>
      </c>
      <c r="I106" s="12">
        <v>1666</v>
      </c>
      <c r="J106" s="12">
        <v>12810</v>
      </c>
      <c r="K106" s="12">
        <v>305197</v>
      </c>
      <c r="L106" s="12">
        <v>296666</v>
      </c>
      <c r="M106" s="12">
        <v>601863</v>
      </c>
      <c r="N106" s="12">
        <v>358792.5</v>
      </c>
      <c r="O106" s="12">
        <v>315815</v>
      </c>
      <c r="P106" s="12">
        <v>674607.5</v>
      </c>
      <c r="Q106" s="12">
        <v>14251</v>
      </c>
      <c r="R106" s="12">
        <v>934</v>
      </c>
      <c r="S106" s="12">
        <v>19414.935483870999</v>
      </c>
    </row>
    <row r="107" spans="1:19" x14ac:dyDescent="0.25">
      <c r="A107" s="17" t="s">
        <v>43</v>
      </c>
      <c r="B107" s="12">
        <v>515390</v>
      </c>
      <c r="C107" s="12">
        <v>36451</v>
      </c>
      <c r="D107" s="12">
        <v>2029</v>
      </c>
      <c r="E107" s="12">
        <v>7906</v>
      </c>
      <c r="F107" s="12">
        <v>179</v>
      </c>
      <c r="G107" s="12">
        <v>3276</v>
      </c>
      <c r="H107" s="12">
        <v>1524</v>
      </c>
      <c r="I107" s="12">
        <v>1692</v>
      </c>
      <c r="J107" s="12">
        <v>10630</v>
      </c>
      <c r="K107" s="12">
        <v>239490</v>
      </c>
      <c r="L107" s="12">
        <v>339587</v>
      </c>
      <c r="M107" s="12">
        <v>579077</v>
      </c>
      <c r="N107" s="12">
        <v>285013.5</v>
      </c>
      <c r="O107" s="12">
        <v>366589</v>
      </c>
      <c r="P107" s="12">
        <v>651602.5</v>
      </c>
      <c r="Q107" s="12">
        <v>12689</v>
      </c>
      <c r="R107" s="12">
        <v>1171</v>
      </c>
      <c r="S107" s="12">
        <v>19302.566666666698</v>
      </c>
    </row>
    <row r="108" spans="1:19" x14ac:dyDescent="0.25">
      <c r="A108" s="17" t="s">
        <v>44</v>
      </c>
      <c r="B108" s="12">
        <v>651356</v>
      </c>
      <c r="C108" s="12">
        <v>41210</v>
      </c>
      <c r="D108" s="12">
        <v>2887</v>
      </c>
      <c r="E108" s="12">
        <v>8039</v>
      </c>
      <c r="F108" s="12">
        <v>217</v>
      </c>
      <c r="G108" s="12">
        <v>3503</v>
      </c>
      <c r="H108" s="12">
        <v>1704</v>
      </c>
      <c r="I108" s="12">
        <v>1939</v>
      </c>
      <c r="J108" s="12">
        <v>14858</v>
      </c>
      <c r="K108" s="12">
        <v>311353</v>
      </c>
      <c r="L108" s="12">
        <v>414360</v>
      </c>
      <c r="M108" s="12">
        <v>725713</v>
      </c>
      <c r="N108" s="12">
        <v>359557.5</v>
      </c>
      <c r="O108" s="12">
        <v>444695</v>
      </c>
      <c r="P108" s="12">
        <v>804252.5</v>
      </c>
      <c r="Q108" s="12">
        <v>12507</v>
      </c>
      <c r="R108" s="12">
        <v>1538</v>
      </c>
      <c r="S108" s="12">
        <v>23410.096774193498</v>
      </c>
    </row>
    <row r="109" spans="1:19" x14ac:dyDescent="0.25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</row>
    <row r="110" spans="1:19" x14ac:dyDescent="0.25">
      <c r="A110" s="9">
        <v>2018</v>
      </c>
      <c r="B110" s="10">
        <f>SUM(B111:B122)</f>
        <v>6385525</v>
      </c>
      <c r="C110" s="10">
        <f t="shared" ref="C110:R110" si="13">SUM(C111:C122)</f>
        <v>385507</v>
      </c>
      <c r="D110" s="10">
        <f t="shared" si="13"/>
        <v>23745</v>
      </c>
      <c r="E110" s="10">
        <f t="shared" si="13"/>
        <v>91325</v>
      </c>
      <c r="F110" s="10">
        <f t="shared" si="13"/>
        <v>1865</v>
      </c>
      <c r="G110" s="10">
        <f t="shared" si="13"/>
        <v>30739</v>
      </c>
      <c r="H110" s="10">
        <f t="shared" si="13"/>
        <v>22360</v>
      </c>
      <c r="I110" s="10">
        <f t="shared" si="13"/>
        <v>22483</v>
      </c>
      <c r="J110" s="10">
        <f t="shared" si="13"/>
        <v>149202</v>
      </c>
      <c r="K110" s="10">
        <f t="shared" si="13"/>
        <v>3339089</v>
      </c>
      <c r="L110" s="10">
        <f t="shared" si="13"/>
        <v>3773662</v>
      </c>
      <c r="M110" s="10">
        <f t="shared" si="13"/>
        <v>7112751</v>
      </c>
      <c r="N110" s="10">
        <f t="shared" si="13"/>
        <v>3877767</v>
      </c>
      <c r="O110" s="10">
        <f t="shared" si="13"/>
        <v>4036349.5</v>
      </c>
      <c r="P110" s="10">
        <f t="shared" si="13"/>
        <v>7914116.5</v>
      </c>
      <c r="Q110" s="10">
        <f t="shared" si="13"/>
        <v>121902</v>
      </c>
      <c r="R110" s="10">
        <f t="shared" si="13"/>
        <v>61098</v>
      </c>
      <c r="S110" s="10">
        <f>M110/365.25</f>
        <v>19473.650924024641</v>
      </c>
    </row>
    <row r="111" spans="1:19" x14ac:dyDescent="0.25">
      <c r="A111" s="17" t="s">
        <v>33</v>
      </c>
      <c r="B111" s="12">
        <v>855475</v>
      </c>
      <c r="C111" s="12">
        <v>37159</v>
      </c>
      <c r="D111" s="12">
        <v>2616</v>
      </c>
      <c r="E111" s="12">
        <v>9973</v>
      </c>
      <c r="F111" s="12">
        <v>184</v>
      </c>
      <c r="G111" s="12">
        <v>2692</v>
      </c>
      <c r="H111" s="12">
        <v>2300</v>
      </c>
      <c r="I111" s="12">
        <v>2997</v>
      </c>
      <c r="J111" s="12">
        <v>14886</v>
      </c>
      <c r="K111" s="12">
        <v>470264</v>
      </c>
      <c r="L111" s="12">
        <v>458018</v>
      </c>
      <c r="M111" s="12">
        <v>928282</v>
      </c>
      <c r="N111" s="12">
        <v>528954.5</v>
      </c>
      <c r="O111" s="12">
        <v>482742.5</v>
      </c>
      <c r="P111" s="12">
        <v>1011697</v>
      </c>
      <c r="Q111" s="12">
        <v>4778</v>
      </c>
      <c r="R111" s="12">
        <v>14384</v>
      </c>
      <c r="S111" s="12">
        <v>29944.580645161299</v>
      </c>
    </row>
    <row r="112" spans="1:19" x14ac:dyDescent="0.25">
      <c r="A112" s="17" t="s">
        <v>34</v>
      </c>
      <c r="B112" s="12">
        <v>651879</v>
      </c>
      <c r="C112" s="12">
        <v>32088</v>
      </c>
      <c r="D112" s="12">
        <v>3032</v>
      </c>
      <c r="E112" s="12">
        <v>7704</v>
      </c>
      <c r="F112" s="12">
        <v>161</v>
      </c>
      <c r="G112" s="12">
        <v>2157</v>
      </c>
      <c r="H112" s="12">
        <v>1941</v>
      </c>
      <c r="I112" s="12">
        <v>2369</v>
      </c>
      <c r="J112" s="12">
        <v>18040</v>
      </c>
      <c r="K112" s="12">
        <v>386934</v>
      </c>
      <c r="L112" s="12">
        <v>332437</v>
      </c>
      <c r="M112" s="12">
        <v>719371</v>
      </c>
      <c r="N112" s="12">
        <v>432163</v>
      </c>
      <c r="O112" s="12">
        <v>353441</v>
      </c>
      <c r="P112" s="12">
        <v>785604</v>
      </c>
      <c r="Q112" s="12">
        <v>4030</v>
      </c>
      <c r="R112" s="12">
        <v>11614</v>
      </c>
      <c r="S112" s="12">
        <v>25691.821428571398</v>
      </c>
    </row>
    <row r="113" spans="1:19" x14ac:dyDescent="0.25">
      <c r="A113" s="17" t="s">
        <v>35</v>
      </c>
      <c r="B113" s="12">
        <v>504568</v>
      </c>
      <c r="C113" s="12">
        <v>32214</v>
      </c>
      <c r="D113" s="12">
        <v>1890</v>
      </c>
      <c r="E113" s="12">
        <v>8952</v>
      </c>
      <c r="F113" s="12">
        <v>126</v>
      </c>
      <c r="G113" s="12">
        <v>2366</v>
      </c>
      <c r="H113" s="12">
        <v>2135</v>
      </c>
      <c r="I113" s="12">
        <v>2199</v>
      </c>
      <c r="J113" s="12">
        <v>12479</v>
      </c>
      <c r="K113" s="12">
        <v>293068</v>
      </c>
      <c r="L113" s="12">
        <v>273861</v>
      </c>
      <c r="M113" s="12">
        <v>566929</v>
      </c>
      <c r="N113" s="12">
        <v>343188.5</v>
      </c>
      <c r="O113" s="12">
        <v>295323</v>
      </c>
      <c r="P113" s="12">
        <v>638511.5</v>
      </c>
      <c r="Q113" s="12">
        <v>3994</v>
      </c>
      <c r="R113" s="12">
        <v>9709</v>
      </c>
      <c r="S113" s="12">
        <v>18288.032258064501</v>
      </c>
    </row>
    <row r="114" spans="1:19" x14ac:dyDescent="0.25">
      <c r="A114" s="17" t="s">
        <v>36</v>
      </c>
      <c r="B114" s="12">
        <v>513934</v>
      </c>
      <c r="C114" s="12">
        <v>29766</v>
      </c>
      <c r="D114" s="12">
        <v>1931</v>
      </c>
      <c r="E114" s="12">
        <v>8863</v>
      </c>
      <c r="F114" s="12">
        <v>168</v>
      </c>
      <c r="G114" s="12">
        <v>2213</v>
      </c>
      <c r="H114" s="12">
        <v>2264</v>
      </c>
      <c r="I114" s="12">
        <v>2285</v>
      </c>
      <c r="J114" s="12">
        <v>12311</v>
      </c>
      <c r="K114" s="12">
        <v>247924</v>
      </c>
      <c r="L114" s="12">
        <v>325811</v>
      </c>
      <c r="M114" s="12">
        <v>573735</v>
      </c>
      <c r="N114" s="12">
        <v>292348</v>
      </c>
      <c r="O114" s="12">
        <v>350977</v>
      </c>
      <c r="P114" s="12">
        <v>643325</v>
      </c>
      <c r="Q114" s="12">
        <v>6122</v>
      </c>
      <c r="R114" s="12">
        <v>9701</v>
      </c>
      <c r="S114" s="12">
        <v>19124.5</v>
      </c>
    </row>
    <row r="115" spans="1:19" x14ac:dyDescent="0.25">
      <c r="A115" s="17" t="s">
        <v>37</v>
      </c>
      <c r="B115" s="12">
        <v>395753</v>
      </c>
      <c r="C115" s="12">
        <v>23971</v>
      </c>
      <c r="D115" s="12">
        <v>1482</v>
      </c>
      <c r="E115" s="12">
        <v>6483</v>
      </c>
      <c r="F115" s="12">
        <v>113</v>
      </c>
      <c r="G115" s="12">
        <v>1677</v>
      </c>
      <c r="H115" s="12">
        <v>1855</v>
      </c>
      <c r="I115" s="12">
        <v>1746</v>
      </c>
      <c r="J115" s="12">
        <v>9506</v>
      </c>
      <c r="K115" s="12">
        <v>220428</v>
      </c>
      <c r="L115" s="12">
        <v>222158</v>
      </c>
      <c r="M115" s="12">
        <v>442586</v>
      </c>
      <c r="N115" s="12">
        <v>256745.5</v>
      </c>
      <c r="O115" s="12">
        <v>240059.5</v>
      </c>
      <c r="P115" s="12">
        <v>496805</v>
      </c>
      <c r="Q115" s="12">
        <v>10737</v>
      </c>
      <c r="R115" s="12">
        <v>7049</v>
      </c>
      <c r="S115" s="12">
        <v>14276.967741935499</v>
      </c>
    </row>
    <row r="116" spans="1:19" x14ac:dyDescent="0.25">
      <c r="A116" s="17" t="s">
        <v>38</v>
      </c>
      <c r="B116" s="12">
        <v>368170</v>
      </c>
      <c r="C116" s="12">
        <v>29718</v>
      </c>
      <c r="D116" s="12">
        <v>1412</v>
      </c>
      <c r="E116" s="12">
        <v>6757</v>
      </c>
      <c r="F116" s="12">
        <v>133</v>
      </c>
      <c r="G116" s="12">
        <v>2585</v>
      </c>
      <c r="H116" s="12">
        <v>1770</v>
      </c>
      <c r="I116" s="12">
        <v>1488</v>
      </c>
      <c r="J116" s="12">
        <v>9585</v>
      </c>
      <c r="K116" s="12">
        <v>202166</v>
      </c>
      <c r="L116" s="12">
        <v>219452</v>
      </c>
      <c r="M116" s="12">
        <v>421618</v>
      </c>
      <c r="N116" s="12">
        <v>243864.5</v>
      </c>
      <c r="O116" s="12">
        <v>239307</v>
      </c>
      <c r="P116" s="12">
        <v>483171.5</v>
      </c>
      <c r="Q116" s="12">
        <v>12596</v>
      </c>
      <c r="R116" s="12">
        <v>931</v>
      </c>
      <c r="S116" s="12">
        <v>14053.9333333333</v>
      </c>
    </row>
    <row r="117" spans="1:19" x14ac:dyDescent="0.25">
      <c r="A117" s="17" t="s">
        <v>39</v>
      </c>
      <c r="B117" s="12">
        <v>517620</v>
      </c>
      <c r="C117" s="12">
        <v>30874</v>
      </c>
      <c r="D117" s="12">
        <v>1731</v>
      </c>
      <c r="E117" s="12">
        <v>6316</v>
      </c>
      <c r="F117" s="12">
        <v>141</v>
      </c>
      <c r="G117" s="12">
        <v>2540</v>
      </c>
      <c r="H117" s="12">
        <v>1720</v>
      </c>
      <c r="I117" s="12">
        <v>1483</v>
      </c>
      <c r="J117" s="12">
        <v>12695</v>
      </c>
      <c r="K117" s="12">
        <v>281285</v>
      </c>
      <c r="L117" s="12">
        <v>293835</v>
      </c>
      <c r="M117" s="12">
        <v>575120</v>
      </c>
      <c r="N117" s="12">
        <v>325113</v>
      </c>
      <c r="O117" s="12">
        <v>310087</v>
      </c>
      <c r="P117" s="12">
        <v>635200</v>
      </c>
      <c r="Q117" s="12">
        <v>13283</v>
      </c>
      <c r="R117" s="12">
        <v>1336</v>
      </c>
      <c r="S117" s="12">
        <v>18552.2580645161</v>
      </c>
    </row>
    <row r="118" spans="1:19" x14ac:dyDescent="0.25">
      <c r="A118" s="17" t="s">
        <v>40</v>
      </c>
      <c r="B118" s="12">
        <v>400555</v>
      </c>
      <c r="C118" s="12">
        <v>31349</v>
      </c>
      <c r="D118" s="12">
        <v>1388</v>
      </c>
      <c r="E118" s="12">
        <v>6407</v>
      </c>
      <c r="F118" s="12">
        <v>140</v>
      </c>
      <c r="G118" s="12">
        <v>2655</v>
      </c>
      <c r="H118" s="12">
        <v>1634</v>
      </c>
      <c r="I118" s="12">
        <v>1481</v>
      </c>
      <c r="J118" s="12">
        <v>10251</v>
      </c>
      <c r="K118" s="12">
        <v>236401</v>
      </c>
      <c r="L118" s="12">
        <v>219459</v>
      </c>
      <c r="M118" s="12">
        <v>455860</v>
      </c>
      <c r="N118" s="12">
        <v>282101.5</v>
      </c>
      <c r="O118" s="12">
        <v>235536</v>
      </c>
      <c r="P118" s="12">
        <v>517637.5</v>
      </c>
      <c r="Q118" s="12">
        <v>14312</v>
      </c>
      <c r="R118" s="12">
        <v>962</v>
      </c>
      <c r="S118" s="12">
        <v>14705.1612903226</v>
      </c>
    </row>
    <row r="119" spans="1:19" x14ac:dyDescent="0.25">
      <c r="A119" s="17" t="s">
        <v>41</v>
      </c>
      <c r="B119" s="12">
        <v>495043</v>
      </c>
      <c r="C119" s="12">
        <v>31613</v>
      </c>
      <c r="D119" s="12">
        <v>1818</v>
      </c>
      <c r="E119" s="12">
        <v>6706</v>
      </c>
      <c r="F119" s="12">
        <v>162</v>
      </c>
      <c r="G119" s="12">
        <v>2699</v>
      </c>
      <c r="H119" s="12">
        <v>1470</v>
      </c>
      <c r="I119" s="12">
        <v>1418</v>
      </c>
      <c r="J119" s="12">
        <v>11822</v>
      </c>
      <c r="K119" s="12">
        <v>215500</v>
      </c>
      <c r="L119" s="12">
        <v>337251</v>
      </c>
      <c r="M119" s="12">
        <v>552751</v>
      </c>
      <c r="N119" s="12">
        <v>254809</v>
      </c>
      <c r="O119" s="12">
        <v>359194</v>
      </c>
      <c r="P119" s="12">
        <v>614003</v>
      </c>
      <c r="Q119" s="12">
        <v>13305</v>
      </c>
      <c r="R119" s="12">
        <v>1035</v>
      </c>
      <c r="S119" s="12">
        <v>18425.0333333333</v>
      </c>
    </row>
    <row r="120" spans="1:19" x14ac:dyDescent="0.25">
      <c r="A120" s="17" t="s">
        <v>42</v>
      </c>
      <c r="B120" s="12">
        <v>490449</v>
      </c>
      <c r="C120" s="12">
        <v>34509</v>
      </c>
      <c r="D120" s="12">
        <v>1631</v>
      </c>
      <c r="E120" s="12">
        <v>7931</v>
      </c>
      <c r="F120" s="12">
        <v>170</v>
      </c>
      <c r="G120" s="12">
        <v>2943</v>
      </c>
      <c r="H120" s="12">
        <v>1798</v>
      </c>
      <c r="I120" s="12">
        <v>1679</v>
      </c>
      <c r="J120" s="12">
        <v>10581</v>
      </c>
      <c r="K120" s="12">
        <v>265981</v>
      </c>
      <c r="L120" s="12">
        <v>285710</v>
      </c>
      <c r="M120" s="12">
        <v>551691</v>
      </c>
      <c r="N120" s="12">
        <v>315107.5</v>
      </c>
      <c r="O120" s="12">
        <v>307065.5</v>
      </c>
      <c r="P120" s="12">
        <v>622173</v>
      </c>
      <c r="Q120" s="12">
        <v>13689</v>
      </c>
      <c r="R120" s="12">
        <v>1277</v>
      </c>
      <c r="S120" s="12">
        <v>17796.483870967699</v>
      </c>
    </row>
    <row r="121" spans="1:19" x14ac:dyDescent="0.25">
      <c r="A121" s="17" t="s">
        <v>43</v>
      </c>
      <c r="B121" s="12">
        <v>531895</v>
      </c>
      <c r="C121" s="12">
        <v>34433</v>
      </c>
      <c r="D121" s="12">
        <v>1989</v>
      </c>
      <c r="E121" s="12">
        <v>7487</v>
      </c>
      <c r="F121" s="12">
        <v>180</v>
      </c>
      <c r="G121" s="12">
        <v>2951</v>
      </c>
      <c r="H121" s="12">
        <v>1620</v>
      </c>
      <c r="I121" s="12">
        <v>1556</v>
      </c>
      <c r="J121" s="12">
        <v>11360</v>
      </c>
      <c r="K121" s="12">
        <v>227357</v>
      </c>
      <c r="L121" s="12">
        <v>366114</v>
      </c>
      <c r="M121" s="12">
        <v>593471</v>
      </c>
      <c r="N121" s="12">
        <v>267246</v>
      </c>
      <c r="O121" s="12">
        <v>394239.5</v>
      </c>
      <c r="P121" s="12">
        <v>661485.5</v>
      </c>
      <c r="Q121" s="12">
        <v>12840</v>
      </c>
      <c r="R121" s="12">
        <v>1418</v>
      </c>
      <c r="S121" s="12">
        <v>19782.366666666701</v>
      </c>
    </row>
    <row r="122" spans="1:19" x14ac:dyDescent="0.25">
      <c r="A122" s="17" t="s">
        <v>44</v>
      </c>
      <c r="B122" s="12">
        <v>660184</v>
      </c>
      <c r="C122" s="12">
        <v>37813</v>
      </c>
      <c r="D122" s="12">
        <v>2825</v>
      </c>
      <c r="E122" s="12">
        <v>7746</v>
      </c>
      <c r="F122" s="12">
        <v>187</v>
      </c>
      <c r="G122" s="12">
        <v>3261</v>
      </c>
      <c r="H122" s="12">
        <v>1853</v>
      </c>
      <c r="I122" s="12">
        <v>1782</v>
      </c>
      <c r="J122" s="12">
        <v>15686</v>
      </c>
      <c r="K122" s="12">
        <v>291781</v>
      </c>
      <c r="L122" s="12">
        <v>439556</v>
      </c>
      <c r="M122" s="12">
        <v>731337</v>
      </c>
      <c r="N122" s="12">
        <v>336126</v>
      </c>
      <c r="O122" s="12">
        <v>468377.5</v>
      </c>
      <c r="P122" s="12">
        <v>804503.5</v>
      </c>
      <c r="Q122" s="12">
        <v>12216</v>
      </c>
      <c r="R122" s="12">
        <v>1682</v>
      </c>
      <c r="S122" s="12">
        <v>23591.516129032301</v>
      </c>
    </row>
    <row r="123" spans="1:19" x14ac:dyDescent="0.25"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</row>
    <row r="124" spans="1:19" x14ac:dyDescent="0.25">
      <c r="A124" s="9">
        <v>2017</v>
      </c>
      <c r="B124" s="10">
        <f>SUM(B125:B136)</f>
        <v>6523607</v>
      </c>
      <c r="C124" s="10">
        <f t="shared" ref="C124:R124" si="14">SUM(C125:C136)</f>
        <v>370357</v>
      </c>
      <c r="D124" s="10">
        <f t="shared" si="14"/>
        <v>22700</v>
      </c>
      <c r="E124" s="10">
        <f t="shared" si="14"/>
        <v>102216</v>
      </c>
      <c r="F124" s="10">
        <f t="shared" si="14"/>
        <v>1937</v>
      </c>
      <c r="G124" s="10">
        <f t="shared" si="14"/>
        <v>24740</v>
      </c>
      <c r="H124" s="10">
        <f t="shared" si="14"/>
        <v>26332</v>
      </c>
      <c r="I124" s="10">
        <f t="shared" si="14"/>
        <v>28696</v>
      </c>
      <c r="J124" s="10">
        <f t="shared" si="14"/>
        <v>146267</v>
      </c>
      <c r="K124" s="10">
        <f t="shared" si="14"/>
        <v>3389836</v>
      </c>
      <c r="L124" s="10">
        <f t="shared" si="14"/>
        <v>3857016</v>
      </c>
      <c r="M124" s="10">
        <f t="shared" si="14"/>
        <v>7246852</v>
      </c>
      <c r="N124" s="10">
        <f t="shared" si="14"/>
        <v>3958751.5</v>
      </c>
      <c r="O124" s="10">
        <f t="shared" si="14"/>
        <v>4126071</v>
      </c>
      <c r="P124" s="10">
        <f t="shared" si="14"/>
        <v>8084822.5</v>
      </c>
      <c r="Q124" s="10">
        <f t="shared" si="14"/>
        <v>214578</v>
      </c>
      <c r="R124" s="10">
        <f t="shared" si="14"/>
        <v>128853</v>
      </c>
      <c r="S124" s="10">
        <f>M124/365.25</f>
        <v>19840.799452429841</v>
      </c>
    </row>
    <row r="125" spans="1:19" x14ac:dyDescent="0.25">
      <c r="A125" s="17" t="s">
        <v>33</v>
      </c>
      <c r="B125" s="12">
        <v>911261</v>
      </c>
      <c r="C125" s="12">
        <v>36435</v>
      </c>
      <c r="D125" s="12">
        <v>2698</v>
      </c>
      <c r="E125" s="12">
        <v>9489</v>
      </c>
      <c r="F125" s="12">
        <v>167</v>
      </c>
      <c r="G125" s="12">
        <v>2535</v>
      </c>
      <c r="H125" s="12">
        <v>2223</v>
      </c>
      <c r="I125" s="12">
        <v>2909</v>
      </c>
      <c r="J125" s="12">
        <v>16849</v>
      </c>
      <c r="K125" s="12">
        <v>504684</v>
      </c>
      <c r="L125" s="12">
        <v>479882</v>
      </c>
      <c r="M125" s="12">
        <v>984566</v>
      </c>
      <c r="N125" s="12">
        <v>561150</v>
      </c>
      <c r="O125" s="12">
        <v>502962.5</v>
      </c>
      <c r="P125" s="12">
        <v>1064112.5</v>
      </c>
      <c r="Q125" s="12">
        <v>21515</v>
      </c>
      <c r="R125" s="12">
        <v>17743</v>
      </c>
      <c r="S125" s="12">
        <v>31760.193548387098</v>
      </c>
    </row>
    <row r="126" spans="1:19" x14ac:dyDescent="0.25">
      <c r="A126" s="17" t="s">
        <v>34</v>
      </c>
      <c r="B126" s="12">
        <v>634240</v>
      </c>
      <c r="C126" s="12">
        <v>31890</v>
      </c>
      <c r="D126" s="12">
        <v>2692</v>
      </c>
      <c r="E126" s="12">
        <v>8167</v>
      </c>
      <c r="F126" s="12">
        <v>180</v>
      </c>
      <c r="G126" s="12">
        <v>2040</v>
      </c>
      <c r="H126" s="12">
        <v>2125</v>
      </c>
      <c r="I126" s="12">
        <v>2392</v>
      </c>
      <c r="J126" s="12">
        <v>16652</v>
      </c>
      <c r="K126" s="12">
        <v>348561</v>
      </c>
      <c r="L126" s="12">
        <v>351817</v>
      </c>
      <c r="M126" s="12">
        <v>700378</v>
      </c>
      <c r="N126" s="12">
        <v>396490.5</v>
      </c>
      <c r="O126" s="12">
        <v>371891.5</v>
      </c>
      <c r="P126" s="12">
        <v>768382</v>
      </c>
      <c r="Q126" s="12">
        <v>19788</v>
      </c>
      <c r="R126" s="12">
        <v>13141</v>
      </c>
      <c r="S126" s="12">
        <v>25013.5</v>
      </c>
    </row>
    <row r="127" spans="1:19" x14ac:dyDescent="0.25">
      <c r="A127" s="17" t="s">
        <v>35</v>
      </c>
      <c r="B127" s="12">
        <v>574427</v>
      </c>
      <c r="C127" s="12">
        <v>33502</v>
      </c>
      <c r="D127" s="12">
        <v>2310</v>
      </c>
      <c r="E127" s="12">
        <v>9274</v>
      </c>
      <c r="F127" s="12">
        <v>198</v>
      </c>
      <c r="G127" s="12">
        <v>2153</v>
      </c>
      <c r="H127" s="12">
        <v>2687</v>
      </c>
      <c r="I127" s="12">
        <v>2539</v>
      </c>
      <c r="J127" s="12">
        <v>13880</v>
      </c>
      <c r="K127" s="12">
        <v>344815</v>
      </c>
      <c r="L127" s="12">
        <v>296155</v>
      </c>
      <c r="M127" s="12">
        <v>640970</v>
      </c>
      <c r="N127" s="12">
        <v>399109.5</v>
      </c>
      <c r="O127" s="12">
        <v>318225.5</v>
      </c>
      <c r="P127" s="12">
        <v>717335</v>
      </c>
      <c r="Q127" s="12">
        <v>20280</v>
      </c>
      <c r="R127" s="12">
        <v>12117</v>
      </c>
      <c r="S127" s="12">
        <v>20676.451612903202</v>
      </c>
    </row>
    <row r="128" spans="1:19" x14ac:dyDescent="0.25">
      <c r="A128" s="17" t="s">
        <v>36</v>
      </c>
      <c r="B128" s="12">
        <v>494504</v>
      </c>
      <c r="C128" s="12">
        <v>29569</v>
      </c>
      <c r="D128" s="12">
        <v>1738</v>
      </c>
      <c r="E128" s="12">
        <v>8233</v>
      </c>
      <c r="F128" s="12">
        <v>131</v>
      </c>
      <c r="G128" s="12">
        <v>2045</v>
      </c>
      <c r="H128" s="12">
        <v>2159</v>
      </c>
      <c r="I128" s="12">
        <v>1963</v>
      </c>
      <c r="J128" s="12">
        <v>11077</v>
      </c>
      <c r="K128" s="12">
        <v>238800</v>
      </c>
      <c r="L128" s="12">
        <v>312619</v>
      </c>
      <c r="M128" s="12">
        <v>551419</v>
      </c>
      <c r="N128" s="12">
        <v>283025</v>
      </c>
      <c r="O128" s="12">
        <v>334476.5</v>
      </c>
      <c r="P128" s="12">
        <v>617501.5</v>
      </c>
      <c r="Q128" s="12">
        <v>20426</v>
      </c>
      <c r="R128" s="12">
        <v>10170</v>
      </c>
      <c r="S128" s="12">
        <v>18380.633333333299</v>
      </c>
    </row>
    <row r="129" spans="1:19" x14ac:dyDescent="0.25">
      <c r="A129" s="17" t="s">
        <v>37</v>
      </c>
      <c r="B129" s="12">
        <v>418087</v>
      </c>
      <c r="C129" s="12">
        <v>29503</v>
      </c>
      <c r="D129" s="12">
        <v>1346</v>
      </c>
      <c r="E129" s="12">
        <v>8711</v>
      </c>
      <c r="F129" s="12">
        <v>158</v>
      </c>
      <c r="G129" s="12">
        <v>1974</v>
      </c>
      <c r="H129" s="12">
        <v>2478</v>
      </c>
      <c r="I129" s="12">
        <v>2205</v>
      </c>
      <c r="J129" s="12">
        <v>9701</v>
      </c>
      <c r="K129" s="12">
        <v>229351</v>
      </c>
      <c r="L129" s="12">
        <v>244812</v>
      </c>
      <c r="M129" s="12">
        <v>474163</v>
      </c>
      <c r="N129" s="12">
        <v>278862.5</v>
      </c>
      <c r="O129" s="12">
        <v>265065</v>
      </c>
      <c r="P129" s="12">
        <v>543927.5</v>
      </c>
      <c r="Q129" s="12">
        <v>21832</v>
      </c>
      <c r="R129" s="12">
        <v>8597</v>
      </c>
      <c r="S129" s="12">
        <v>15295.580645161301</v>
      </c>
    </row>
    <row r="130" spans="1:19" x14ac:dyDescent="0.25">
      <c r="A130" s="17" t="s">
        <v>38</v>
      </c>
      <c r="B130" s="12">
        <v>411529</v>
      </c>
      <c r="C130" s="12">
        <v>28093</v>
      </c>
      <c r="D130" s="12">
        <v>1574</v>
      </c>
      <c r="E130" s="12">
        <v>7549</v>
      </c>
      <c r="F130" s="12">
        <v>158</v>
      </c>
      <c r="G130" s="12">
        <v>1786</v>
      </c>
      <c r="H130" s="12">
        <v>1917</v>
      </c>
      <c r="I130" s="12">
        <v>2155</v>
      </c>
      <c r="J130" s="12">
        <v>9928</v>
      </c>
      <c r="K130" s="12">
        <v>237778</v>
      </c>
      <c r="L130" s="12">
        <v>226911</v>
      </c>
      <c r="M130" s="12">
        <v>464689</v>
      </c>
      <c r="N130" s="12">
        <v>283104</v>
      </c>
      <c r="O130" s="12">
        <v>244558</v>
      </c>
      <c r="P130" s="12">
        <v>527662</v>
      </c>
      <c r="Q130" s="12">
        <v>20464</v>
      </c>
      <c r="R130" s="12">
        <v>8751</v>
      </c>
      <c r="S130" s="12">
        <v>15489.6333333333</v>
      </c>
    </row>
    <row r="131" spans="1:19" x14ac:dyDescent="0.25">
      <c r="A131" s="17" t="s">
        <v>39</v>
      </c>
      <c r="B131" s="12">
        <v>503354</v>
      </c>
      <c r="C131" s="12">
        <v>28686</v>
      </c>
      <c r="D131" s="12">
        <v>1644</v>
      </c>
      <c r="E131" s="12">
        <v>7907</v>
      </c>
      <c r="F131" s="12">
        <v>133</v>
      </c>
      <c r="G131" s="12">
        <v>1717</v>
      </c>
      <c r="H131" s="12">
        <v>1871</v>
      </c>
      <c r="I131" s="12">
        <v>2300</v>
      </c>
      <c r="J131" s="12">
        <v>11019</v>
      </c>
      <c r="K131" s="12">
        <v>257198</v>
      </c>
      <c r="L131" s="12">
        <v>301433</v>
      </c>
      <c r="M131" s="12">
        <v>558631</v>
      </c>
      <c r="N131" s="12">
        <v>301563.5</v>
      </c>
      <c r="O131" s="12">
        <v>321148</v>
      </c>
      <c r="P131" s="12">
        <v>622711.5</v>
      </c>
      <c r="Q131" s="12">
        <v>21582</v>
      </c>
      <c r="R131" s="12">
        <v>10324</v>
      </c>
      <c r="S131" s="12">
        <v>18020.3548387097</v>
      </c>
    </row>
    <row r="132" spans="1:19" x14ac:dyDescent="0.25">
      <c r="A132" s="17" t="s">
        <v>40</v>
      </c>
      <c r="B132" s="12">
        <v>395025</v>
      </c>
      <c r="C132" s="12">
        <v>28775</v>
      </c>
      <c r="D132" s="12">
        <v>1313</v>
      </c>
      <c r="E132" s="12">
        <v>7992</v>
      </c>
      <c r="F132" s="12">
        <v>133</v>
      </c>
      <c r="G132" s="12">
        <v>1859</v>
      </c>
      <c r="H132" s="12">
        <v>2103</v>
      </c>
      <c r="I132" s="12">
        <v>2274</v>
      </c>
      <c r="J132" s="12">
        <v>11050</v>
      </c>
      <c r="K132" s="12">
        <v>242534</v>
      </c>
      <c r="L132" s="12">
        <v>207990</v>
      </c>
      <c r="M132" s="12">
        <v>450524</v>
      </c>
      <c r="N132" s="12">
        <v>292165</v>
      </c>
      <c r="O132" s="12">
        <v>223741.5</v>
      </c>
      <c r="P132" s="12">
        <v>515906.5</v>
      </c>
      <c r="Q132" s="12">
        <v>22199</v>
      </c>
      <c r="R132" s="12">
        <v>7844</v>
      </c>
      <c r="S132" s="12">
        <v>14533.032258064501</v>
      </c>
    </row>
    <row r="133" spans="1:19" x14ac:dyDescent="0.25">
      <c r="A133" s="17" t="s">
        <v>41</v>
      </c>
      <c r="B133" s="12">
        <v>509835</v>
      </c>
      <c r="C133" s="12">
        <v>29062</v>
      </c>
      <c r="D133" s="12">
        <v>1570</v>
      </c>
      <c r="E133" s="12">
        <v>8377</v>
      </c>
      <c r="F133" s="12">
        <v>179</v>
      </c>
      <c r="G133" s="12">
        <v>2031</v>
      </c>
      <c r="H133" s="12">
        <v>2072</v>
      </c>
      <c r="I133" s="12">
        <v>2372</v>
      </c>
      <c r="J133" s="12">
        <v>11874</v>
      </c>
      <c r="K133" s="12">
        <v>211072</v>
      </c>
      <c r="L133" s="12">
        <v>356300</v>
      </c>
      <c r="M133" s="12">
        <v>567372</v>
      </c>
      <c r="N133" s="12">
        <v>251876</v>
      </c>
      <c r="O133" s="12">
        <v>382580</v>
      </c>
      <c r="P133" s="12">
        <v>634456</v>
      </c>
      <c r="Q133" s="12">
        <v>13400</v>
      </c>
      <c r="R133" s="12">
        <v>10119</v>
      </c>
      <c r="S133" s="12">
        <v>18912.400000000001</v>
      </c>
    </row>
    <row r="134" spans="1:19" x14ac:dyDescent="0.25">
      <c r="A134" s="17" t="s">
        <v>42</v>
      </c>
      <c r="B134" s="12">
        <v>540827</v>
      </c>
      <c r="C134" s="12">
        <v>30831</v>
      </c>
      <c r="D134" s="12">
        <v>1761</v>
      </c>
      <c r="E134" s="12">
        <v>8797</v>
      </c>
      <c r="F134" s="12">
        <v>155</v>
      </c>
      <c r="G134" s="12">
        <v>2113</v>
      </c>
      <c r="H134" s="12">
        <v>2139</v>
      </c>
      <c r="I134" s="12">
        <v>2534</v>
      </c>
      <c r="J134" s="12">
        <v>11376</v>
      </c>
      <c r="K134" s="12">
        <v>230546</v>
      </c>
      <c r="L134" s="12">
        <v>369987</v>
      </c>
      <c r="M134" s="12">
        <v>600533</v>
      </c>
      <c r="N134" s="12">
        <v>275276</v>
      </c>
      <c r="O134" s="12">
        <v>396594.5</v>
      </c>
      <c r="P134" s="12">
        <v>671870.5</v>
      </c>
      <c r="Q134" s="12">
        <v>14251</v>
      </c>
      <c r="R134" s="12">
        <v>10249</v>
      </c>
      <c r="S134" s="12">
        <v>19372.032258064501</v>
      </c>
    </row>
    <row r="135" spans="1:19" x14ac:dyDescent="0.25">
      <c r="A135" s="17" t="s">
        <v>43</v>
      </c>
      <c r="B135" s="12">
        <v>501291</v>
      </c>
      <c r="C135" s="12">
        <v>30088</v>
      </c>
      <c r="D135" s="12">
        <v>1629</v>
      </c>
      <c r="E135" s="12">
        <v>8400</v>
      </c>
      <c r="F135" s="12">
        <v>153</v>
      </c>
      <c r="G135" s="12">
        <v>2136</v>
      </c>
      <c r="H135" s="12">
        <v>2192</v>
      </c>
      <c r="I135" s="12">
        <v>2293</v>
      </c>
      <c r="J135" s="12">
        <v>10100</v>
      </c>
      <c r="K135" s="12">
        <v>216633</v>
      </c>
      <c r="L135" s="12">
        <v>341649</v>
      </c>
      <c r="M135" s="12">
        <v>558282</v>
      </c>
      <c r="N135" s="12">
        <v>257211</v>
      </c>
      <c r="O135" s="12">
        <v>370517.5</v>
      </c>
      <c r="P135" s="12">
        <v>627728.5</v>
      </c>
      <c r="Q135" s="12">
        <v>12689</v>
      </c>
      <c r="R135" s="12">
        <v>9167</v>
      </c>
      <c r="S135" s="12">
        <v>18609.400000000001</v>
      </c>
    </row>
    <row r="136" spans="1:19" x14ac:dyDescent="0.25">
      <c r="A136" s="17" t="s">
        <v>44</v>
      </c>
      <c r="B136" s="12">
        <v>629227</v>
      </c>
      <c r="C136" s="12">
        <v>33923</v>
      </c>
      <c r="D136" s="12">
        <v>2425</v>
      </c>
      <c r="E136" s="12">
        <v>9320</v>
      </c>
      <c r="F136" s="12">
        <v>192</v>
      </c>
      <c r="G136" s="12">
        <v>2351</v>
      </c>
      <c r="H136" s="12">
        <v>2366</v>
      </c>
      <c r="I136" s="12">
        <v>2760</v>
      </c>
      <c r="J136" s="12">
        <v>12761</v>
      </c>
      <c r="K136" s="12">
        <v>327864</v>
      </c>
      <c r="L136" s="12">
        <v>367461</v>
      </c>
      <c r="M136" s="12">
        <v>695325</v>
      </c>
      <c r="N136" s="12">
        <v>378918.5</v>
      </c>
      <c r="O136" s="12">
        <v>394310.5</v>
      </c>
      <c r="P136" s="12">
        <v>773229</v>
      </c>
      <c r="Q136" s="12">
        <v>6152</v>
      </c>
      <c r="R136" s="12">
        <v>10631</v>
      </c>
      <c r="S136" s="12">
        <v>22429.838709677399</v>
      </c>
    </row>
    <row r="137" spans="1:19" x14ac:dyDescent="0.25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</row>
    <row r="138" spans="1:19" x14ac:dyDescent="0.25">
      <c r="A138" s="9">
        <v>2016</v>
      </c>
      <c r="B138" s="10">
        <f>SUM(B139:B150)</f>
        <v>6154849</v>
      </c>
      <c r="C138" s="10">
        <f t="shared" ref="C138:R138" si="15">SUM(C139:C150)</f>
        <v>369439</v>
      </c>
      <c r="D138" s="10">
        <f t="shared" si="15"/>
        <v>21070</v>
      </c>
      <c r="E138" s="10">
        <f t="shared" si="15"/>
        <v>97157</v>
      </c>
      <c r="F138" s="10">
        <f t="shared" si="15"/>
        <v>1778</v>
      </c>
      <c r="G138" s="10">
        <f t="shared" si="15"/>
        <v>26399</v>
      </c>
      <c r="H138" s="10">
        <f t="shared" si="15"/>
        <v>31004</v>
      </c>
      <c r="I138" s="10">
        <f t="shared" si="15"/>
        <v>29008</v>
      </c>
      <c r="J138" s="10">
        <f t="shared" si="15"/>
        <v>140549</v>
      </c>
      <c r="K138" s="10">
        <f t="shared" si="15"/>
        <v>3171660</v>
      </c>
      <c r="L138" s="10">
        <f t="shared" si="15"/>
        <v>3699593</v>
      </c>
      <c r="M138" s="10">
        <f t="shared" si="15"/>
        <v>6871253</v>
      </c>
      <c r="N138" s="10">
        <f t="shared" si="15"/>
        <v>3749621.5</v>
      </c>
      <c r="O138" s="10">
        <f t="shared" si="15"/>
        <v>3975676</v>
      </c>
      <c r="P138" s="10">
        <f t="shared" si="15"/>
        <v>7725297.5</v>
      </c>
      <c r="Q138" s="10">
        <f t="shared" si="15"/>
        <v>217080</v>
      </c>
      <c r="R138" s="10">
        <f t="shared" si="15"/>
        <v>246605</v>
      </c>
      <c r="S138" s="10">
        <f>M138/365.25</f>
        <v>18812.465434633814</v>
      </c>
    </row>
    <row r="139" spans="1:19" x14ac:dyDescent="0.25">
      <c r="A139" s="17" t="s">
        <v>33</v>
      </c>
      <c r="B139" s="12">
        <v>784156</v>
      </c>
      <c r="C139" s="12">
        <v>35264</v>
      </c>
      <c r="D139" s="12">
        <v>2303</v>
      </c>
      <c r="E139" s="12">
        <v>8841</v>
      </c>
      <c r="F139" s="12">
        <v>149</v>
      </c>
      <c r="G139" s="12">
        <v>2334</v>
      </c>
      <c r="H139" s="12">
        <v>3848</v>
      </c>
      <c r="I139" s="12">
        <v>3133</v>
      </c>
      <c r="J139" s="12">
        <v>12971</v>
      </c>
      <c r="K139" s="12">
        <v>367371</v>
      </c>
      <c r="L139" s="12">
        <v>485628</v>
      </c>
      <c r="M139" s="12">
        <v>852999</v>
      </c>
      <c r="N139" s="12">
        <v>425413.5</v>
      </c>
      <c r="O139" s="12">
        <v>513405.5</v>
      </c>
      <c r="P139" s="12">
        <v>938819</v>
      </c>
      <c r="Q139" s="12">
        <v>12493</v>
      </c>
      <c r="R139" s="12">
        <v>34884</v>
      </c>
      <c r="S139" s="12">
        <v>27516.096774193498</v>
      </c>
    </row>
    <row r="140" spans="1:19" x14ac:dyDescent="0.25">
      <c r="A140" s="17" t="s">
        <v>34</v>
      </c>
      <c r="B140" s="12">
        <v>666241</v>
      </c>
      <c r="C140" s="12">
        <v>33214</v>
      </c>
      <c r="D140" s="12">
        <v>2982</v>
      </c>
      <c r="E140" s="12">
        <v>7771</v>
      </c>
      <c r="F140" s="12">
        <v>172</v>
      </c>
      <c r="G140" s="12">
        <v>2185</v>
      </c>
      <c r="H140" s="12">
        <v>2891</v>
      </c>
      <c r="I140" s="12">
        <v>2382</v>
      </c>
      <c r="J140" s="12">
        <v>19607</v>
      </c>
      <c r="K140" s="12">
        <v>397554</v>
      </c>
      <c r="L140" s="12">
        <v>339891</v>
      </c>
      <c r="M140" s="12">
        <v>737445</v>
      </c>
      <c r="N140" s="12">
        <v>447483.5</v>
      </c>
      <c r="O140" s="12">
        <v>360606</v>
      </c>
      <c r="P140" s="12">
        <v>808089.5</v>
      </c>
      <c r="Q140" s="12">
        <v>11690</v>
      </c>
      <c r="R140" s="12">
        <v>29359</v>
      </c>
      <c r="S140" s="12">
        <v>25429.1379310345</v>
      </c>
    </row>
    <row r="141" spans="1:19" x14ac:dyDescent="0.25">
      <c r="A141" s="17" t="s">
        <v>35</v>
      </c>
      <c r="B141" s="12">
        <v>490996</v>
      </c>
      <c r="C141" s="12">
        <v>33690</v>
      </c>
      <c r="D141" s="12">
        <v>1600</v>
      </c>
      <c r="E141" s="12">
        <v>8982</v>
      </c>
      <c r="F141" s="12">
        <v>106</v>
      </c>
      <c r="G141" s="12">
        <v>2410</v>
      </c>
      <c r="H141" s="12">
        <v>3058</v>
      </c>
      <c r="I141" s="12">
        <v>2436</v>
      </c>
      <c r="J141" s="12">
        <v>10806</v>
      </c>
      <c r="K141" s="12">
        <v>302323</v>
      </c>
      <c r="L141" s="12">
        <v>251761</v>
      </c>
      <c r="M141" s="12">
        <v>554084</v>
      </c>
      <c r="N141" s="12">
        <v>361687</v>
      </c>
      <c r="O141" s="12">
        <v>271196</v>
      </c>
      <c r="P141" s="12">
        <v>632883</v>
      </c>
      <c r="Q141" s="12">
        <v>13249</v>
      </c>
      <c r="R141" s="12">
        <v>24646</v>
      </c>
      <c r="S141" s="12">
        <v>17873.677419354801</v>
      </c>
    </row>
    <row r="142" spans="1:19" x14ac:dyDescent="0.25">
      <c r="A142" s="17" t="s">
        <v>36</v>
      </c>
      <c r="B142" s="12">
        <v>485993</v>
      </c>
      <c r="C142" s="12">
        <v>29854</v>
      </c>
      <c r="D142" s="12">
        <v>1645</v>
      </c>
      <c r="E142" s="12">
        <v>8212</v>
      </c>
      <c r="F142" s="12">
        <v>143</v>
      </c>
      <c r="G142" s="12">
        <v>2274</v>
      </c>
      <c r="H142" s="12">
        <v>2721</v>
      </c>
      <c r="I142" s="12">
        <v>2402</v>
      </c>
      <c r="J142" s="12">
        <v>12979</v>
      </c>
      <c r="K142" s="12">
        <v>197223</v>
      </c>
      <c r="L142" s="12">
        <v>349000</v>
      </c>
      <c r="M142" s="12">
        <v>546223</v>
      </c>
      <c r="N142" s="12">
        <v>241820.5</v>
      </c>
      <c r="O142" s="12">
        <v>374872.5</v>
      </c>
      <c r="P142" s="12">
        <v>616693</v>
      </c>
      <c r="Q142" s="12">
        <v>13058</v>
      </c>
      <c r="R142" s="12">
        <v>27205</v>
      </c>
      <c r="S142" s="12">
        <v>18207.433333333302</v>
      </c>
    </row>
    <row r="143" spans="1:19" x14ac:dyDescent="0.25">
      <c r="A143" s="17" t="s">
        <v>37</v>
      </c>
      <c r="B143" s="12">
        <v>408493</v>
      </c>
      <c r="C143" s="12">
        <v>29228</v>
      </c>
      <c r="D143" s="12">
        <v>1347</v>
      </c>
      <c r="E143" s="12">
        <v>8036</v>
      </c>
      <c r="F143" s="12">
        <v>145</v>
      </c>
      <c r="G143" s="12">
        <v>2148</v>
      </c>
      <c r="H143" s="12">
        <v>2532</v>
      </c>
      <c r="I143" s="12">
        <v>2484</v>
      </c>
      <c r="J143" s="12">
        <v>9247</v>
      </c>
      <c r="K143" s="12">
        <v>234297</v>
      </c>
      <c r="L143" s="12">
        <v>229363</v>
      </c>
      <c r="M143" s="12">
        <v>463660</v>
      </c>
      <c r="N143" s="12">
        <v>284173.5</v>
      </c>
      <c r="O143" s="12">
        <v>249973.5</v>
      </c>
      <c r="P143" s="12">
        <v>534147</v>
      </c>
      <c r="Q143" s="12">
        <v>12608</v>
      </c>
      <c r="R143" s="12">
        <v>19515</v>
      </c>
      <c r="S143" s="12">
        <v>14956.774193548399</v>
      </c>
    </row>
    <row r="144" spans="1:19" x14ac:dyDescent="0.25">
      <c r="A144" s="17" t="s">
        <v>38</v>
      </c>
      <c r="B144" s="12">
        <v>354563</v>
      </c>
      <c r="C144" s="12">
        <v>27926</v>
      </c>
      <c r="D144" s="12">
        <v>1186</v>
      </c>
      <c r="E144" s="12">
        <v>7211</v>
      </c>
      <c r="F144" s="12">
        <v>143</v>
      </c>
      <c r="G144" s="12">
        <v>1900</v>
      </c>
      <c r="H144" s="12">
        <v>2493</v>
      </c>
      <c r="I144" s="12">
        <v>2137</v>
      </c>
      <c r="J144" s="12">
        <v>8475</v>
      </c>
      <c r="K144" s="12">
        <v>215372</v>
      </c>
      <c r="L144" s="12">
        <v>190662</v>
      </c>
      <c r="M144" s="12">
        <v>406034</v>
      </c>
      <c r="N144" s="12">
        <v>263918.5</v>
      </c>
      <c r="O144" s="12">
        <v>207319</v>
      </c>
      <c r="P144" s="12">
        <v>471237.5</v>
      </c>
      <c r="Q144" s="12">
        <v>21266</v>
      </c>
      <c r="R144" s="12">
        <v>16463</v>
      </c>
      <c r="S144" s="12">
        <v>13534.4666666667</v>
      </c>
    </row>
    <row r="145" spans="1:19" x14ac:dyDescent="0.25">
      <c r="A145" s="17" t="s">
        <v>39</v>
      </c>
      <c r="B145" s="12">
        <v>446868</v>
      </c>
      <c r="C145" s="12">
        <v>28903</v>
      </c>
      <c r="D145" s="12">
        <v>1459</v>
      </c>
      <c r="E145" s="12">
        <v>7502</v>
      </c>
      <c r="F145" s="12">
        <v>153</v>
      </c>
      <c r="G145" s="12">
        <v>2035</v>
      </c>
      <c r="H145" s="12">
        <v>2332</v>
      </c>
      <c r="I145" s="12">
        <v>2153</v>
      </c>
      <c r="J145" s="12">
        <v>12752</v>
      </c>
      <c r="K145" s="12">
        <v>223541</v>
      </c>
      <c r="L145" s="12">
        <v>280616</v>
      </c>
      <c r="M145" s="12">
        <v>504157</v>
      </c>
      <c r="N145" s="12">
        <v>269315</v>
      </c>
      <c r="O145" s="12">
        <v>299453.5</v>
      </c>
      <c r="P145" s="12">
        <v>568768.5</v>
      </c>
      <c r="Q145" s="12">
        <v>21714</v>
      </c>
      <c r="R145" s="12">
        <v>17488</v>
      </c>
      <c r="S145" s="12">
        <v>16263.129032258101</v>
      </c>
    </row>
    <row r="146" spans="1:19" x14ac:dyDescent="0.25">
      <c r="A146" s="17" t="s">
        <v>40</v>
      </c>
      <c r="B146" s="12">
        <v>495501</v>
      </c>
      <c r="C146" s="12">
        <v>28675</v>
      </c>
      <c r="D146" s="12">
        <v>1486</v>
      </c>
      <c r="E146" s="12">
        <v>7791</v>
      </c>
      <c r="F146" s="12">
        <v>153</v>
      </c>
      <c r="G146" s="12">
        <v>2316</v>
      </c>
      <c r="H146" s="12">
        <v>2328</v>
      </c>
      <c r="I146" s="12">
        <v>2279</v>
      </c>
      <c r="J146" s="12">
        <v>12736</v>
      </c>
      <c r="K146" s="12">
        <v>228455</v>
      </c>
      <c r="L146" s="12">
        <v>324810</v>
      </c>
      <c r="M146" s="12">
        <v>553265</v>
      </c>
      <c r="N146" s="12">
        <v>267741.5</v>
      </c>
      <c r="O146" s="12">
        <v>351963.5</v>
      </c>
      <c r="P146" s="12">
        <v>619705</v>
      </c>
      <c r="Q146" s="12">
        <v>22807</v>
      </c>
      <c r="R146" s="12">
        <v>19772</v>
      </c>
      <c r="S146" s="12">
        <v>17847.2580645161</v>
      </c>
    </row>
    <row r="147" spans="1:19" x14ac:dyDescent="0.25">
      <c r="A147" s="17" t="s">
        <v>41</v>
      </c>
      <c r="B147" s="12">
        <v>432291</v>
      </c>
      <c r="C147" s="12">
        <v>28315</v>
      </c>
      <c r="D147" s="12">
        <v>1432</v>
      </c>
      <c r="E147" s="12">
        <v>7632</v>
      </c>
      <c r="F147" s="12">
        <v>172</v>
      </c>
      <c r="G147" s="12">
        <v>2059</v>
      </c>
      <c r="H147" s="12">
        <v>2182</v>
      </c>
      <c r="I147" s="12">
        <v>2194</v>
      </c>
      <c r="J147" s="12">
        <v>9701</v>
      </c>
      <c r="K147" s="12">
        <v>217832</v>
      </c>
      <c r="L147" s="12">
        <v>268146</v>
      </c>
      <c r="M147" s="12">
        <v>485978</v>
      </c>
      <c r="N147" s="12">
        <v>262418.5</v>
      </c>
      <c r="O147" s="12">
        <v>289051</v>
      </c>
      <c r="P147" s="12">
        <v>551469.5</v>
      </c>
      <c r="Q147" s="12">
        <v>21784</v>
      </c>
      <c r="R147" s="12">
        <v>16514</v>
      </c>
      <c r="S147" s="12">
        <v>16199.266666666699</v>
      </c>
    </row>
    <row r="148" spans="1:19" x14ac:dyDescent="0.25">
      <c r="A148" s="17" t="s">
        <v>42</v>
      </c>
      <c r="B148" s="12">
        <v>486756</v>
      </c>
      <c r="C148" s="12">
        <v>29426</v>
      </c>
      <c r="D148" s="12">
        <v>1609</v>
      </c>
      <c r="E148" s="12">
        <v>7989</v>
      </c>
      <c r="F148" s="12">
        <v>135</v>
      </c>
      <c r="G148" s="12">
        <v>2118</v>
      </c>
      <c r="H148" s="12">
        <v>2103</v>
      </c>
      <c r="I148" s="12">
        <v>2312</v>
      </c>
      <c r="J148" s="12">
        <v>9471</v>
      </c>
      <c r="K148" s="12">
        <v>212115</v>
      </c>
      <c r="L148" s="12">
        <v>329804</v>
      </c>
      <c r="M148" s="12">
        <v>541919</v>
      </c>
      <c r="N148" s="12">
        <v>253417.5</v>
      </c>
      <c r="O148" s="12">
        <v>356435.5</v>
      </c>
      <c r="P148" s="12">
        <v>609853</v>
      </c>
      <c r="Q148" s="12">
        <v>22938</v>
      </c>
      <c r="R148" s="12">
        <v>14920</v>
      </c>
      <c r="S148" s="12">
        <v>17481.2580645161</v>
      </c>
    </row>
    <row r="149" spans="1:19" x14ac:dyDescent="0.25">
      <c r="A149" s="17" t="s">
        <v>43</v>
      </c>
      <c r="B149" s="12">
        <v>480148</v>
      </c>
      <c r="C149" s="12">
        <v>30326</v>
      </c>
      <c r="D149" s="12">
        <v>1653</v>
      </c>
      <c r="E149" s="12">
        <v>8316</v>
      </c>
      <c r="F149" s="12">
        <v>149</v>
      </c>
      <c r="G149" s="12">
        <v>2186</v>
      </c>
      <c r="H149" s="12">
        <v>2081</v>
      </c>
      <c r="I149" s="12">
        <v>2470</v>
      </c>
      <c r="J149" s="12">
        <v>8834</v>
      </c>
      <c r="K149" s="12">
        <v>197730</v>
      </c>
      <c r="L149" s="12">
        <v>338433</v>
      </c>
      <c r="M149" s="12">
        <v>536163</v>
      </c>
      <c r="N149" s="12">
        <v>239232.5</v>
      </c>
      <c r="O149" s="12">
        <v>367679</v>
      </c>
      <c r="P149" s="12">
        <v>606911.5</v>
      </c>
      <c r="Q149" s="12">
        <v>22152</v>
      </c>
      <c r="R149" s="12">
        <v>12772</v>
      </c>
      <c r="S149" s="12">
        <v>17872.099999999999</v>
      </c>
    </row>
    <row r="150" spans="1:19" x14ac:dyDescent="0.25">
      <c r="A150" s="17" t="s">
        <v>44</v>
      </c>
      <c r="B150" s="12">
        <v>622843</v>
      </c>
      <c r="C150" s="12">
        <v>34618</v>
      </c>
      <c r="D150" s="12">
        <v>2368</v>
      </c>
      <c r="E150" s="12">
        <v>8874</v>
      </c>
      <c r="F150" s="12">
        <v>158</v>
      </c>
      <c r="G150" s="12">
        <v>2434</v>
      </c>
      <c r="H150" s="12">
        <v>2435</v>
      </c>
      <c r="I150" s="12">
        <v>2626</v>
      </c>
      <c r="J150" s="12">
        <v>12970</v>
      </c>
      <c r="K150" s="12">
        <v>377847</v>
      </c>
      <c r="L150" s="12">
        <v>311479</v>
      </c>
      <c r="M150" s="12">
        <v>689326</v>
      </c>
      <c r="N150" s="12">
        <v>433000</v>
      </c>
      <c r="O150" s="12">
        <v>333721</v>
      </c>
      <c r="P150" s="12">
        <v>766721</v>
      </c>
      <c r="Q150" s="12">
        <v>21321</v>
      </c>
      <c r="R150" s="12">
        <v>13067</v>
      </c>
      <c r="S150" s="12">
        <v>22236.322580645199</v>
      </c>
    </row>
    <row r="151" spans="1:19" x14ac:dyDescent="0.25"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</row>
    <row r="152" spans="1:19" x14ac:dyDescent="0.25">
      <c r="A152" s="9">
        <v>2015</v>
      </c>
      <c r="B152" s="10">
        <f>SUM(B153:B164)</f>
        <v>6477737</v>
      </c>
      <c r="C152" s="10">
        <f t="shared" ref="C152:R152" si="16">SUM(C153:C164)</f>
        <v>415312</v>
      </c>
      <c r="D152" s="10">
        <f t="shared" si="16"/>
        <v>20726</v>
      </c>
      <c r="E152" s="10">
        <f t="shared" si="16"/>
        <v>97874</v>
      </c>
      <c r="F152" s="10">
        <f t="shared" si="16"/>
        <v>1625</v>
      </c>
      <c r="G152" s="10">
        <f t="shared" si="16"/>
        <v>33693</v>
      </c>
      <c r="H152" s="10">
        <f t="shared" si="16"/>
        <v>43057</v>
      </c>
      <c r="I152" s="10">
        <f t="shared" si="16"/>
        <v>26023</v>
      </c>
      <c r="J152" s="10">
        <f t="shared" si="16"/>
        <v>137875</v>
      </c>
      <c r="K152" s="10">
        <f t="shared" si="16"/>
        <v>3353648</v>
      </c>
      <c r="L152" s="10">
        <f t="shared" si="16"/>
        <v>3900274</v>
      </c>
      <c r="M152" s="10">
        <f t="shared" si="16"/>
        <v>7253922</v>
      </c>
      <c r="N152" s="10">
        <f t="shared" si="16"/>
        <v>4024974</v>
      </c>
      <c r="O152" s="10">
        <f t="shared" si="16"/>
        <v>4186480.5</v>
      </c>
      <c r="P152" s="10">
        <f t="shared" si="16"/>
        <v>8211454.5</v>
      </c>
      <c r="Q152" s="10">
        <f t="shared" si="16"/>
        <v>153311</v>
      </c>
      <c r="R152" s="10">
        <f t="shared" si="16"/>
        <v>0</v>
      </c>
      <c r="S152" s="10">
        <f>M152/365.25</f>
        <v>19860.156057494867</v>
      </c>
    </row>
    <row r="153" spans="1:19" x14ac:dyDescent="0.25">
      <c r="A153" s="17" t="s">
        <v>33</v>
      </c>
      <c r="B153" s="12">
        <v>860610</v>
      </c>
      <c r="C153" s="12">
        <v>38638</v>
      </c>
      <c r="D153" s="12">
        <v>2266</v>
      </c>
      <c r="E153" s="12">
        <v>9675</v>
      </c>
      <c r="F153" s="12">
        <v>125</v>
      </c>
      <c r="G153" s="12">
        <v>2501</v>
      </c>
      <c r="H153" s="12">
        <v>4551</v>
      </c>
      <c r="I153" s="12">
        <v>3450</v>
      </c>
      <c r="J153" s="12">
        <v>14310</v>
      </c>
      <c r="K153" s="12">
        <v>386716</v>
      </c>
      <c r="L153" s="12">
        <v>549410</v>
      </c>
      <c r="M153" s="12">
        <v>936126</v>
      </c>
      <c r="N153" s="12">
        <v>449742.5</v>
      </c>
      <c r="O153" s="12">
        <v>581431.5</v>
      </c>
      <c r="P153" s="12">
        <v>1031174</v>
      </c>
      <c r="Q153" s="12">
        <v>11823</v>
      </c>
      <c r="R153" s="12">
        <v>0</v>
      </c>
      <c r="S153" s="12">
        <v>30197.6129032258</v>
      </c>
    </row>
    <row r="154" spans="1:19" x14ac:dyDescent="0.25">
      <c r="A154" s="17" t="s">
        <v>34</v>
      </c>
      <c r="B154" s="12">
        <v>669910</v>
      </c>
      <c r="C154" s="12">
        <v>35591</v>
      </c>
      <c r="D154" s="12">
        <v>2749</v>
      </c>
      <c r="E154" s="12">
        <v>8038</v>
      </c>
      <c r="F154" s="12">
        <v>125</v>
      </c>
      <c r="G154" s="12">
        <v>2030</v>
      </c>
      <c r="H154" s="12">
        <v>4151</v>
      </c>
      <c r="I154" s="12">
        <v>3044</v>
      </c>
      <c r="J154" s="12">
        <v>18026</v>
      </c>
      <c r="K154" s="12">
        <v>392723</v>
      </c>
      <c r="L154" s="12">
        <v>350941</v>
      </c>
      <c r="M154" s="12">
        <v>743664</v>
      </c>
      <c r="N154" s="12">
        <v>451229.5</v>
      </c>
      <c r="O154" s="12">
        <v>374502</v>
      </c>
      <c r="P154" s="12">
        <v>825731.5</v>
      </c>
      <c r="Q154" s="12">
        <v>11843</v>
      </c>
      <c r="R154" s="12">
        <v>0</v>
      </c>
      <c r="S154" s="12">
        <v>26559.428571428602</v>
      </c>
    </row>
    <row r="155" spans="1:19" x14ac:dyDescent="0.25">
      <c r="A155" s="17" t="s">
        <v>35</v>
      </c>
      <c r="B155" s="12">
        <v>459728</v>
      </c>
      <c r="C155" s="12">
        <v>33434</v>
      </c>
      <c r="D155" s="12">
        <v>1373</v>
      </c>
      <c r="E155" s="12">
        <v>9611</v>
      </c>
      <c r="F155" s="12">
        <v>107</v>
      </c>
      <c r="G155" s="12">
        <v>2193</v>
      </c>
      <c r="H155" s="12">
        <v>5209</v>
      </c>
      <c r="I155" s="12">
        <v>3105</v>
      </c>
      <c r="J155" s="12">
        <v>10437</v>
      </c>
      <c r="K155" s="12">
        <v>248375</v>
      </c>
      <c r="L155" s="12">
        <v>276822</v>
      </c>
      <c r="M155" s="12">
        <v>525197</v>
      </c>
      <c r="N155" s="12">
        <v>314123</v>
      </c>
      <c r="O155" s="12">
        <v>302245</v>
      </c>
      <c r="P155" s="12">
        <v>616368</v>
      </c>
      <c r="Q155" s="12">
        <v>12548</v>
      </c>
      <c r="R155" s="12">
        <v>0</v>
      </c>
      <c r="S155" s="12">
        <v>16941.838709677399</v>
      </c>
    </row>
    <row r="156" spans="1:19" x14ac:dyDescent="0.25">
      <c r="A156" s="17" t="s">
        <v>36</v>
      </c>
      <c r="B156" s="12">
        <v>493853</v>
      </c>
      <c r="C156" s="12">
        <v>32935</v>
      </c>
      <c r="D156" s="12">
        <v>1666</v>
      </c>
      <c r="E156" s="12">
        <v>8863</v>
      </c>
      <c r="F156" s="12">
        <v>147</v>
      </c>
      <c r="G156" s="12">
        <v>2590</v>
      </c>
      <c r="H156" s="12">
        <v>3778</v>
      </c>
      <c r="I156" s="12">
        <v>2495</v>
      </c>
      <c r="J156" s="12">
        <v>8847</v>
      </c>
      <c r="K156" s="12">
        <v>245179</v>
      </c>
      <c r="L156" s="12">
        <v>309995</v>
      </c>
      <c r="M156" s="12">
        <v>555174</v>
      </c>
      <c r="N156" s="12">
        <v>299452.5</v>
      </c>
      <c r="O156" s="12">
        <v>338296</v>
      </c>
      <c r="P156" s="12">
        <v>637748.5</v>
      </c>
      <c r="Q156" s="12">
        <v>12065</v>
      </c>
      <c r="R156" s="12">
        <v>0</v>
      </c>
      <c r="S156" s="12">
        <v>18505.8</v>
      </c>
    </row>
    <row r="157" spans="1:19" x14ac:dyDescent="0.25">
      <c r="A157" s="17" t="s">
        <v>37</v>
      </c>
      <c r="B157" s="12">
        <v>430667</v>
      </c>
      <c r="C157" s="12">
        <v>33186</v>
      </c>
      <c r="D157" s="12">
        <v>1289</v>
      </c>
      <c r="E157" s="12">
        <v>7755</v>
      </c>
      <c r="F157" s="12">
        <v>157</v>
      </c>
      <c r="G157" s="12">
        <v>2789</v>
      </c>
      <c r="H157" s="12">
        <v>3025</v>
      </c>
      <c r="I157" s="12">
        <v>1832</v>
      </c>
      <c r="J157" s="12">
        <v>7858</v>
      </c>
      <c r="K157" s="12">
        <v>205176</v>
      </c>
      <c r="L157" s="12">
        <v>283382</v>
      </c>
      <c r="M157" s="12">
        <v>488558</v>
      </c>
      <c r="N157" s="12">
        <v>256566</v>
      </c>
      <c r="O157" s="12">
        <v>307187.5</v>
      </c>
      <c r="P157" s="12">
        <v>563753.5</v>
      </c>
      <c r="Q157" s="12">
        <v>12372</v>
      </c>
      <c r="R157" s="12">
        <v>0</v>
      </c>
      <c r="S157" s="12">
        <v>15759.935483871001</v>
      </c>
    </row>
    <row r="158" spans="1:19" x14ac:dyDescent="0.25">
      <c r="A158" s="17" t="s">
        <v>38</v>
      </c>
      <c r="B158" s="12">
        <v>412935</v>
      </c>
      <c r="C158" s="12">
        <v>32726</v>
      </c>
      <c r="D158" s="12">
        <v>1372</v>
      </c>
      <c r="E158" s="12">
        <v>6767</v>
      </c>
      <c r="F158" s="12">
        <v>132</v>
      </c>
      <c r="G158" s="12">
        <v>2791</v>
      </c>
      <c r="H158" s="12">
        <v>2741</v>
      </c>
      <c r="I158" s="12">
        <v>1844</v>
      </c>
      <c r="J158" s="12">
        <v>8156</v>
      </c>
      <c r="K158" s="12">
        <v>240291</v>
      </c>
      <c r="L158" s="12">
        <v>229173</v>
      </c>
      <c r="M158" s="12">
        <v>469464</v>
      </c>
      <c r="N158" s="12">
        <v>292184.5</v>
      </c>
      <c r="O158" s="12">
        <v>248836.5</v>
      </c>
      <c r="P158" s="12">
        <v>541021</v>
      </c>
      <c r="Q158" s="12">
        <v>11973</v>
      </c>
      <c r="R158" s="12">
        <v>0</v>
      </c>
      <c r="S158" s="12">
        <v>15648.8</v>
      </c>
    </row>
    <row r="159" spans="1:19" x14ac:dyDescent="0.25">
      <c r="A159" s="17" t="s">
        <v>39</v>
      </c>
      <c r="B159" s="12">
        <v>502591</v>
      </c>
      <c r="C159" s="12">
        <v>34710</v>
      </c>
      <c r="D159" s="12">
        <v>1440</v>
      </c>
      <c r="E159" s="12">
        <v>7715</v>
      </c>
      <c r="F159" s="12">
        <v>130</v>
      </c>
      <c r="G159" s="12">
        <v>3088</v>
      </c>
      <c r="H159" s="12">
        <v>3383</v>
      </c>
      <c r="I159" s="12">
        <v>1630</v>
      </c>
      <c r="J159" s="12">
        <v>12971</v>
      </c>
      <c r="K159" s="12">
        <v>285786</v>
      </c>
      <c r="L159" s="12">
        <v>281872</v>
      </c>
      <c r="M159" s="12">
        <v>567658</v>
      </c>
      <c r="N159" s="12">
        <v>342976</v>
      </c>
      <c r="O159" s="12">
        <v>300132.5</v>
      </c>
      <c r="P159" s="12">
        <v>643108.5</v>
      </c>
      <c r="Q159" s="12">
        <v>13748</v>
      </c>
      <c r="R159" s="12">
        <v>0</v>
      </c>
      <c r="S159" s="12">
        <v>18311.548387096798</v>
      </c>
    </row>
    <row r="160" spans="1:19" x14ac:dyDescent="0.25">
      <c r="A160" s="17" t="s">
        <v>40</v>
      </c>
      <c r="B160" s="12">
        <v>474078</v>
      </c>
      <c r="C160" s="12">
        <v>33244</v>
      </c>
      <c r="D160" s="12">
        <v>1357</v>
      </c>
      <c r="E160" s="12">
        <v>7117</v>
      </c>
      <c r="F160" s="12">
        <v>126</v>
      </c>
      <c r="G160" s="12">
        <v>2998</v>
      </c>
      <c r="H160" s="12">
        <v>3188</v>
      </c>
      <c r="I160" s="12">
        <v>1603</v>
      </c>
      <c r="J160" s="12">
        <v>12654</v>
      </c>
      <c r="K160" s="12">
        <v>228185</v>
      </c>
      <c r="L160" s="12">
        <v>308180</v>
      </c>
      <c r="M160" s="12">
        <v>536365</v>
      </c>
      <c r="N160" s="12">
        <v>279413.5</v>
      </c>
      <c r="O160" s="12">
        <v>328668</v>
      </c>
      <c r="P160" s="12">
        <v>608081.5</v>
      </c>
      <c r="Q160" s="12">
        <v>13592</v>
      </c>
      <c r="R160" s="12">
        <v>0</v>
      </c>
      <c r="S160" s="12">
        <v>17302.096774193498</v>
      </c>
    </row>
    <row r="161" spans="1:19" x14ac:dyDescent="0.25">
      <c r="A161" s="17" t="s">
        <v>41</v>
      </c>
      <c r="B161" s="12">
        <v>463270</v>
      </c>
      <c r="C161" s="12">
        <v>33235</v>
      </c>
      <c r="D161" s="12">
        <v>1427</v>
      </c>
      <c r="E161" s="12">
        <v>7871</v>
      </c>
      <c r="F161" s="12">
        <v>135</v>
      </c>
      <c r="G161" s="12">
        <v>3145</v>
      </c>
      <c r="H161" s="12">
        <v>3073</v>
      </c>
      <c r="I161" s="12">
        <v>1584</v>
      </c>
      <c r="J161" s="12">
        <v>8813</v>
      </c>
      <c r="K161" s="12">
        <v>235150</v>
      </c>
      <c r="L161" s="12">
        <v>287403</v>
      </c>
      <c r="M161" s="12">
        <v>522553</v>
      </c>
      <c r="N161" s="12">
        <v>288382.5</v>
      </c>
      <c r="O161" s="12">
        <v>309236.5</v>
      </c>
      <c r="P161" s="12">
        <v>597619</v>
      </c>
      <c r="Q161" s="12">
        <v>13863</v>
      </c>
      <c r="R161" s="12">
        <v>0</v>
      </c>
      <c r="S161" s="12">
        <v>17418.433333333302</v>
      </c>
    </row>
    <row r="162" spans="1:19" x14ac:dyDescent="0.25">
      <c r="A162" s="17" t="s">
        <v>42</v>
      </c>
      <c r="B162" s="12">
        <v>555196</v>
      </c>
      <c r="C162" s="12">
        <v>36018</v>
      </c>
      <c r="D162" s="12">
        <v>1803</v>
      </c>
      <c r="E162" s="12">
        <v>8663</v>
      </c>
      <c r="F162" s="12">
        <v>126</v>
      </c>
      <c r="G162" s="12">
        <v>3599</v>
      </c>
      <c r="H162" s="12">
        <v>3331</v>
      </c>
      <c r="I162" s="12">
        <v>1741</v>
      </c>
      <c r="J162" s="12">
        <v>11724</v>
      </c>
      <c r="K162" s="12">
        <v>259441</v>
      </c>
      <c r="L162" s="12">
        <v>362760</v>
      </c>
      <c r="M162" s="12">
        <v>622201</v>
      </c>
      <c r="N162" s="12">
        <v>314387.5</v>
      </c>
      <c r="O162" s="12">
        <v>389149</v>
      </c>
      <c r="P162" s="12">
        <v>703536.5</v>
      </c>
      <c r="Q162" s="12">
        <v>13276</v>
      </c>
      <c r="R162" s="12">
        <v>0</v>
      </c>
      <c r="S162" s="12">
        <v>20071</v>
      </c>
    </row>
    <row r="163" spans="1:19" x14ac:dyDescent="0.25">
      <c r="A163" s="17" t="s">
        <v>43</v>
      </c>
      <c r="B163" s="12">
        <v>496605</v>
      </c>
      <c r="C163" s="12">
        <v>33736</v>
      </c>
      <c r="D163" s="12">
        <v>1667</v>
      </c>
      <c r="E163" s="12">
        <v>7659</v>
      </c>
      <c r="F163" s="12">
        <v>138</v>
      </c>
      <c r="G163" s="12">
        <v>2933</v>
      </c>
      <c r="H163" s="12">
        <v>2981</v>
      </c>
      <c r="I163" s="12">
        <v>1604</v>
      </c>
      <c r="J163" s="12">
        <v>10353</v>
      </c>
      <c r="K163" s="12">
        <v>243652</v>
      </c>
      <c r="L163" s="12">
        <v>314024</v>
      </c>
      <c r="M163" s="12">
        <v>557676</v>
      </c>
      <c r="N163" s="12">
        <v>293567</v>
      </c>
      <c r="O163" s="12">
        <v>337701</v>
      </c>
      <c r="P163" s="12">
        <v>631268</v>
      </c>
      <c r="Q163" s="12">
        <v>12908</v>
      </c>
      <c r="R163" s="12">
        <v>0</v>
      </c>
      <c r="S163" s="12">
        <v>18589.2</v>
      </c>
    </row>
    <row r="164" spans="1:19" x14ac:dyDescent="0.25">
      <c r="A164" s="17" t="s">
        <v>44</v>
      </c>
      <c r="B164" s="12">
        <v>658294</v>
      </c>
      <c r="C164" s="12">
        <v>37859</v>
      </c>
      <c r="D164" s="12">
        <v>2317</v>
      </c>
      <c r="E164" s="12">
        <v>8140</v>
      </c>
      <c r="F164" s="12">
        <v>177</v>
      </c>
      <c r="G164" s="12">
        <v>3036</v>
      </c>
      <c r="H164" s="12">
        <v>3646</v>
      </c>
      <c r="I164" s="12">
        <v>2091</v>
      </c>
      <c r="J164" s="12">
        <v>13726</v>
      </c>
      <c r="K164" s="12">
        <v>382974</v>
      </c>
      <c r="L164" s="12">
        <v>346312</v>
      </c>
      <c r="M164" s="12">
        <v>729286</v>
      </c>
      <c r="N164" s="12">
        <v>442949.5</v>
      </c>
      <c r="O164" s="12">
        <v>369095</v>
      </c>
      <c r="P164" s="12">
        <v>812044.5</v>
      </c>
      <c r="Q164" s="12">
        <v>13300</v>
      </c>
      <c r="R164" s="12">
        <v>0</v>
      </c>
      <c r="S164" s="12">
        <v>23525.3548387097</v>
      </c>
    </row>
    <row r="165" spans="1:19" x14ac:dyDescent="0.25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</row>
    <row r="166" spans="1:19" x14ac:dyDescent="0.25">
      <c r="A166" s="9">
        <v>2014</v>
      </c>
      <c r="B166" s="10">
        <f>SUM(B167:B178)</f>
        <v>6391992</v>
      </c>
      <c r="C166" s="10">
        <f t="shared" ref="C166:R166" si="17">SUM(C167:C178)</f>
        <v>406049</v>
      </c>
      <c r="D166" s="10">
        <f t="shared" si="17"/>
        <v>17466</v>
      </c>
      <c r="E166" s="10">
        <f t="shared" si="17"/>
        <v>115956</v>
      </c>
      <c r="F166" s="10">
        <f t="shared" si="17"/>
        <v>1236</v>
      </c>
      <c r="G166" s="10">
        <f t="shared" si="17"/>
        <v>25034</v>
      </c>
      <c r="H166" s="10">
        <f t="shared" si="17"/>
        <v>71382</v>
      </c>
      <c r="I166" s="10">
        <f t="shared" si="17"/>
        <v>37441</v>
      </c>
      <c r="J166" s="10">
        <f t="shared" si="17"/>
        <v>120483</v>
      </c>
      <c r="K166" s="10">
        <f t="shared" si="17"/>
        <v>3368459</v>
      </c>
      <c r="L166" s="10">
        <f t="shared" si="17"/>
        <v>3818580</v>
      </c>
      <c r="M166" s="10">
        <f t="shared" si="17"/>
        <v>7187039</v>
      </c>
      <c r="N166" s="10">
        <f t="shared" si="17"/>
        <v>4177746</v>
      </c>
      <c r="O166" s="10">
        <f t="shared" si="17"/>
        <v>4144816.5</v>
      </c>
      <c r="P166" s="10">
        <f t="shared" si="17"/>
        <v>8322562.5</v>
      </c>
      <c r="Q166" s="10">
        <f t="shared" si="17"/>
        <v>146573</v>
      </c>
      <c r="R166" s="10">
        <f t="shared" si="17"/>
        <v>0</v>
      </c>
      <c r="S166" s="10">
        <f>M166/365.25</f>
        <v>19677.040383299111</v>
      </c>
    </row>
    <row r="167" spans="1:19" x14ac:dyDescent="0.25">
      <c r="A167" s="17" t="s">
        <v>33</v>
      </c>
      <c r="B167" s="12">
        <v>844827</v>
      </c>
      <c r="C167" s="12">
        <v>39949</v>
      </c>
      <c r="D167" s="12">
        <v>2061</v>
      </c>
      <c r="E167" s="12">
        <v>10143</v>
      </c>
      <c r="F167" s="12">
        <v>79</v>
      </c>
      <c r="G167" s="12">
        <v>2163</v>
      </c>
      <c r="H167" s="12">
        <v>6827</v>
      </c>
      <c r="I167" s="12">
        <v>3215</v>
      </c>
      <c r="J167" s="12">
        <v>13287</v>
      </c>
      <c r="K167" s="12">
        <v>418258</v>
      </c>
      <c r="L167" s="12">
        <v>504293</v>
      </c>
      <c r="M167" s="12">
        <v>922551</v>
      </c>
      <c r="N167" s="12">
        <v>491185</v>
      </c>
      <c r="O167" s="12">
        <v>535939</v>
      </c>
      <c r="P167" s="12">
        <v>1027124</v>
      </c>
      <c r="Q167" s="12">
        <v>11866</v>
      </c>
      <c r="R167" s="12">
        <v>0</v>
      </c>
      <c r="S167" s="12">
        <v>29759.7096774194</v>
      </c>
    </row>
    <row r="168" spans="1:19" x14ac:dyDescent="0.25">
      <c r="A168" s="17" t="s">
        <v>34</v>
      </c>
      <c r="B168" s="12">
        <v>556811</v>
      </c>
      <c r="C168" s="12">
        <v>34394</v>
      </c>
      <c r="D168" s="12">
        <v>1745</v>
      </c>
      <c r="E168" s="12">
        <v>8821</v>
      </c>
      <c r="F168" s="12">
        <v>133</v>
      </c>
      <c r="G168" s="12">
        <v>1922</v>
      </c>
      <c r="H168" s="12">
        <v>6378</v>
      </c>
      <c r="I168" s="12">
        <v>3157</v>
      </c>
      <c r="J168" s="12">
        <v>9635</v>
      </c>
      <c r="K168" s="12">
        <v>296890</v>
      </c>
      <c r="L168" s="12">
        <v>326106</v>
      </c>
      <c r="M168" s="12">
        <v>622996</v>
      </c>
      <c r="N168" s="12">
        <v>365950.5</v>
      </c>
      <c r="O168" s="12">
        <v>352332.5</v>
      </c>
      <c r="P168" s="12">
        <v>718283</v>
      </c>
      <c r="Q168" s="12">
        <v>11240</v>
      </c>
      <c r="R168" s="12">
        <v>0</v>
      </c>
      <c r="S168" s="12">
        <v>22249.857142857101</v>
      </c>
    </row>
    <row r="169" spans="1:19" x14ac:dyDescent="0.25">
      <c r="A169" s="17" t="s">
        <v>35</v>
      </c>
      <c r="B169" s="12">
        <v>633354</v>
      </c>
      <c r="C169" s="12">
        <v>35154</v>
      </c>
      <c r="D169" s="12">
        <v>1879</v>
      </c>
      <c r="E169" s="12">
        <v>8451</v>
      </c>
      <c r="F169" s="12">
        <v>97</v>
      </c>
      <c r="G169" s="12">
        <v>1892</v>
      </c>
      <c r="H169" s="12">
        <v>5764</v>
      </c>
      <c r="I169" s="12">
        <v>2959</v>
      </c>
      <c r="J169" s="12">
        <v>18551</v>
      </c>
      <c r="K169" s="12">
        <v>336430</v>
      </c>
      <c r="L169" s="12">
        <v>371671</v>
      </c>
      <c r="M169" s="12">
        <v>708101</v>
      </c>
      <c r="N169" s="12">
        <v>395793.5</v>
      </c>
      <c r="O169" s="12">
        <v>399651.5</v>
      </c>
      <c r="P169" s="12">
        <v>795445</v>
      </c>
      <c r="Q169" s="12">
        <v>12387</v>
      </c>
      <c r="R169" s="12">
        <v>0</v>
      </c>
      <c r="S169" s="12">
        <v>22841.967741935499</v>
      </c>
    </row>
    <row r="170" spans="1:19" x14ac:dyDescent="0.25">
      <c r="A170" s="17" t="s">
        <v>36</v>
      </c>
      <c r="B170" s="12">
        <v>494963</v>
      </c>
      <c r="C170" s="12">
        <v>32704</v>
      </c>
      <c r="D170" s="12">
        <v>1280</v>
      </c>
      <c r="E170" s="12">
        <v>8939</v>
      </c>
      <c r="F170" s="12">
        <v>91</v>
      </c>
      <c r="G170" s="12">
        <v>1878</v>
      </c>
      <c r="H170" s="12">
        <v>5755</v>
      </c>
      <c r="I170" s="12">
        <v>2917</v>
      </c>
      <c r="J170" s="12">
        <v>7752</v>
      </c>
      <c r="K170" s="12">
        <v>271005</v>
      </c>
      <c r="L170" s="12">
        <v>285274</v>
      </c>
      <c r="M170" s="12">
        <v>556279</v>
      </c>
      <c r="N170" s="12">
        <v>335048.5</v>
      </c>
      <c r="O170" s="12">
        <v>311906.5</v>
      </c>
      <c r="P170" s="12">
        <v>646955</v>
      </c>
      <c r="Q170" s="12">
        <v>12213</v>
      </c>
      <c r="R170" s="12">
        <v>0</v>
      </c>
      <c r="S170" s="12">
        <v>18542.633333333299</v>
      </c>
    </row>
    <row r="171" spans="1:19" x14ac:dyDescent="0.25">
      <c r="A171" s="17" t="s">
        <v>37</v>
      </c>
      <c r="B171" s="12">
        <v>414997</v>
      </c>
      <c r="C171" s="12">
        <v>31873</v>
      </c>
      <c r="D171" s="12">
        <v>1104</v>
      </c>
      <c r="E171" s="12">
        <v>9796</v>
      </c>
      <c r="F171" s="12">
        <v>93</v>
      </c>
      <c r="G171" s="12">
        <v>1975</v>
      </c>
      <c r="H171" s="12">
        <v>6168</v>
      </c>
      <c r="I171" s="12">
        <v>3039</v>
      </c>
      <c r="J171" s="12">
        <v>7082</v>
      </c>
      <c r="K171" s="12">
        <v>205158</v>
      </c>
      <c r="L171" s="12">
        <v>270969</v>
      </c>
      <c r="M171" s="12">
        <v>476127</v>
      </c>
      <c r="N171" s="12">
        <v>269615</v>
      </c>
      <c r="O171" s="12">
        <v>300873</v>
      </c>
      <c r="P171" s="12">
        <v>570488</v>
      </c>
      <c r="Q171" s="12">
        <v>12062</v>
      </c>
      <c r="R171" s="12">
        <v>0</v>
      </c>
      <c r="S171" s="12">
        <v>15358.935483871001</v>
      </c>
    </row>
    <row r="172" spans="1:19" x14ac:dyDescent="0.25">
      <c r="A172" s="17" t="s">
        <v>38</v>
      </c>
      <c r="B172" s="12">
        <v>407965</v>
      </c>
      <c r="C172" s="12">
        <v>29183</v>
      </c>
      <c r="D172" s="12">
        <v>1223</v>
      </c>
      <c r="E172" s="12">
        <v>8379</v>
      </c>
      <c r="F172" s="12">
        <v>103</v>
      </c>
      <c r="G172" s="12">
        <v>1890</v>
      </c>
      <c r="H172" s="12">
        <v>5125</v>
      </c>
      <c r="I172" s="12">
        <v>2622</v>
      </c>
      <c r="J172" s="12">
        <v>7280</v>
      </c>
      <c r="K172" s="12">
        <v>226202</v>
      </c>
      <c r="L172" s="12">
        <v>237568</v>
      </c>
      <c r="M172" s="12">
        <v>463770</v>
      </c>
      <c r="N172" s="12">
        <v>283902</v>
      </c>
      <c r="O172" s="12">
        <v>262163.5</v>
      </c>
      <c r="P172" s="12">
        <v>546065.5</v>
      </c>
      <c r="Q172" s="12">
        <v>12517</v>
      </c>
      <c r="R172" s="12">
        <v>0</v>
      </c>
      <c r="S172" s="12">
        <v>15459</v>
      </c>
    </row>
    <row r="173" spans="1:19" x14ac:dyDescent="0.25">
      <c r="A173" s="17" t="s">
        <v>39</v>
      </c>
      <c r="B173" s="12">
        <v>431424</v>
      </c>
      <c r="C173" s="12">
        <v>32070</v>
      </c>
      <c r="D173" s="12">
        <v>1114</v>
      </c>
      <c r="E173" s="12">
        <v>9661</v>
      </c>
      <c r="F173" s="12">
        <v>103</v>
      </c>
      <c r="G173" s="12">
        <v>1919</v>
      </c>
      <c r="H173" s="12">
        <v>6114</v>
      </c>
      <c r="I173" s="12">
        <v>2754</v>
      </c>
      <c r="J173" s="12">
        <v>7460</v>
      </c>
      <c r="K173" s="12">
        <v>270597</v>
      </c>
      <c r="L173" s="12">
        <v>222022</v>
      </c>
      <c r="M173" s="12">
        <v>492619</v>
      </c>
      <c r="N173" s="12">
        <v>342408</v>
      </c>
      <c r="O173" s="12">
        <v>242516</v>
      </c>
      <c r="P173" s="12">
        <v>584924</v>
      </c>
      <c r="Q173" s="12">
        <v>13338</v>
      </c>
      <c r="R173" s="12">
        <v>0</v>
      </c>
      <c r="S173" s="12">
        <v>15890.935483871001</v>
      </c>
    </row>
    <row r="174" spans="1:19" x14ac:dyDescent="0.25">
      <c r="A174" s="17" t="s">
        <v>40</v>
      </c>
      <c r="B174" s="12">
        <v>447004</v>
      </c>
      <c r="C174" s="12">
        <v>31557</v>
      </c>
      <c r="D174" s="12">
        <v>1198</v>
      </c>
      <c r="E174" s="12">
        <v>9807</v>
      </c>
      <c r="F174" s="12">
        <v>110</v>
      </c>
      <c r="G174" s="12">
        <v>2003</v>
      </c>
      <c r="H174" s="12">
        <v>5754</v>
      </c>
      <c r="I174" s="12">
        <v>2855</v>
      </c>
      <c r="J174" s="12">
        <v>10734</v>
      </c>
      <c r="K174" s="12">
        <v>218505</v>
      </c>
      <c r="L174" s="12">
        <v>292517</v>
      </c>
      <c r="M174" s="12">
        <v>511022</v>
      </c>
      <c r="N174" s="12">
        <v>282779.5</v>
      </c>
      <c r="O174" s="12">
        <v>318055.5</v>
      </c>
      <c r="P174" s="12">
        <v>600835</v>
      </c>
      <c r="Q174" s="12">
        <v>12666</v>
      </c>
      <c r="R174" s="12">
        <v>0</v>
      </c>
      <c r="S174" s="12">
        <v>16484.580645161299</v>
      </c>
    </row>
    <row r="175" spans="1:19" x14ac:dyDescent="0.25">
      <c r="A175" s="17" t="s">
        <v>41</v>
      </c>
      <c r="B175" s="12">
        <v>454552</v>
      </c>
      <c r="C175" s="12">
        <v>32556</v>
      </c>
      <c r="D175" s="12">
        <v>1163</v>
      </c>
      <c r="E175" s="12">
        <v>11041</v>
      </c>
      <c r="F175" s="12">
        <v>112</v>
      </c>
      <c r="G175" s="12">
        <v>2178</v>
      </c>
      <c r="H175" s="12">
        <v>6357</v>
      </c>
      <c r="I175" s="12">
        <v>3306</v>
      </c>
      <c r="J175" s="12">
        <v>8212</v>
      </c>
      <c r="K175" s="12">
        <v>246559</v>
      </c>
      <c r="L175" s="12">
        <v>272918</v>
      </c>
      <c r="M175" s="12">
        <v>519477</v>
      </c>
      <c r="N175" s="12">
        <v>319576</v>
      </c>
      <c r="O175" s="12">
        <v>299618.5</v>
      </c>
      <c r="P175" s="12">
        <v>619194.5</v>
      </c>
      <c r="Q175" s="12">
        <v>13225</v>
      </c>
      <c r="R175" s="12">
        <v>0</v>
      </c>
      <c r="S175" s="12">
        <v>17315.900000000001</v>
      </c>
    </row>
    <row r="176" spans="1:19" x14ac:dyDescent="0.25">
      <c r="A176" s="17" t="s">
        <v>42</v>
      </c>
      <c r="B176" s="12">
        <v>505389</v>
      </c>
      <c r="C176" s="12">
        <v>34712</v>
      </c>
      <c r="D176" s="12">
        <v>1215</v>
      </c>
      <c r="E176" s="12">
        <v>10559</v>
      </c>
      <c r="F176" s="12">
        <v>91</v>
      </c>
      <c r="G176" s="12">
        <v>2497</v>
      </c>
      <c r="H176" s="12">
        <v>6424</v>
      </c>
      <c r="I176" s="12">
        <v>3612</v>
      </c>
      <c r="J176" s="12">
        <v>9208</v>
      </c>
      <c r="K176" s="12">
        <v>280383</v>
      </c>
      <c r="L176" s="12">
        <v>293324</v>
      </c>
      <c r="M176" s="12">
        <v>573707</v>
      </c>
      <c r="N176" s="12">
        <v>357823</v>
      </c>
      <c r="O176" s="12">
        <v>319055.5</v>
      </c>
      <c r="P176" s="12">
        <v>676878.5</v>
      </c>
      <c r="Q176" s="12">
        <v>11163</v>
      </c>
      <c r="R176" s="12">
        <v>0</v>
      </c>
      <c r="S176" s="12">
        <v>18506.677419354801</v>
      </c>
    </row>
    <row r="177" spans="1:19" x14ac:dyDescent="0.25">
      <c r="A177" s="17" t="s">
        <v>43</v>
      </c>
      <c r="B177" s="12">
        <v>534675</v>
      </c>
      <c r="C177" s="12">
        <v>34110</v>
      </c>
      <c r="D177" s="12">
        <v>1417</v>
      </c>
      <c r="E177" s="12">
        <v>9450</v>
      </c>
      <c r="F177" s="12">
        <v>103</v>
      </c>
      <c r="G177" s="12">
        <v>2287</v>
      </c>
      <c r="H177" s="12">
        <v>5539</v>
      </c>
      <c r="I177" s="12">
        <v>3507</v>
      </c>
      <c r="J177" s="12">
        <v>8781</v>
      </c>
      <c r="K177" s="12">
        <v>260900</v>
      </c>
      <c r="L177" s="12">
        <v>338969</v>
      </c>
      <c r="M177" s="12">
        <v>599869</v>
      </c>
      <c r="N177" s="12">
        <v>328378</v>
      </c>
      <c r="O177" s="12">
        <v>367474</v>
      </c>
      <c r="P177" s="12">
        <v>695852</v>
      </c>
      <c r="Q177" s="12">
        <v>11670</v>
      </c>
      <c r="R177" s="12">
        <v>0</v>
      </c>
      <c r="S177" s="12">
        <v>19995.633333333299</v>
      </c>
    </row>
    <row r="178" spans="1:19" x14ac:dyDescent="0.25">
      <c r="A178" s="17" t="s">
        <v>44</v>
      </c>
      <c r="B178" s="12">
        <v>666031</v>
      </c>
      <c r="C178" s="12">
        <v>37787</v>
      </c>
      <c r="D178" s="12">
        <v>2067</v>
      </c>
      <c r="E178" s="12">
        <v>10909</v>
      </c>
      <c r="F178" s="12">
        <v>121</v>
      </c>
      <c r="G178" s="12">
        <v>2430</v>
      </c>
      <c r="H178" s="12">
        <v>5177</v>
      </c>
      <c r="I178" s="12">
        <v>3498</v>
      </c>
      <c r="J178" s="12">
        <v>12501</v>
      </c>
      <c r="K178" s="12">
        <v>337572</v>
      </c>
      <c r="L178" s="12">
        <v>402949</v>
      </c>
      <c r="M178" s="12">
        <v>740521</v>
      </c>
      <c r="N178" s="12">
        <v>405287</v>
      </c>
      <c r="O178" s="12">
        <v>435231</v>
      </c>
      <c r="P178" s="12">
        <v>840518</v>
      </c>
      <c r="Q178" s="12">
        <v>12226</v>
      </c>
      <c r="R178" s="12">
        <v>0</v>
      </c>
      <c r="S178" s="12">
        <v>23887.774193548401</v>
      </c>
    </row>
    <row r="179" spans="1:19" x14ac:dyDescent="0.25"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</row>
    <row r="180" spans="1:19" x14ac:dyDescent="0.25">
      <c r="A180" s="9">
        <v>2013</v>
      </c>
      <c r="B180" s="10">
        <f>SUM(B181:B192)</f>
        <v>6021197</v>
      </c>
      <c r="C180" s="10">
        <f t="shared" ref="C180:R180" si="18">SUM(C181:C192)</f>
        <v>410678</v>
      </c>
      <c r="D180" s="10">
        <f t="shared" si="18"/>
        <v>15728</v>
      </c>
      <c r="E180" s="10">
        <f t="shared" si="18"/>
        <v>97862</v>
      </c>
      <c r="F180" s="10">
        <f t="shared" si="18"/>
        <v>932</v>
      </c>
      <c r="G180" s="10">
        <f t="shared" si="18"/>
        <v>19211</v>
      </c>
      <c r="H180" s="10">
        <f t="shared" si="18"/>
        <v>73722</v>
      </c>
      <c r="I180" s="10">
        <f t="shared" si="18"/>
        <v>33297</v>
      </c>
      <c r="J180" s="10">
        <f t="shared" si="18"/>
        <v>108959</v>
      </c>
      <c r="K180" s="10">
        <f t="shared" si="18"/>
        <v>3153753</v>
      </c>
      <c r="L180" s="10">
        <f t="shared" si="18"/>
        <v>3627833</v>
      </c>
      <c r="M180" s="10">
        <f t="shared" si="18"/>
        <v>6781586</v>
      </c>
      <c r="N180" s="10">
        <f t="shared" si="18"/>
        <v>3907663</v>
      </c>
      <c r="O180" s="10">
        <f t="shared" si="18"/>
        <v>3953647.5</v>
      </c>
      <c r="P180" s="10">
        <f t="shared" si="18"/>
        <v>7861310.5</v>
      </c>
      <c r="Q180" s="10">
        <f t="shared" si="18"/>
        <v>220397</v>
      </c>
      <c r="R180" s="10">
        <f t="shared" si="18"/>
        <v>0</v>
      </c>
      <c r="S180" s="10">
        <f>M180/365.25</f>
        <v>18566.97056810404</v>
      </c>
    </row>
    <row r="181" spans="1:19" x14ac:dyDescent="0.25">
      <c r="A181" s="17" t="s">
        <v>33</v>
      </c>
      <c r="B181" s="12">
        <v>704936</v>
      </c>
      <c r="C181" s="12">
        <v>39957</v>
      </c>
      <c r="D181" s="12">
        <v>1585</v>
      </c>
      <c r="E181" s="12">
        <v>8806</v>
      </c>
      <c r="F181" s="12">
        <v>73</v>
      </c>
      <c r="G181" s="12">
        <v>1757</v>
      </c>
      <c r="H181" s="12">
        <v>5514</v>
      </c>
      <c r="I181" s="12">
        <v>2778</v>
      </c>
      <c r="J181" s="12">
        <v>8740</v>
      </c>
      <c r="K181" s="12">
        <v>368360</v>
      </c>
      <c r="L181" s="12">
        <v>405786</v>
      </c>
      <c r="M181" s="12">
        <v>774146</v>
      </c>
      <c r="N181" s="12">
        <v>434610</v>
      </c>
      <c r="O181" s="12">
        <v>434817.5</v>
      </c>
      <c r="P181" s="12">
        <v>869427.5</v>
      </c>
      <c r="Q181" s="12">
        <v>17979</v>
      </c>
      <c r="R181" s="12">
        <v>0</v>
      </c>
      <c r="S181" s="12">
        <v>24972.451612903202</v>
      </c>
    </row>
    <row r="182" spans="1:19" x14ac:dyDescent="0.25">
      <c r="A182" s="17" t="s">
        <v>34</v>
      </c>
      <c r="B182" s="12">
        <v>631526</v>
      </c>
      <c r="C182" s="12">
        <v>36885</v>
      </c>
      <c r="D182" s="12">
        <v>2034</v>
      </c>
      <c r="E182" s="12">
        <v>7475</v>
      </c>
      <c r="F182" s="12">
        <v>139</v>
      </c>
      <c r="G182" s="12">
        <v>1420</v>
      </c>
      <c r="H182" s="12">
        <v>4414</v>
      </c>
      <c r="I182" s="12">
        <v>2137</v>
      </c>
      <c r="J182" s="12">
        <v>15790</v>
      </c>
      <c r="K182" s="12">
        <v>360760</v>
      </c>
      <c r="L182" s="12">
        <v>341060</v>
      </c>
      <c r="M182" s="12">
        <v>701820</v>
      </c>
      <c r="N182" s="12">
        <v>413778</v>
      </c>
      <c r="O182" s="12">
        <v>365739</v>
      </c>
      <c r="P182" s="12">
        <v>779517</v>
      </c>
      <c r="Q182" s="12">
        <v>15744</v>
      </c>
      <c r="R182" s="12">
        <v>0</v>
      </c>
      <c r="S182" s="12">
        <v>25065</v>
      </c>
    </row>
    <row r="183" spans="1:19" x14ac:dyDescent="0.25">
      <c r="A183" s="17" t="s">
        <v>35</v>
      </c>
      <c r="B183" s="12">
        <v>477695</v>
      </c>
      <c r="C183" s="12">
        <v>34811</v>
      </c>
      <c r="D183" s="12">
        <v>1187</v>
      </c>
      <c r="E183" s="12">
        <v>8499</v>
      </c>
      <c r="F183" s="12">
        <v>49</v>
      </c>
      <c r="G183" s="12">
        <v>1483</v>
      </c>
      <c r="H183" s="12">
        <v>5355</v>
      </c>
      <c r="I183" s="12">
        <v>2489</v>
      </c>
      <c r="J183" s="12">
        <v>9391</v>
      </c>
      <c r="K183" s="12">
        <v>246278</v>
      </c>
      <c r="L183" s="12">
        <v>294681</v>
      </c>
      <c r="M183" s="12">
        <v>540959</v>
      </c>
      <c r="N183" s="12">
        <v>305159.5</v>
      </c>
      <c r="O183" s="12">
        <v>321869.5</v>
      </c>
      <c r="P183" s="12">
        <v>627029</v>
      </c>
      <c r="Q183" s="12">
        <v>17713</v>
      </c>
      <c r="R183" s="12">
        <v>0</v>
      </c>
      <c r="S183" s="12">
        <v>17450.2903225806</v>
      </c>
    </row>
    <row r="184" spans="1:19" x14ac:dyDescent="0.25">
      <c r="A184" s="17" t="s">
        <v>36</v>
      </c>
      <c r="B184" s="12">
        <v>404263</v>
      </c>
      <c r="C184" s="12">
        <v>32196</v>
      </c>
      <c r="D184" s="12">
        <v>946</v>
      </c>
      <c r="E184" s="12">
        <v>7755</v>
      </c>
      <c r="F184" s="12">
        <v>54</v>
      </c>
      <c r="G184" s="12">
        <v>1542</v>
      </c>
      <c r="H184" s="12">
        <v>6445</v>
      </c>
      <c r="I184" s="12">
        <v>2793</v>
      </c>
      <c r="J184" s="12">
        <v>6802</v>
      </c>
      <c r="K184" s="12">
        <v>228406</v>
      </c>
      <c r="L184" s="12">
        <v>234390</v>
      </c>
      <c r="M184" s="12">
        <v>462796</v>
      </c>
      <c r="N184" s="12">
        <v>289259.5</v>
      </c>
      <c r="O184" s="12">
        <v>262739.5</v>
      </c>
      <c r="P184" s="12">
        <v>551999</v>
      </c>
      <c r="Q184" s="12">
        <v>18084</v>
      </c>
      <c r="R184" s="12">
        <v>0</v>
      </c>
      <c r="S184" s="12">
        <v>15426.5333333333</v>
      </c>
    </row>
    <row r="185" spans="1:19" x14ac:dyDescent="0.25">
      <c r="A185" s="17" t="s">
        <v>37</v>
      </c>
      <c r="B185" s="12">
        <v>412599</v>
      </c>
      <c r="C185" s="12">
        <v>32757</v>
      </c>
      <c r="D185" s="12">
        <v>939</v>
      </c>
      <c r="E185" s="12">
        <v>7658</v>
      </c>
      <c r="F185" s="12">
        <v>80</v>
      </c>
      <c r="G185" s="12">
        <v>1478</v>
      </c>
      <c r="H185" s="12">
        <v>6021</v>
      </c>
      <c r="I185" s="12">
        <v>2624</v>
      </c>
      <c r="J185" s="12">
        <v>6854</v>
      </c>
      <c r="K185" s="12">
        <v>233309</v>
      </c>
      <c r="L185" s="12">
        <v>237701</v>
      </c>
      <c r="M185" s="12">
        <v>471010</v>
      </c>
      <c r="N185" s="12">
        <v>293147</v>
      </c>
      <c r="O185" s="12">
        <v>264696.5</v>
      </c>
      <c r="P185" s="12">
        <v>557843.5</v>
      </c>
      <c r="Q185" s="12">
        <v>18661</v>
      </c>
      <c r="R185" s="12">
        <v>0</v>
      </c>
      <c r="S185" s="12">
        <v>15193.870967741899</v>
      </c>
    </row>
    <row r="186" spans="1:19" x14ac:dyDescent="0.25">
      <c r="A186" s="17" t="s">
        <v>38</v>
      </c>
      <c r="B186" s="12">
        <v>393463</v>
      </c>
      <c r="C186" s="12">
        <v>29423</v>
      </c>
      <c r="D186" s="12">
        <v>1057</v>
      </c>
      <c r="E186" s="12">
        <v>7281</v>
      </c>
      <c r="F186" s="12">
        <v>90</v>
      </c>
      <c r="G186" s="12">
        <v>1380</v>
      </c>
      <c r="H186" s="12">
        <v>5970</v>
      </c>
      <c r="I186" s="12">
        <v>2232</v>
      </c>
      <c r="J186" s="12">
        <v>7372</v>
      </c>
      <c r="K186" s="12">
        <v>194552</v>
      </c>
      <c r="L186" s="12">
        <v>253716</v>
      </c>
      <c r="M186" s="12">
        <v>448268</v>
      </c>
      <c r="N186" s="12">
        <v>250555</v>
      </c>
      <c r="O186" s="12">
        <v>277810.5</v>
      </c>
      <c r="P186" s="12">
        <v>528365.5</v>
      </c>
      <c r="Q186" s="12">
        <v>17692</v>
      </c>
      <c r="R186" s="12">
        <v>0</v>
      </c>
      <c r="S186" s="12">
        <v>14942.266666666699</v>
      </c>
    </row>
    <row r="187" spans="1:19" x14ac:dyDescent="0.25">
      <c r="A187" s="17" t="s">
        <v>39</v>
      </c>
      <c r="B187" s="12">
        <v>490734</v>
      </c>
      <c r="C187" s="12">
        <v>32956</v>
      </c>
      <c r="D187" s="12">
        <v>1157</v>
      </c>
      <c r="E187" s="12">
        <v>7924</v>
      </c>
      <c r="F187" s="12">
        <v>75</v>
      </c>
      <c r="G187" s="12">
        <v>1535</v>
      </c>
      <c r="H187" s="12">
        <v>6468</v>
      </c>
      <c r="I187" s="12">
        <v>2675</v>
      </c>
      <c r="J187" s="12">
        <v>10426</v>
      </c>
      <c r="K187" s="12">
        <v>278702</v>
      </c>
      <c r="L187" s="12">
        <v>275248</v>
      </c>
      <c r="M187" s="12">
        <v>553950</v>
      </c>
      <c r="N187" s="12">
        <v>343954.5</v>
      </c>
      <c r="O187" s="12">
        <v>298092</v>
      </c>
      <c r="P187" s="12">
        <v>642046.5</v>
      </c>
      <c r="Q187" s="12">
        <v>18506</v>
      </c>
      <c r="R187" s="12">
        <v>0</v>
      </c>
      <c r="S187" s="12">
        <v>17869.3548387097</v>
      </c>
    </row>
    <row r="188" spans="1:19" x14ac:dyDescent="0.25">
      <c r="A188" s="17" t="s">
        <v>40</v>
      </c>
      <c r="B188" s="12">
        <v>433918</v>
      </c>
      <c r="C188" s="12">
        <v>32411</v>
      </c>
      <c r="D188" s="12">
        <v>1139</v>
      </c>
      <c r="E188" s="12">
        <v>8133</v>
      </c>
      <c r="F188" s="12">
        <v>42</v>
      </c>
      <c r="G188" s="12">
        <v>1564</v>
      </c>
      <c r="H188" s="12">
        <v>7479</v>
      </c>
      <c r="I188" s="12">
        <v>3281</v>
      </c>
      <c r="J188" s="12">
        <v>10305</v>
      </c>
      <c r="K188" s="12">
        <v>226631</v>
      </c>
      <c r="L188" s="12">
        <v>271641</v>
      </c>
      <c r="M188" s="12">
        <v>498272</v>
      </c>
      <c r="N188" s="12">
        <v>295015.5</v>
      </c>
      <c r="O188" s="12">
        <v>298405.5</v>
      </c>
      <c r="P188" s="12">
        <v>593421</v>
      </c>
      <c r="Q188" s="12">
        <v>19033</v>
      </c>
      <c r="R188" s="12">
        <v>0</v>
      </c>
      <c r="S188" s="12">
        <v>16073.2903225806</v>
      </c>
    </row>
    <row r="189" spans="1:19" x14ac:dyDescent="0.25">
      <c r="A189" s="17" t="s">
        <v>41</v>
      </c>
      <c r="B189" s="12">
        <v>467257</v>
      </c>
      <c r="C189" s="12">
        <v>31604</v>
      </c>
      <c r="D189" s="12">
        <v>1185</v>
      </c>
      <c r="E189" s="12">
        <v>7920</v>
      </c>
      <c r="F189" s="12">
        <v>84</v>
      </c>
      <c r="G189" s="12">
        <v>1624</v>
      </c>
      <c r="H189" s="12">
        <v>6680</v>
      </c>
      <c r="I189" s="12">
        <v>3047</v>
      </c>
      <c r="J189" s="12">
        <v>7393</v>
      </c>
      <c r="K189" s="12">
        <v>226654</v>
      </c>
      <c r="L189" s="12">
        <v>300140</v>
      </c>
      <c r="M189" s="12">
        <v>526794</v>
      </c>
      <c r="N189" s="12">
        <v>292272</v>
      </c>
      <c r="O189" s="12">
        <v>325773</v>
      </c>
      <c r="P189" s="12">
        <v>618045</v>
      </c>
      <c r="Q189" s="12">
        <v>18726</v>
      </c>
      <c r="R189" s="12">
        <v>0</v>
      </c>
      <c r="S189" s="12">
        <v>17559.8</v>
      </c>
    </row>
    <row r="190" spans="1:19" x14ac:dyDescent="0.25">
      <c r="A190" s="17" t="s">
        <v>42</v>
      </c>
      <c r="B190" s="12">
        <v>479854</v>
      </c>
      <c r="C190" s="12">
        <v>34317</v>
      </c>
      <c r="D190" s="12">
        <v>1328</v>
      </c>
      <c r="E190" s="12">
        <v>9064</v>
      </c>
      <c r="F190" s="12">
        <v>62</v>
      </c>
      <c r="G190" s="12">
        <v>1781</v>
      </c>
      <c r="H190" s="12">
        <v>7077</v>
      </c>
      <c r="I190" s="12">
        <v>3252</v>
      </c>
      <c r="J190" s="12">
        <v>7699</v>
      </c>
      <c r="K190" s="12">
        <v>279648</v>
      </c>
      <c r="L190" s="12">
        <v>264786</v>
      </c>
      <c r="M190" s="12">
        <v>544434</v>
      </c>
      <c r="N190" s="12">
        <v>355579.5</v>
      </c>
      <c r="O190" s="12">
        <v>288087</v>
      </c>
      <c r="P190" s="12">
        <v>643666.5</v>
      </c>
      <c r="Q190" s="12">
        <v>20161</v>
      </c>
      <c r="R190" s="12">
        <v>0</v>
      </c>
      <c r="S190" s="12">
        <v>17562.3870967742</v>
      </c>
    </row>
    <row r="191" spans="1:19" x14ac:dyDescent="0.25">
      <c r="A191" s="17" t="s">
        <v>43</v>
      </c>
      <c r="B191" s="12">
        <v>529277</v>
      </c>
      <c r="C191" s="12">
        <v>34989</v>
      </c>
      <c r="D191" s="12">
        <v>1538</v>
      </c>
      <c r="E191" s="12">
        <v>8759</v>
      </c>
      <c r="F191" s="12">
        <v>68</v>
      </c>
      <c r="G191" s="12">
        <v>1690</v>
      </c>
      <c r="H191" s="12">
        <v>6477</v>
      </c>
      <c r="I191" s="12">
        <v>2885</v>
      </c>
      <c r="J191" s="12">
        <v>8151</v>
      </c>
      <c r="K191" s="12">
        <v>232077</v>
      </c>
      <c r="L191" s="12">
        <v>361757</v>
      </c>
      <c r="M191" s="12">
        <v>593834</v>
      </c>
      <c r="N191" s="12">
        <v>294650</v>
      </c>
      <c r="O191" s="12">
        <v>393855.5</v>
      </c>
      <c r="P191" s="12">
        <v>688505.5</v>
      </c>
      <c r="Q191" s="12">
        <v>19562</v>
      </c>
      <c r="R191" s="12">
        <v>0</v>
      </c>
      <c r="S191" s="12">
        <v>19794.4666666667</v>
      </c>
    </row>
    <row r="192" spans="1:19" x14ac:dyDescent="0.25">
      <c r="A192" s="17" t="s">
        <v>44</v>
      </c>
      <c r="B192" s="12">
        <v>595675</v>
      </c>
      <c r="C192" s="12">
        <v>38372</v>
      </c>
      <c r="D192" s="12">
        <v>1633</v>
      </c>
      <c r="E192" s="12">
        <v>8588</v>
      </c>
      <c r="F192" s="12">
        <v>116</v>
      </c>
      <c r="G192" s="12">
        <v>1957</v>
      </c>
      <c r="H192" s="12">
        <v>5822</v>
      </c>
      <c r="I192" s="12">
        <v>3104</v>
      </c>
      <c r="J192" s="12">
        <v>10036</v>
      </c>
      <c r="K192" s="12">
        <v>278376</v>
      </c>
      <c r="L192" s="12">
        <v>386927</v>
      </c>
      <c r="M192" s="12">
        <v>665303</v>
      </c>
      <c r="N192" s="12">
        <v>339682.5</v>
      </c>
      <c r="O192" s="12">
        <v>421762</v>
      </c>
      <c r="P192" s="12">
        <v>761444.5</v>
      </c>
      <c r="Q192" s="12">
        <v>18536</v>
      </c>
      <c r="R192" s="12">
        <v>0</v>
      </c>
      <c r="S192" s="12">
        <v>21461.3870967742</v>
      </c>
    </row>
    <row r="193" spans="1:19" x14ac:dyDescent="0.25"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</row>
    <row r="194" spans="1:19" x14ac:dyDescent="0.25">
      <c r="A194" s="9">
        <v>2012</v>
      </c>
      <c r="B194" s="10">
        <f>SUM(B195:B206)</f>
        <v>5787052</v>
      </c>
      <c r="C194" s="10">
        <f t="shared" ref="C194:R194" si="19">SUM(C195:C206)</f>
        <v>406896</v>
      </c>
      <c r="D194" s="10">
        <f t="shared" si="19"/>
        <v>13849</v>
      </c>
      <c r="E194" s="10">
        <f t="shared" si="19"/>
        <v>94008</v>
      </c>
      <c r="F194" s="10">
        <f t="shared" si="19"/>
        <v>797</v>
      </c>
      <c r="G194" s="10">
        <f t="shared" si="19"/>
        <v>16288</v>
      </c>
      <c r="H194" s="10">
        <f t="shared" si="19"/>
        <v>77113</v>
      </c>
      <c r="I194" s="10">
        <f t="shared" si="19"/>
        <v>32298</v>
      </c>
      <c r="J194" s="10">
        <f t="shared" si="19"/>
        <v>106104</v>
      </c>
      <c r="K194" s="10">
        <f t="shared" si="19"/>
        <v>3056675</v>
      </c>
      <c r="L194" s="10">
        <f t="shared" si="19"/>
        <v>3477730</v>
      </c>
      <c r="M194" s="10">
        <f t="shared" si="19"/>
        <v>6534405</v>
      </c>
      <c r="N194" s="10">
        <f t="shared" si="19"/>
        <v>3796449</v>
      </c>
      <c r="O194" s="10">
        <f t="shared" si="19"/>
        <v>3806343.5</v>
      </c>
      <c r="P194" s="10">
        <f t="shared" si="19"/>
        <v>7602792.5</v>
      </c>
      <c r="Q194" s="10">
        <f t="shared" si="19"/>
        <v>0</v>
      </c>
      <c r="R194" s="10">
        <f t="shared" si="19"/>
        <v>0</v>
      </c>
      <c r="S194" s="10">
        <f>M194/365.25</f>
        <v>17890.225872689938</v>
      </c>
    </row>
    <row r="195" spans="1:19" x14ac:dyDescent="0.25">
      <c r="A195" s="17" t="s">
        <v>33</v>
      </c>
      <c r="B195" s="12">
        <v>707969</v>
      </c>
      <c r="C195" s="12">
        <v>36773</v>
      </c>
      <c r="D195" s="12">
        <v>1429</v>
      </c>
      <c r="E195" s="12">
        <v>8132</v>
      </c>
      <c r="F195" s="12">
        <v>51</v>
      </c>
      <c r="G195" s="12">
        <v>1266</v>
      </c>
      <c r="H195" s="12">
        <v>5464</v>
      </c>
      <c r="I195" s="12">
        <v>2428</v>
      </c>
      <c r="J195" s="12">
        <v>9282</v>
      </c>
      <c r="K195" s="12">
        <v>428442</v>
      </c>
      <c r="L195" s="12">
        <v>344352</v>
      </c>
      <c r="M195" s="12">
        <v>772794</v>
      </c>
      <c r="N195" s="12">
        <v>493710.5</v>
      </c>
      <c r="O195" s="12">
        <v>366039</v>
      </c>
      <c r="P195" s="12">
        <v>859749.5</v>
      </c>
      <c r="Q195" s="12">
        <v>0</v>
      </c>
      <c r="R195" s="12">
        <v>0</v>
      </c>
      <c r="S195" s="12">
        <v>24928.838709677399</v>
      </c>
    </row>
    <row r="196" spans="1:19" x14ac:dyDescent="0.25">
      <c r="A196" s="17" t="s">
        <v>34</v>
      </c>
      <c r="B196" s="12">
        <v>649652</v>
      </c>
      <c r="C196" s="12">
        <v>36684</v>
      </c>
      <c r="D196" s="12">
        <v>2002</v>
      </c>
      <c r="E196" s="12">
        <v>7735</v>
      </c>
      <c r="F196" s="12">
        <v>81</v>
      </c>
      <c r="G196" s="12">
        <v>1234</v>
      </c>
      <c r="H196" s="12">
        <v>6539</v>
      </c>
      <c r="I196" s="12">
        <v>2560</v>
      </c>
      <c r="J196" s="12">
        <v>17701</v>
      </c>
      <c r="K196" s="12">
        <v>380461</v>
      </c>
      <c r="L196" s="12">
        <v>343727</v>
      </c>
      <c r="M196" s="12">
        <v>724188</v>
      </c>
      <c r="N196" s="12">
        <v>441973.5</v>
      </c>
      <c r="O196" s="12">
        <v>369258</v>
      </c>
      <c r="P196" s="12">
        <v>811231.5</v>
      </c>
      <c r="Q196" s="12">
        <v>0</v>
      </c>
      <c r="R196" s="12">
        <v>0</v>
      </c>
      <c r="S196" s="12">
        <v>24972</v>
      </c>
    </row>
    <row r="197" spans="1:19" x14ac:dyDescent="0.25">
      <c r="A197" s="17" t="s">
        <v>35</v>
      </c>
      <c r="B197" s="12">
        <v>411592</v>
      </c>
      <c r="C197" s="12">
        <v>33145</v>
      </c>
      <c r="D197" s="12">
        <v>917</v>
      </c>
      <c r="E197" s="12">
        <v>8175</v>
      </c>
      <c r="F197" s="12">
        <v>29</v>
      </c>
      <c r="G197" s="12">
        <v>1176</v>
      </c>
      <c r="H197" s="12">
        <v>7861</v>
      </c>
      <c r="I197" s="12">
        <v>2697</v>
      </c>
      <c r="J197" s="12">
        <v>8438</v>
      </c>
      <c r="K197" s="12">
        <v>216321</v>
      </c>
      <c r="L197" s="12">
        <v>257709</v>
      </c>
      <c r="M197" s="12">
        <v>474030</v>
      </c>
      <c r="N197" s="12">
        <v>282321.5</v>
      </c>
      <c r="O197" s="12">
        <v>285929</v>
      </c>
      <c r="P197" s="12">
        <v>568250.5</v>
      </c>
      <c r="Q197" s="12">
        <v>0</v>
      </c>
      <c r="R197" s="12">
        <v>0</v>
      </c>
      <c r="S197" s="12">
        <v>15291.2903225806</v>
      </c>
    </row>
    <row r="198" spans="1:19" x14ac:dyDescent="0.25">
      <c r="A198" s="17" t="s">
        <v>36</v>
      </c>
      <c r="B198" s="12">
        <v>457819</v>
      </c>
      <c r="C198" s="12">
        <v>32467</v>
      </c>
      <c r="D198" s="12">
        <v>1014</v>
      </c>
      <c r="E198" s="12">
        <v>8038</v>
      </c>
      <c r="F198" s="12">
        <v>44</v>
      </c>
      <c r="G198" s="12">
        <v>1339</v>
      </c>
      <c r="H198" s="12">
        <v>6387</v>
      </c>
      <c r="I198" s="12">
        <v>2308</v>
      </c>
      <c r="J198" s="12">
        <v>7849</v>
      </c>
      <c r="K198" s="12">
        <v>246717</v>
      </c>
      <c r="L198" s="12">
        <v>270548</v>
      </c>
      <c r="M198" s="12">
        <v>517265</v>
      </c>
      <c r="N198" s="12">
        <v>306986</v>
      </c>
      <c r="O198" s="12">
        <v>296553.5</v>
      </c>
      <c r="P198" s="12">
        <v>603539.5</v>
      </c>
      <c r="Q198" s="12">
        <v>0</v>
      </c>
      <c r="R198" s="12">
        <v>0</v>
      </c>
      <c r="S198" s="12">
        <v>17242.166666666701</v>
      </c>
    </row>
    <row r="199" spans="1:19" x14ac:dyDescent="0.25">
      <c r="A199" s="17" t="s">
        <v>37</v>
      </c>
      <c r="B199" s="12">
        <v>350745</v>
      </c>
      <c r="C199" s="12">
        <v>31195</v>
      </c>
      <c r="D199" s="12">
        <v>785</v>
      </c>
      <c r="E199" s="12">
        <v>7656</v>
      </c>
      <c r="F199" s="12">
        <v>90</v>
      </c>
      <c r="G199" s="12">
        <v>1323</v>
      </c>
      <c r="H199" s="12">
        <v>7355</v>
      </c>
      <c r="I199" s="12">
        <v>2560</v>
      </c>
      <c r="J199" s="12">
        <v>6787</v>
      </c>
      <c r="K199" s="12">
        <v>197947</v>
      </c>
      <c r="L199" s="12">
        <v>210549</v>
      </c>
      <c r="M199" s="12">
        <v>408496</v>
      </c>
      <c r="N199" s="12">
        <v>262677</v>
      </c>
      <c r="O199" s="12">
        <v>235604</v>
      </c>
      <c r="P199" s="12">
        <v>498281</v>
      </c>
      <c r="Q199" s="12">
        <v>0</v>
      </c>
      <c r="R199" s="12">
        <v>0</v>
      </c>
      <c r="S199" s="12">
        <v>13177.2903225806</v>
      </c>
    </row>
    <row r="200" spans="1:19" x14ac:dyDescent="0.25">
      <c r="A200" s="17" t="s">
        <v>38</v>
      </c>
      <c r="B200" s="12">
        <v>375055</v>
      </c>
      <c r="C200" s="12">
        <v>29940</v>
      </c>
      <c r="D200" s="12">
        <v>937</v>
      </c>
      <c r="E200" s="12">
        <v>7079</v>
      </c>
      <c r="F200" s="12">
        <v>67</v>
      </c>
      <c r="G200" s="12">
        <v>1247</v>
      </c>
      <c r="H200" s="12">
        <v>7149</v>
      </c>
      <c r="I200" s="12">
        <v>2613</v>
      </c>
      <c r="J200" s="12">
        <v>6267</v>
      </c>
      <c r="K200" s="12">
        <v>208053</v>
      </c>
      <c r="L200" s="12">
        <v>222301</v>
      </c>
      <c r="M200" s="12">
        <v>430354</v>
      </c>
      <c r="N200" s="12">
        <v>267122</v>
      </c>
      <c r="O200" s="12">
        <v>250134</v>
      </c>
      <c r="P200" s="12">
        <v>517256</v>
      </c>
      <c r="Q200" s="12">
        <v>0</v>
      </c>
      <c r="R200" s="12">
        <v>0</v>
      </c>
      <c r="S200" s="12">
        <v>14345.1333333333</v>
      </c>
    </row>
    <row r="201" spans="1:19" x14ac:dyDescent="0.25">
      <c r="A201" s="17" t="s">
        <v>39</v>
      </c>
      <c r="B201" s="12">
        <v>463429</v>
      </c>
      <c r="C201" s="12">
        <v>32742</v>
      </c>
      <c r="D201" s="12">
        <v>1167</v>
      </c>
      <c r="E201" s="12">
        <v>7344</v>
      </c>
      <c r="F201" s="12">
        <v>75</v>
      </c>
      <c r="G201" s="12">
        <v>1299</v>
      </c>
      <c r="H201" s="12">
        <v>7509</v>
      </c>
      <c r="I201" s="12">
        <v>2872</v>
      </c>
      <c r="J201" s="12">
        <v>10346</v>
      </c>
      <c r="K201" s="12">
        <v>249604</v>
      </c>
      <c r="L201" s="12">
        <v>277179</v>
      </c>
      <c r="M201" s="12">
        <v>526783</v>
      </c>
      <c r="N201" s="12">
        <v>316619.5</v>
      </c>
      <c r="O201" s="12">
        <v>301372</v>
      </c>
      <c r="P201" s="12">
        <v>617991.5</v>
      </c>
      <c r="Q201" s="12">
        <v>0</v>
      </c>
      <c r="R201" s="12">
        <v>0</v>
      </c>
      <c r="S201" s="12">
        <v>16993</v>
      </c>
    </row>
    <row r="202" spans="1:19" x14ac:dyDescent="0.25">
      <c r="A202" s="17" t="s">
        <v>40</v>
      </c>
      <c r="B202" s="12">
        <v>400677</v>
      </c>
      <c r="C202" s="12">
        <v>33160</v>
      </c>
      <c r="D202" s="12">
        <v>885</v>
      </c>
      <c r="E202" s="12">
        <v>7625</v>
      </c>
      <c r="F202" s="12">
        <v>62</v>
      </c>
      <c r="G202" s="12">
        <v>1470</v>
      </c>
      <c r="H202" s="12">
        <v>7296</v>
      </c>
      <c r="I202" s="12">
        <v>3055</v>
      </c>
      <c r="J202" s="12">
        <v>7869</v>
      </c>
      <c r="K202" s="12">
        <v>224527</v>
      </c>
      <c r="L202" s="12">
        <v>237572</v>
      </c>
      <c r="M202" s="12">
        <v>462099</v>
      </c>
      <c r="N202" s="12">
        <v>293115</v>
      </c>
      <c r="O202" s="12">
        <v>262833</v>
      </c>
      <c r="P202" s="12">
        <v>555948</v>
      </c>
      <c r="Q202" s="12">
        <v>0</v>
      </c>
      <c r="R202" s="12">
        <v>0</v>
      </c>
      <c r="S202" s="12">
        <v>14906.419354838699</v>
      </c>
    </row>
    <row r="203" spans="1:19" x14ac:dyDescent="0.25">
      <c r="A203" s="17" t="s">
        <v>41</v>
      </c>
      <c r="B203" s="12">
        <v>448334</v>
      </c>
      <c r="C203" s="12">
        <v>33011</v>
      </c>
      <c r="D203" s="12">
        <v>1086</v>
      </c>
      <c r="E203" s="12">
        <v>7422</v>
      </c>
      <c r="F203" s="12">
        <v>70</v>
      </c>
      <c r="G203" s="12">
        <v>1439</v>
      </c>
      <c r="H203" s="12">
        <v>6212</v>
      </c>
      <c r="I203" s="12">
        <v>2385</v>
      </c>
      <c r="J203" s="12">
        <v>7418</v>
      </c>
      <c r="K203" s="12">
        <v>190683</v>
      </c>
      <c r="L203" s="12">
        <v>316694</v>
      </c>
      <c r="M203" s="12">
        <v>507377</v>
      </c>
      <c r="N203" s="12">
        <v>247246.5</v>
      </c>
      <c r="O203" s="12">
        <v>345979.5</v>
      </c>
      <c r="P203" s="12">
        <v>593226</v>
      </c>
      <c r="Q203" s="12">
        <v>0</v>
      </c>
      <c r="R203" s="12">
        <v>0</v>
      </c>
      <c r="S203" s="12">
        <v>16912.566666666698</v>
      </c>
    </row>
    <row r="204" spans="1:19" x14ac:dyDescent="0.25">
      <c r="A204" s="17" t="s">
        <v>42</v>
      </c>
      <c r="B204" s="12">
        <v>456371</v>
      </c>
      <c r="C204" s="12">
        <v>35229</v>
      </c>
      <c r="D204" s="12">
        <v>981</v>
      </c>
      <c r="E204" s="12">
        <v>8480</v>
      </c>
      <c r="F204" s="12">
        <v>66</v>
      </c>
      <c r="G204" s="12">
        <v>1535</v>
      </c>
      <c r="H204" s="12">
        <v>5981</v>
      </c>
      <c r="I204" s="12">
        <v>3247</v>
      </c>
      <c r="J204" s="12">
        <v>6972</v>
      </c>
      <c r="K204" s="12">
        <v>249233</v>
      </c>
      <c r="L204" s="12">
        <v>269629</v>
      </c>
      <c r="M204" s="12">
        <v>518862</v>
      </c>
      <c r="N204" s="12">
        <v>315395</v>
      </c>
      <c r="O204" s="12">
        <v>297490.5</v>
      </c>
      <c r="P204" s="12">
        <v>612885.5</v>
      </c>
      <c r="Q204" s="12">
        <v>0</v>
      </c>
      <c r="R204" s="12">
        <v>0</v>
      </c>
      <c r="S204" s="12">
        <v>16737.483870967699</v>
      </c>
    </row>
    <row r="205" spans="1:19" x14ac:dyDescent="0.25">
      <c r="A205" s="17" t="s">
        <v>43</v>
      </c>
      <c r="B205" s="12">
        <v>471852</v>
      </c>
      <c r="C205" s="12">
        <v>34644</v>
      </c>
      <c r="D205" s="12">
        <v>1063</v>
      </c>
      <c r="E205" s="12">
        <v>8135</v>
      </c>
      <c r="F205" s="12">
        <v>76</v>
      </c>
      <c r="G205" s="12">
        <v>1412</v>
      </c>
      <c r="H205" s="12">
        <v>4717</v>
      </c>
      <c r="I205" s="12">
        <v>2725</v>
      </c>
      <c r="J205" s="12">
        <v>6511</v>
      </c>
      <c r="K205" s="12">
        <v>209203</v>
      </c>
      <c r="L205" s="12">
        <v>321932</v>
      </c>
      <c r="M205" s="12">
        <v>531135</v>
      </c>
      <c r="N205" s="12">
        <v>260533.5</v>
      </c>
      <c r="O205" s="12">
        <v>355596.5</v>
      </c>
      <c r="P205" s="12">
        <v>616130</v>
      </c>
      <c r="Q205" s="12">
        <v>0</v>
      </c>
      <c r="R205" s="12">
        <v>0</v>
      </c>
      <c r="S205" s="12">
        <v>17704.5</v>
      </c>
    </row>
    <row r="206" spans="1:19" x14ac:dyDescent="0.25">
      <c r="A206" s="17" t="s">
        <v>44</v>
      </c>
      <c r="B206" s="12">
        <v>593557</v>
      </c>
      <c r="C206" s="12">
        <v>37906</v>
      </c>
      <c r="D206" s="12">
        <v>1583</v>
      </c>
      <c r="E206" s="12">
        <v>8187</v>
      </c>
      <c r="F206" s="12">
        <v>86</v>
      </c>
      <c r="G206" s="12">
        <v>1548</v>
      </c>
      <c r="H206" s="12">
        <v>4643</v>
      </c>
      <c r="I206" s="12">
        <v>2848</v>
      </c>
      <c r="J206" s="12">
        <v>10664</v>
      </c>
      <c r="K206" s="12">
        <v>255484</v>
      </c>
      <c r="L206" s="12">
        <v>405538</v>
      </c>
      <c r="M206" s="12">
        <v>661022</v>
      </c>
      <c r="N206" s="12">
        <v>308749</v>
      </c>
      <c r="O206" s="12">
        <v>439554.5</v>
      </c>
      <c r="P206" s="12">
        <v>748303.5</v>
      </c>
      <c r="Q206" s="12">
        <v>0</v>
      </c>
      <c r="R206" s="12">
        <v>0</v>
      </c>
      <c r="S206" s="12">
        <v>21323.2903225806</v>
      </c>
    </row>
    <row r="207" spans="1:19" x14ac:dyDescent="0.25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</row>
    <row r="208" spans="1:19" x14ac:dyDescent="0.25">
      <c r="A208" s="9">
        <v>2011</v>
      </c>
      <c r="B208" s="10">
        <f>SUM(B209:B220)</f>
        <v>5274897</v>
      </c>
      <c r="C208" s="10">
        <f t="shared" ref="C208:R208" si="20">SUM(C209:C220)</f>
        <v>367914</v>
      </c>
      <c r="D208" s="10">
        <f t="shared" si="20"/>
        <v>11426</v>
      </c>
      <c r="E208" s="10">
        <f t="shared" si="20"/>
        <v>93054</v>
      </c>
      <c r="F208" s="10">
        <f t="shared" si="20"/>
        <v>715</v>
      </c>
      <c r="G208" s="10">
        <f t="shared" si="20"/>
        <v>13603</v>
      </c>
      <c r="H208" s="10">
        <f t="shared" si="20"/>
        <v>44895</v>
      </c>
      <c r="I208" s="10">
        <f t="shared" si="20"/>
        <v>23673</v>
      </c>
      <c r="J208" s="10">
        <f t="shared" si="20"/>
        <v>87733</v>
      </c>
      <c r="K208" s="10">
        <f t="shared" si="20"/>
        <v>3828246</v>
      </c>
      <c r="L208" s="10">
        <f t="shared" si="20"/>
        <v>2089664</v>
      </c>
      <c r="M208" s="10">
        <f t="shared" si="20"/>
        <v>5917910</v>
      </c>
      <c r="N208" s="10">
        <f t="shared" si="20"/>
        <v>4557811</v>
      </c>
      <c r="O208" s="10">
        <f t="shared" si="20"/>
        <v>2215436.5</v>
      </c>
      <c r="P208" s="10">
        <f t="shared" si="20"/>
        <v>6773247.5</v>
      </c>
      <c r="Q208" s="10">
        <f t="shared" si="20"/>
        <v>0</v>
      </c>
      <c r="R208" s="10">
        <f t="shared" si="20"/>
        <v>0</v>
      </c>
      <c r="S208" s="10">
        <f>M208/365.25</f>
        <v>16202.354551676934</v>
      </c>
    </row>
    <row r="209" spans="1:19" x14ac:dyDescent="0.25">
      <c r="A209" s="17" t="s">
        <v>33</v>
      </c>
      <c r="B209" s="12">
        <v>721508</v>
      </c>
      <c r="C209" s="12">
        <v>33752</v>
      </c>
      <c r="D209" s="12">
        <v>1424</v>
      </c>
      <c r="E209" s="12">
        <v>8530</v>
      </c>
      <c r="F209" s="12">
        <v>51</v>
      </c>
      <c r="G209" s="12">
        <v>1170</v>
      </c>
      <c r="H209" s="12">
        <v>3416</v>
      </c>
      <c r="I209" s="12">
        <v>1794</v>
      </c>
      <c r="J209" s="12">
        <v>9559</v>
      </c>
      <c r="K209" s="12">
        <v>482438</v>
      </c>
      <c r="L209" s="12">
        <v>298766</v>
      </c>
      <c r="M209" s="12">
        <v>781204</v>
      </c>
      <c r="N209" s="12">
        <v>543090.5</v>
      </c>
      <c r="O209" s="12">
        <v>311053</v>
      </c>
      <c r="P209" s="12">
        <v>854143.5</v>
      </c>
      <c r="Q209" s="12">
        <v>0</v>
      </c>
      <c r="R209" s="12">
        <v>0</v>
      </c>
      <c r="S209" s="12">
        <v>25200.129032258101</v>
      </c>
    </row>
    <row r="210" spans="1:19" x14ac:dyDescent="0.25">
      <c r="A210" s="17" t="s">
        <v>34</v>
      </c>
      <c r="B210" s="12">
        <v>426491</v>
      </c>
      <c r="C210" s="12">
        <v>28414</v>
      </c>
      <c r="D210" s="12">
        <v>878</v>
      </c>
      <c r="E210" s="12">
        <v>7322</v>
      </c>
      <c r="F210" s="12">
        <v>40</v>
      </c>
      <c r="G210" s="12">
        <v>1040</v>
      </c>
      <c r="H210" s="12">
        <v>3158</v>
      </c>
      <c r="I210" s="12">
        <v>1803</v>
      </c>
      <c r="J210" s="12">
        <v>6540</v>
      </c>
      <c r="K210" s="12">
        <v>295573</v>
      </c>
      <c r="L210" s="12">
        <v>180113</v>
      </c>
      <c r="M210" s="12">
        <v>475686</v>
      </c>
      <c r="N210" s="12">
        <v>349632</v>
      </c>
      <c r="O210" s="12">
        <v>191088</v>
      </c>
      <c r="P210" s="12">
        <v>540720</v>
      </c>
      <c r="Q210" s="12">
        <v>0</v>
      </c>
      <c r="R210" s="12">
        <v>0</v>
      </c>
      <c r="S210" s="12">
        <v>16988.785714285699</v>
      </c>
    </row>
    <row r="211" spans="1:19" x14ac:dyDescent="0.25">
      <c r="A211" s="17" t="s">
        <v>35</v>
      </c>
      <c r="B211" s="12">
        <v>557190</v>
      </c>
      <c r="C211" s="12">
        <v>33755</v>
      </c>
      <c r="D211" s="12">
        <v>1529</v>
      </c>
      <c r="E211" s="12">
        <v>7638</v>
      </c>
      <c r="F211" s="12">
        <v>53</v>
      </c>
      <c r="G211" s="12">
        <v>1169</v>
      </c>
      <c r="H211" s="12">
        <v>2943</v>
      </c>
      <c r="I211" s="12">
        <v>1631</v>
      </c>
      <c r="J211" s="12">
        <v>13545</v>
      </c>
      <c r="K211" s="12">
        <v>426714</v>
      </c>
      <c r="L211" s="12">
        <v>192739</v>
      </c>
      <c r="M211" s="12">
        <v>619453</v>
      </c>
      <c r="N211" s="12">
        <v>483985</v>
      </c>
      <c r="O211" s="12">
        <v>201978</v>
      </c>
      <c r="P211" s="12">
        <v>685963</v>
      </c>
      <c r="Q211" s="12">
        <v>0</v>
      </c>
      <c r="R211" s="12">
        <v>0</v>
      </c>
      <c r="S211" s="12">
        <v>19982.3548387097</v>
      </c>
    </row>
    <row r="212" spans="1:19" x14ac:dyDescent="0.25">
      <c r="A212" s="17" t="s">
        <v>36</v>
      </c>
      <c r="B212" s="12">
        <v>426540</v>
      </c>
      <c r="C212" s="12">
        <v>29790</v>
      </c>
      <c r="D212" s="12">
        <v>915</v>
      </c>
      <c r="E212" s="12">
        <v>7489</v>
      </c>
      <c r="F212" s="12">
        <v>44</v>
      </c>
      <c r="G212" s="12">
        <v>1123</v>
      </c>
      <c r="H212" s="12">
        <v>3026</v>
      </c>
      <c r="I212" s="12">
        <v>1577</v>
      </c>
      <c r="J212" s="12">
        <v>7065</v>
      </c>
      <c r="K212" s="12">
        <v>310392</v>
      </c>
      <c r="L212" s="12">
        <v>167177</v>
      </c>
      <c r="M212" s="12">
        <v>477569</v>
      </c>
      <c r="N212" s="12">
        <v>364777</v>
      </c>
      <c r="O212" s="12">
        <v>177887</v>
      </c>
      <c r="P212" s="12">
        <v>542664</v>
      </c>
      <c r="Q212" s="12">
        <v>0</v>
      </c>
      <c r="R212" s="12">
        <v>0</v>
      </c>
      <c r="S212" s="12">
        <v>15918.9666666667</v>
      </c>
    </row>
    <row r="213" spans="1:19" x14ac:dyDescent="0.25">
      <c r="A213" s="17" t="s">
        <v>37</v>
      </c>
      <c r="B213" s="12">
        <v>319533</v>
      </c>
      <c r="C213" s="12">
        <v>27914</v>
      </c>
      <c r="D213" s="12">
        <v>598</v>
      </c>
      <c r="E213" s="12">
        <v>7531</v>
      </c>
      <c r="F213" s="12">
        <v>69</v>
      </c>
      <c r="G213" s="12">
        <v>1111</v>
      </c>
      <c r="H213" s="12">
        <v>3699</v>
      </c>
      <c r="I213" s="12">
        <v>1716</v>
      </c>
      <c r="J213" s="12">
        <v>4903</v>
      </c>
      <c r="K213" s="12">
        <v>246730</v>
      </c>
      <c r="L213" s="12">
        <v>120344</v>
      </c>
      <c r="M213" s="12">
        <v>367074</v>
      </c>
      <c r="N213" s="12">
        <v>305953</v>
      </c>
      <c r="O213" s="12">
        <v>128722.5</v>
      </c>
      <c r="P213" s="12">
        <v>434675.5</v>
      </c>
      <c r="Q213" s="12">
        <v>0</v>
      </c>
      <c r="R213" s="12">
        <v>0</v>
      </c>
      <c r="S213" s="12">
        <v>11841.0967741935</v>
      </c>
    </row>
    <row r="214" spans="1:19" x14ac:dyDescent="0.25">
      <c r="A214" s="17" t="s">
        <v>38</v>
      </c>
      <c r="B214" s="12">
        <v>345286</v>
      </c>
      <c r="C214" s="12">
        <v>27799</v>
      </c>
      <c r="D214" s="12">
        <v>752</v>
      </c>
      <c r="E214" s="12">
        <v>7344</v>
      </c>
      <c r="F214" s="12">
        <v>30</v>
      </c>
      <c r="G214" s="12">
        <v>1057</v>
      </c>
      <c r="H214" s="12">
        <v>3967</v>
      </c>
      <c r="I214" s="12">
        <v>1611</v>
      </c>
      <c r="J214" s="12">
        <v>6038</v>
      </c>
      <c r="K214" s="12">
        <v>271045</v>
      </c>
      <c r="L214" s="12">
        <v>122839</v>
      </c>
      <c r="M214" s="12">
        <v>393884</v>
      </c>
      <c r="N214" s="12">
        <v>330507</v>
      </c>
      <c r="O214" s="12">
        <v>130345</v>
      </c>
      <c r="P214" s="12">
        <v>460852</v>
      </c>
      <c r="Q214" s="12">
        <v>0</v>
      </c>
      <c r="R214" s="12">
        <v>0</v>
      </c>
      <c r="S214" s="12">
        <v>13129.4666666667</v>
      </c>
    </row>
    <row r="215" spans="1:19" x14ac:dyDescent="0.25">
      <c r="A215" s="17" t="s">
        <v>39</v>
      </c>
      <c r="B215" s="12">
        <v>417573</v>
      </c>
      <c r="C215" s="12">
        <v>28506</v>
      </c>
      <c r="D215" s="12">
        <v>908</v>
      </c>
      <c r="E215" s="12">
        <v>7393</v>
      </c>
      <c r="F215" s="12">
        <v>43</v>
      </c>
      <c r="G215" s="12">
        <v>1053</v>
      </c>
      <c r="H215" s="12">
        <v>4195</v>
      </c>
      <c r="I215" s="12">
        <v>1962</v>
      </c>
      <c r="J215" s="12">
        <v>9394</v>
      </c>
      <c r="K215" s="12">
        <v>294436</v>
      </c>
      <c r="L215" s="12">
        <v>176591</v>
      </c>
      <c r="M215" s="12">
        <v>471027</v>
      </c>
      <c r="N215" s="12">
        <v>354196</v>
      </c>
      <c r="O215" s="12">
        <v>185672</v>
      </c>
      <c r="P215" s="12">
        <v>539868</v>
      </c>
      <c r="Q215" s="12">
        <v>0</v>
      </c>
      <c r="R215" s="12">
        <v>0</v>
      </c>
      <c r="S215" s="12">
        <v>15194.419354838699</v>
      </c>
    </row>
    <row r="216" spans="1:19" x14ac:dyDescent="0.25">
      <c r="A216" s="17" t="s">
        <v>40</v>
      </c>
      <c r="B216" s="12">
        <v>349512</v>
      </c>
      <c r="C216" s="12">
        <v>29404</v>
      </c>
      <c r="D216" s="12">
        <v>693</v>
      </c>
      <c r="E216" s="12">
        <v>8071</v>
      </c>
      <c r="F216" s="12">
        <v>50</v>
      </c>
      <c r="G216" s="12">
        <v>1154</v>
      </c>
      <c r="H216" s="12">
        <v>4235</v>
      </c>
      <c r="I216" s="12">
        <v>2330</v>
      </c>
      <c r="J216" s="12">
        <v>5546</v>
      </c>
      <c r="K216" s="12">
        <v>276056</v>
      </c>
      <c r="L216" s="12">
        <v>124939</v>
      </c>
      <c r="M216" s="12">
        <v>400995</v>
      </c>
      <c r="N216" s="12">
        <v>342809</v>
      </c>
      <c r="O216" s="12">
        <v>133407.5</v>
      </c>
      <c r="P216" s="12">
        <v>476216.5</v>
      </c>
      <c r="Q216" s="12">
        <v>0</v>
      </c>
      <c r="R216" s="12">
        <v>0</v>
      </c>
      <c r="S216" s="12">
        <v>12935.322580645199</v>
      </c>
    </row>
    <row r="217" spans="1:19" x14ac:dyDescent="0.25">
      <c r="A217" s="17" t="s">
        <v>41</v>
      </c>
      <c r="B217" s="12">
        <v>367490</v>
      </c>
      <c r="C217" s="12">
        <v>29670</v>
      </c>
      <c r="D217" s="12">
        <v>862</v>
      </c>
      <c r="E217" s="12">
        <v>7595</v>
      </c>
      <c r="F217" s="12">
        <v>97</v>
      </c>
      <c r="G217" s="12">
        <v>1133</v>
      </c>
      <c r="H217" s="12">
        <v>4063</v>
      </c>
      <c r="I217" s="12">
        <v>2317</v>
      </c>
      <c r="J217" s="12">
        <v>5478</v>
      </c>
      <c r="K217" s="12">
        <v>269841</v>
      </c>
      <c r="L217" s="12">
        <v>148864</v>
      </c>
      <c r="M217" s="12">
        <v>418705</v>
      </c>
      <c r="N217" s="12">
        <v>333286.5</v>
      </c>
      <c r="O217" s="12">
        <v>159303.5</v>
      </c>
      <c r="P217" s="12">
        <v>492590</v>
      </c>
      <c r="Q217" s="12">
        <v>0</v>
      </c>
      <c r="R217" s="12">
        <v>0</v>
      </c>
      <c r="S217" s="12">
        <v>13956.833333333299</v>
      </c>
    </row>
    <row r="218" spans="1:19" x14ac:dyDescent="0.25">
      <c r="A218" s="17" t="s">
        <v>42</v>
      </c>
      <c r="B218" s="12">
        <v>421517</v>
      </c>
      <c r="C218" s="12">
        <v>29523</v>
      </c>
      <c r="D218" s="12">
        <v>899</v>
      </c>
      <c r="E218" s="12">
        <v>7758</v>
      </c>
      <c r="F218" s="12">
        <v>92</v>
      </c>
      <c r="G218" s="12">
        <v>1158</v>
      </c>
      <c r="H218" s="12">
        <v>3782</v>
      </c>
      <c r="I218" s="12">
        <v>2113</v>
      </c>
      <c r="J218" s="12">
        <v>6094</v>
      </c>
      <c r="K218" s="12">
        <v>270534</v>
      </c>
      <c r="L218" s="12">
        <v>202402</v>
      </c>
      <c r="M218" s="12">
        <v>472936</v>
      </c>
      <c r="N218" s="12">
        <v>328898</v>
      </c>
      <c r="O218" s="12">
        <v>215738.5</v>
      </c>
      <c r="P218" s="12">
        <v>544636.5</v>
      </c>
      <c r="Q218" s="12">
        <v>0</v>
      </c>
      <c r="R218" s="12">
        <v>0</v>
      </c>
      <c r="S218" s="12">
        <v>15256</v>
      </c>
    </row>
    <row r="219" spans="1:19" x14ac:dyDescent="0.25">
      <c r="A219" s="17" t="s">
        <v>43</v>
      </c>
      <c r="B219" s="12">
        <v>420314</v>
      </c>
      <c r="C219" s="12">
        <v>31925</v>
      </c>
      <c r="D219" s="12">
        <v>921</v>
      </c>
      <c r="E219" s="12">
        <v>8052</v>
      </c>
      <c r="F219" s="12">
        <v>79</v>
      </c>
      <c r="G219" s="12">
        <v>1154</v>
      </c>
      <c r="H219" s="12">
        <v>4089</v>
      </c>
      <c r="I219" s="12">
        <v>2362</v>
      </c>
      <c r="J219" s="12">
        <v>6281</v>
      </c>
      <c r="K219" s="12">
        <v>281074</v>
      </c>
      <c r="L219" s="12">
        <v>194103</v>
      </c>
      <c r="M219" s="12">
        <v>475177</v>
      </c>
      <c r="N219" s="12">
        <v>344247.5</v>
      </c>
      <c r="O219" s="12">
        <v>207985.5</v>
      </c>
      <c r="P219" s="12">
        <v>552233</v>
      </c>
      <c r="Q219" s="12">
        <v>0</v>
      </c>
      <c r="R219" s="12">
        <v>0</v>
      </c>
      <c r="S219" s="12">
        <v>15839.233333333301</v>
      </c>
    </row>
    <row r="220" spans="1:19" x14ac:dyDescent="0.25">
      <c r="A220" s="17" t="s">
        <v>44</v>
      </c>
      <c r="B220" s="12">
        <v>501943</v>
      </c>
      <c r="C220" s="12">
        <v>37462</v>
      </c>
      <c r="D220" s="12">
        <v>1047</v>
      </c>
      <c r="E220" s="12">
        <v>8331</v>
      </c>
      <c r="F220" s="12">
        <v>67</v>
      </c>
      <c r="G220" s="12">
        <v>1281</v>
      </c>
      <c r="H220" s="12">
        <v>4322</v>
      </c>
      <c r="I220" s="12">
        <v>2457</v>
      </c>
      <c r="J220" s="12">
        <v>7290</v>
      </c>
      <c r="K220" s="12">
        <v>403413</v>
      </c>
      <c r="L220" s="12">
        <v>160787</v>
      </c>
      <c r="M220" s="12">
        <v>564200</v>
      </c>
      <c r="N220" s="12">
        <v>476429.5</v>
      </c>
      <c r="O220" s="12">
        <v>172256</v>
      </c>
      <c r="P220" s="12">
        <v>648685.5</v>
      </c>
      <c r="Q220" s="12">
        <v>0</v>
      </c>
      <c r="R220" s="12">
        <v>0</v>
      </c>
      <c r="S220" s="12">
        <v>18200</v>
      </c>
    </row>
    <row r="221" spans="1:19" x14ac:dyDescent="0.25">
      <c r="A221" s="21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</row>
    <row r="222" spans="1:19" x14ac:dyDescent="0.25">
      <c r="A222" s="23" t="s">
        <v>45</v>
      </c>
    </row>
    <row r="223" spans="1:19" x14ac:dyDescent="0.25">
      <c r="A223" s="23" t="s">
        <v>46</v>
      </c>
    </row>
    <row r="224" spans="1:19" x14ac:dyDescent="0.25">
      <c r="A224" s="23" t="s">
        <v>47</v>
      </c>
    </row>
    <row r="225" spans="1:14" x14ac:dyDescent="0.25">
      <c r="A225" s="23" t="s">
        <v>48</v>
      </c>
      <c r="N225" s="24"/>
    </row>
    <row r="226" spans="1:14" x14ac:dyDescent="0.25">
      <c r="A226" s="23" t="s">
        <v>49</v>
      </c>
      <c r="N226" s="24"/>
    </row>
    <row r="227" spans="1:14" x14ac:dyDescent="0.25">
      <c r="A227" s="16"/>
    </row>
    <row r="228" spans="1:14" x14ac:dyDescent="0.25">
      <c r="A228" s="16"/>
    </row>
    <row r="229" spans="1:14" x14ac:dyDescent="0.25">
      <c r="A229" s="16"/>
    </row>
    <row r="230" spans="1:14" x14ac:dyDescent="0.25">
      <c r="A230" s="16"/>
    </row>
    <row r="231" spans="1:14" x14ac:dyDescent="0.25">
      <c r="A231" s="16"/>
    </row>
    <row r="232" spans="1:14" x14ac:dyDescent="0.25">
      <c r="A232" s="16"/>
    </row>
    <row r="233" spans="1:14" x14ac:dyDescent="0.25">
      <c r="A233" s="16"/>
    </row>
    <row r="234" spans="1:14" x14ac:dyDescent="0.25">
      <c r="A234" s="16"/>
    </row>
    <row r="235" spans="1:14" x14ac:dyDescent="0.25">
      <c r="A235" s="16"/>
    </row>
    <row r="236" spans="1:14" x14ac:dyDescent="0.25">
      <c r="A236" s="16"/>
    </row>
    <row r="237" spans="1:14" x14ac:dyDescent="0.25">
      <c r="A237" s="16"/>
    </row>
    <row r="238" spans="1:14" x14ac:dyDescent="0.25">
      <c r="A238" s="16"/>
    </row>
    <row r="239" spans="1:14" x14ac:dyDescent="0.25">
      <c r="A239" s="16"/>
    </row>
    <row r="240" spans="1:14" x14ac:dyDescent="0.25">
      <c r="A240" s="16"/>
    </row>
    <row r="241" spans="1:1" x14ac:dyDescent="0.25">
      <c r="A241" s="16"/>
    </row>
    <row r="242" spans="1:1" x14ac:dyDescent="0.25">
      <c r="A242" s="16"/>
    </row>
    <row r="243" spans="1:1" x14ac:dyDescent="0.25">
      <c r="A243" s="16"/>
    </row>
    <row r="244" spans="1:1" x14ac:dyDescent="0.25">
      <c r="A244" s="16"/>
    </row>
    <row r="245" spans="1:1" x14ac:dyDescent="0.25">
      <c r="A245" s="16"/>
    </row>
    <row r="246" spans="1:1" x14ac:dyDescent="0.25">
      <c r="A246" s="16"/>
    </row>
    <row r="247" spans="1:1" x14ac:dyDescent="0.25">
      <c r="A247" s="16"/>
    </row>
    <row r="248" spans="1:1" x14ac:dyDescent="0.25">
      <c r="A248" s="16"/>
    </row>
    <row r="249" spans="1:1" x14ac:dyDescent="0.25">
      <c r="A249" s="16"/>
    </row>
    <row r="250" spans="1:1" x14ac:dyDescent="0.25">
      <c r="A250" s="16"/>
    </row>
    <row r="251" spans="1:1" x14ac:dyDescent="0.25">
      <c r="A251" s="16"/>
    </row>
    <row r="252" spans="1:1" x14ac:dyDescent="0.25">
      <c r="A252" s="16"/>
    </row>
    <row r="253" spans="1:1" x14ac:dyDescent="0.25">
      <c r="A253" s="16"/>
    </row>
    <row r="254" spans="1:1" x14ac:dyDescent="0.25">
      <c r="A254" s="16"/>
    </row>
    <row r="255" spans="1:1" x14ac:dyDescent="0.25">
      <c r="A255" s="16"/>
    </row>
    <row r="256" spans="1:1" x14ac:dyDescent="0.25">
      <c r="A256" s="16"/>
    </row>
    <row r="257" spans="1:1" x14ac:dyDescent="0.25">
      <c r="A257" s="16"/>
    </row>
    <row r="258" spans="1:1" x14ac:dyDescent="0.25">
      <c r="A258" s="16"/>
    </row>
    <row r="259" spans="1:1" x14ac:dyDescent="0.25">
      <c r="A259" s="16"/>
    </row>
  </sheetData>
  <mergeCells count="9">
    <mergeCell ref="R4:R6"/>
    <mergeCell ref="S4:S6"/>
    <mergeCell ref="A1:Q1"/>
    <mergeCell ref="A2:Q2"/>
    <mergeCell ref="A4:A6"/>
    <mergeCell ref="B4:J4"/>
    <mergeCell ref="K4:M5"/>
    <mergeCell ref="N4:P5"/>
    <mergeCell ref="Q4:Q6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59" fitToHeight="10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VEICULOS 1.1</vt:lpstr>
      <vt:lpstr>'VEICULOS 1.1'!Titulos_de_impressao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Claudionor de Almeida Geremias</cp:lastModifiedBy>
  <dcterms:created xsi:type="dcterms:W3CDTF">2026-05-12T20:54:22Z</dcterms:created>
  <dcterms:modified xsi:type="dcterms:W3CDTF">2026-05-12T20:54:22Z</dcterms:modified>
</cp:coreProperties>
</file>