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BANCO DE DADOS\SERIE DE DADOS\DADOS ABERTOS\SUPERVIA\"/>
    </mc:Choice>
  </mc:AlternateContent>
  <bookViews>
    <workbookView xWindow="0" yWindow="0" windowWidth="28800" windowHeight="10275"/>
  </bookViews>
  <sheets>
    <sheet name="RECEITAS TOTAIS ANUA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<sst xmlns="http://schemas.openxmlformats.org/spreadsheetml/2006/main" count="12" uniqueCount="12">
  <si>
    <t>Tabela 4 - Faturamento Bruto Anual por fonte de receitas em valores correntes ( R$ mil) - 1998 - 2024</t>
  </si>
  <si>
    <t>Concessionária SuperVia</t>
  </si>
  <si>
    <t>Ano</t>
  </si>
  <si>
    <t>Total</t>
  </si>
  <si>
    <t>Receita bruta de tarifas</t>
  </si>
  <si>
    <t>Receitas Acessórias</t>
  </si>
  <si>
    <t>Outras Receitas</t>
  </si>
  <si>
    <t>Fonte: Concessionária Supervia - Balancetes Contábeis e Demonstrações Financeiras Auditadas.</t>
  </si>
  <si>
    <t>Notas:</t>
  </si>
  <si>
    <t>1- Dados sujeitos à revisão e posterior alteração.</t>
  </si>
  <si>
    <t>2 - O Total  é a base calculo das multas.</t>
  </si>
  <si>
    <t>3 - A soma das receitas tarifárias é a base de cálculo da taxa de regulação.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</si>
</sst>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* #,##0.00\ ;\-* #,##0.00\ ;* \-#\ ;@\ "/>
    <numFmt numFmtId="165" formatCode="* #,##0\ ;\-* #,##0\ ;* \-#\ ;@\ 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sz val="9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C0C0C0"/>
      </patternFill>
    </fill>
  </fills>
  <borders count="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43" fontId="7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165" fontId="4" fillId="0" borderId="0" xfId="1" applyNumberFormat="1" applyFont="1" applyBorder="1" applyProtection="1"/>
    <xf numFmtId="0" fontId="4" fillId="0" borderId="0" xfId="0" applyFont="1" applyAlignment="1">
      <alignment horizontal="center"/>
    </xf>
    <xf numFmtId="3" fontId="0" fillId="0" borderId="0" xfId="0" applyNumberFormat="1"/>
    <xf numFmtId="165" fontId="4" fillId="0" borderId="0" xfId="1" applyNumberFormat="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/>
    </xf>
    <xf numFmtId="165" fontId="4" fillId="0" borderId="3" xfId="1" applyNumberFormat="1" applyFont="1" applyBorder="1" applyProtection="1"/>
    <xf numFmtId="0" fontId="5" fillId="0" borderId="0" xfId="0" applyFont="1"/>
    <xf numFmtId="0" fontId="6" fillId="0" borderId="0" xfId="0" applyFont="1"/>
    <xf numFmtId="165" fontId="8" fillId="0" borderId="0" xfId="2" applyNumberFormat="1" applyFont="1" applyFill="1" applyBorder="1" applyAlignment="1" applyProtection="1">
      <alignment horizontal="left" vertic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showGridLines="0" tabSelected="1" topLeftCell="A4" zoomScaleNormal="100" workbookViewId="0">
      <selection activeCell="C13" sqref="C13"/>
    </sheetView>
  </sheetViews>
  <sheetFormatPr defaultColWidth="9.140625" defaultRowHeight="15" x14ac:dyDescent="0.25"/>
  <cols>
    <col min="1" max="5" width="24.140625" customWidth="1"/>
  </cols>
  <sheetData>
    <row r="1" spans="1:10" ht="18.75" customHeight="1" x14ac:dyDescent="0.3">
      <c r="A1" s="1" t="s">
        <v>0</v>
      </c>
      <c r="B1" s="1"/>
      <c r="C1" s="1"/>
      <c r="D1" s="1"/>
      <c r="E1" s="1"/>
    </row>
    <row r="2" spans="1:10" ht="18.75" x14ac:dyDescent="0.3">
      <c r="A2" s="2" t="s">
        <v>1</v>
      </c>
      <c r="B2" s="2"/>
      <c r="C2" s="2"/>
      <c r="D2" s="2"/>
      <c r="E2" s="2"/>
    </row>
    <row r="4" spans="1:10" x14ac:dyDescent="0.25">
      <c r="A4" s="3" t="s">
        <v>2</v>
      </c>
      <c r="B4" s="3" t="s">
        <v>3</v>
      </c>
      <c r="C4" s="3" t="s">
        <v>4</v>
      </c>
      <c r="D4" s="3" t="s">
        <v>5</v>
      </c>
      <c r="E4" s="4" t="s">
        <v>6</v>
      </c>
    </row>
    <row r="5" spans="1:10" x14ac:dyDescent="0.25">
      <c r="A5" s="5">
        <v>2024</v>
      </c>
      <c r="B5" s="6">
        <f t="shared" ref="B5:B31" si="0">SUM(C5:E5)</f>
        <v>612545</v>
      </c>
      <c r="C5" s="6">
        <v>586099</v>
      </c>
      <c r="D5" s="6">
        <v>26446</v>
      </c>
      <c r="E5" s="6">
        <v>0</v>
      </c>
    </row>
    <row r="6" spans="1:10" x14ac:dyDescent="0.25">
      <c r="A6" s="5">
        <v>2023</v>
      </c>
      <c r="B6" s="6">
        <f t="shared" si="0"/>
        <v>592113.33029999991</v>
      </c>
      <c r="C6" s="6">
        <v>567245.15246999997</v>
      </c>
      <c r="D6" s="6">
        <v>24868.177829999997</v>
      </c>
      <c r="E6" s="6">
        <v>0</v>
      </c>
    </row>
    <row r="7" spans="1:10" x14ac:dyDescent="0.25">
      <c r="A7" s="5">
        <v>2022</v>
      </c>
      <c r="B7" s="6">
        <f t="shared" si="0"/>
        <v>720570.33799999987</v>
      </c>
      <c r="C7" s="6">
        <v>691754.65695999993</v>
      </c>
      <c r="D7" s="6">
        <v>23030.65782</v>
      </c>
      <c r="E7" s="6">
        <v>5785.02322</v>
      </c>
    </row>
    <row r="8" spans="1:10" x14ac:dyDescent="0.25">
      <c r="A8" s="7">
        <v>2021</v>
      </c>
      <c r="B8" s="6">
        <f t="shared" si="0"/>
        <v>467375.94386000006</v>
      </c>
      <c r="C8" s="6">
        <v>412260.69387000002</v>
      </c>
      <c r="D8" s="6">
        <v>23152.180920000003</v>
      </c>
      <c r="E8" s="6">
        <v>31963.069070000001</v>
      </c>
    </row>
    <row r="9" spans="1:10" x14ac:dyDescent="0.25">
      <c r="A9" s="7">
        <v>2020</v>
      </c>
      <c r="B9" s="6">
        <f t="shared" si="0"/>
        <v>462467.95556999999</v>
      </c>
      <c r="C9" s="6">
        <v>429925.57373</v>
      </c>
      <c r="D9" s="6">
        <v>20189.426310000003</v>
      </c>
      <c r="E9" s="6">
        <v>12352.955529999999</v>
      </c>
    </row>
    <row r="10" spans="1:10" x14ac:dyDescent="0.25">
      <c r="A10" s="7">
        <v>2019</v>
      </c>
      <c r="B10" s="6">
        <f t="shared" si="0"/>
        <v>735174.82250000013</v>
      </c>
      <c r="C10" s="6">
        <v>696911.34738000017</v>
      </c>
      <c r="D10" s="6">
        <v>23757.708639999997</v>
      </c>
      <c r="E10" s="6">
        <v>14505.76648</v>
      </c>
    </row>
    <row r="11" spans="1:10" x14ac:dyDescent="0.25">
      <c r="A11" s="7">
        <v>2018</v>
      </c>
      <c r="B11" s="6">
        <f t="shared" si="0"/>
        <v>668658.98691999994</v>
      </c>
      <c r="C11" s="6">
        <v>640882.59138999996</v>
      </c>
      <c r="D11" s="6">
        <v>13130.29657</v>
      </c>
      <c r="E11" s="6">
        <v>14646.098960000001</v>
      </c>
    </row>
    <row r="12" spans="1:10" x14ac:dyDescent="0.25">
      <c r="A12" s="7">
        <v>2017</v>
      </c>
      <c r="B12" s="6">
        <f t="shared" si="0"/>
        <v>659953.42076999997</v>
      </c>
      <c r="C12" s="6">
        <v>625843.64743000001</v>
      </c>
      <c r="D12" s="6">
        <v>32475.829449999997</v>
      </c>
      <c r="E12" s="6">
        <v>1633.94389</v>
      </c>
      <c r="H12" s="8"/>
      <c r="I12" s="8"/>
      <c r="J12" s="8"/>
    </row>
    <row r="13" spans="1:10" x14ac:dyDescent="0.25">
      <c r="A13" s="7">
        <v>2016</v>
      </c>
      <c r="B13" s="6">
        <f t="shared" si="0"/>
        <v>633488.58600000001</v>
      </c>
      <c r="C13" s="6">
        <v>626329</v>
      </c>
      <c r="D13" s="6">
        <v>5263</v>
      </c>
      <c r="E13" s="6">
        <v>1896.586</v>
      </c>
    </row>
    <row r="14" spans="1:10" x14ac:dyDescent="0.25">
      <c r="A14" s="7">
        <v>2015</v>
      </c>
      <c r="B14" s="6">
        <f t="shared" si="0"/>
        <v>572470.88899999997</v>
      </c>
      <c r="C14" s="6">
        <v>563717</v>
      </c>
      <c r="D14" s="6">
        <v>6941</v>
      </c>
      <c r="E14" s="6">
        <v>1812.8889999999999</v>
      </c>
    </row>
    <row r="15" spans="1:10" x14ac:dyDescent="0.25">
      <c r="A15" s="7">
        <v>2014</v>
      </c>
      <c r="B15" s="6">
        <f t="shared" si="0"/>
        <v>482067.12699999998</v>
      </c>
      <c r="C15" s="6">
        <v>468373</v>
      </c>
      <c r="D15" s="6">
        <v>10543</v>
      </c>
      <c r="E15" s="6">
        <v>3151.127</v>
      </c>
    </row>
    <row r="16" spans="1:10" x14ac:dyDescent="0.25">
      <c r="A16" s="7">
        <v>2013</v>
      </c>
      <c r="B16" s="9">
        <f t="shared" si="0"/>
        <v>434236.87199999997</v>
      </c>
      <c r="C16" s="6">
        <v>417791</v>
      </c>
      <c r="D16" s="6">
        <v>15050</v>
      </c>
      <c r="E16" s="9">
        <v>1395.8720000000001</v>
      </c>
    </row>
    <row r="17" spans="1:5" x14ac:dyDescent="0.25">
      <c r="A17" s="7">
        <v>2012</v>
      </c>
      <c r="B17" s="9">
        <f t="shared" si="0"/>
        <v>391542.86300000001</v>
      </c>
      <c r="C17" s="6">
        <v>383299</v>
      </c>
      <c r="D17" s="6">
        <v>8157</v>
      </c>
      <c r="E17" s="9">
        <v>86.863</v>
      </c>
    </row>
    <row r="18" spans="1:5" x14ac:dyDescent="0.25">
      <c r="A18" s="7">
        <v>2011</v>
      </c>
      <c r="B18" s="9">
        <f t="shared" si="0"/>
        <v>357908.696</v>
      </c>
      <c r="C18" s="6">
        <v>353200</v>
      </c>
      <c r="D18" s="6">
        <v>4494</v>
      </c>
      <c r="E18" s="9">
        <v>214.696</v>
      </c>
    </row>
    <row r="19" spans="1:5" x14ac:dyDescent="0.25">
      <c r="A19" s="7">
        <v>2010</v>
      </c>
      <c r="B19" s="9">
        <f t="shared" si="0"/>
        <v>306606.54399999999</v>
      </c>
      <c r="C19" s="6">
        <v>304375</v>
      </c>
      <c r="D19" s="6">
        <v>1880</v>
      </c>
      <c r="E19" s="9">
        <v>351.54399999999998</v>
      </c>
    </row>
    <row r="20" spans="1:5" x14ac:dyDescent="0.25">
      <c r="A20" s="7">
        <v>2009</v>
      </c>
      <c r="B20" s="9">
        <f t="shared" si="0"/>
        <v>279477.74699999997</v>
      </c>
      <c r="C20" s="6">
        <v>277556</v>
      </c>
      <c r="D20" s="6">
        <v>1705</v>
      </c>
      <c r="E20" s="9">
        <v>216.74700000000001</v>
      </c>
    </row>
    <row r="21" spans="1:5" x14ac:dyDescent="0.25">
      <c r="A21" s="10">
        <v>2008</v>
      </c>
      <c r="B21" s="9">
        <f t="shared" si="0"/>
        <v>259752.66399999999</v>
      </c>
      <c r="C21" s="6">
        <v>250206</v>
      </c>
      <c r="D21" s="6">
        <v>9314</v>
      </c>
      <c r="E21" s="9">
        <v>232.66399999999999</v>
      </c>
    </row>
    <row r="22" spans="1:5" x14ac:dyDescent="0.25">
      <c r="A22" s="10">
        <v>2007</v>
      </c>
      <c r="B22" s="9">
        <f t="shared" si="0"/>
        <v>231915.80300000001</v>
      </c>
      <c r="C22" s="6">
        <v>216739</v>
      </c>
      <c r="D22" s="6">
        <v>15040</v>
      </c>
      <c r="E22" s="9">
        <v>136.803</v>
      </c>
    </row>
    <row r="23" spans="1:5" x14ac:dyDescent="0.25">
      <c r="A23" s="7">
        <v>2006</v>
      </c>
      <c r="B23" s="9">
        <f t="shared" si="0"/>
        <v>199498.75899999999</v>
      </c>
      <c r="C23" s="6">
        <v>184685</v>
      </c>
      <c r="D23" s="6">
        <v>12502</v>
      </c>
      <c r="E23" s="9">
        <v>2311.759</v>
      </c>
    </row>
    <row r="24" spans="1:5" x14ac:dyDescent="0.25">
      <c r="A24" s="7">
        <v>2005</v>
      </c>
      <c r="B24" s="9">
        <f t="shared" si="0"/>
        <v>162279.296</v>
      </c>
      <c r="C24" s="6">
        <v>148875</v>
      </c>
      <c r="D24" s="6">
        <v>10700</v>
      </c>
      <c r="E24" s="9">
        <v>2704.2959999999998</v>
      </c>
    </row>
    <row r="25" spans="1:5" x14ac:dyDescent="0.25">
      <c r="A25" s="7">
        <v>2004</v>
      </c>
      <c r="B25" s="9">
        <f t="shared" si="0"/>
        <v>139196.56700000001</v>
      </c>
      <c r="C25" s="6">
        <v>130195</v>
      </c>
      <c r="D25" s="6">
        <v>6833</v>
      </c>
      <c r="E25" s="9">
        <v>2168.567</v>
      </c>
    </row>
    <row r="26" spans="1:5" x14ac:dyDescent="0.25">
      <c r="A26" s="7">
        <v>2003</v>
      </c>
      <c r="B26" s="9">
        <f t="shared" si="0"/>
        <v>129600.583</v>
      </c>
      <c r="C26" s="6">
        <v>113818</v>
      </c>
      <c r="D26" s="6">
        <v>4833</v>
      </c>
      <c r="E26" s="9">
        <v>10949.583000000001</v>
      </c>
    </row>
    <row r="27" spans="1:5" x14ac:dyDescent="0.25">
      <c r="A27" s="7">
        <v>2002</v>
      </c>
      <c r="B27" s="9">
        <f t="shared" si="0"/>
        <v>108026.29699999999</v>
      </c>
      <c r="C27" s="6">
        <v>82895</v>
      </c>
      <c r="D27" s="6">
        <v>3388</v>
      </c>
      <c r="E27" s="9">
        <v>21743.296999999999</v>
      </c>
    </row>
    <row r="28" spans="1:5" x14ac:dyDescent="0.25">
      <c r="A28" s="7">
        <v>2001</v>
      </c>
      <c r="B28" s="9">
        <f t="shared" si="0"/>
        <v>66593.820000000007</v>
      </c>
      <c r="C28" s="6">
        <v>61327</v>
      </c>
      <c r="D28" s="6">
        <v>4372</v>
      </c>
      <c r="E28" s="9">
        <v>894.82</v>
      </c>
    </row>
    <row r="29" spans="1:5" x14ac:dyDescent="0.25">
      <c r="A29" s="7">
        <v>2000</v>
      </c>
      <c r="B29" s="9">
        <f t="shared" si="0"/>
        <v>64513.875999999997</v>
      </c>
      <c r="C29" s="6">
        <v>54945</v>
      </c>
      <c r="D29" s="6">
        <v>8735</v>
      </c>
      <c r="E29" s="9">
        <v>833.87599999999998</v>
      </c>
    </row>
    <row r="30" spans="1:5" x14ac:dyDescent="0.25">
      <c r="A30" s="7">
        <v>1999</v>
      </c>
      <c r="B30" s="9">
        <f t="shared" si="0"/>
        <v>40834.944000000003</v>
      </c>
      <c r="C30" s="6">
        <v>38210</v>
      </c>
      <c r="D30" s="6">
        <v>964</v>
      </c>
      <c r="E30" s="9">
        <v>1660.944</v>
      </c>
    </row>
    <row r="31" spans="1:5" x14ac:dyDescent="0.25">
      <c r="A31" s="7">
        <v>1998</v>
      </c>
      <c r="B31" s="9">
        <f t="shared" si="0"/>
        <v>5653.9139999999998</v>
      </c>
      <c r="C31" s="6">
        <v>5586</v>
      </c>
      <c r="D31" s="6">
        <v>35</v>
      </c>
      <c r="E31" s="9">
        <v>32.914000000000001</v>
      </c>
    </row>
    <row r="32" spans="1:5" x14ac:dyDescent="0.25">
      <c r="A32" s="11"/>
      <c r="B32" s="12"/>
      <c r="C32" s="12"/>
      <c r="D32" s="12"/>
      <c r="E32" s="12"/>
    </row>
    <row r="33" spans="1:3" x14ac:dyDescent="0.25">
      <c r="A33" s="13" t="s">
        <v>7</v>
      </c>
      <c r="B33" s="14"/>
      <c r="C33" s="14"/>
    </row>
    <row r="34" spans="1:3" x14ac:dyDescent="0.25">
      <c r="A34" s="13" t="s">
        <v>8</v>
      </c>
      <c r="B34" s="14"/>
      <c r="C34" s="14"/>
    </row>
    <row r="35" spans="1:3" x14ac:dyDescent="0.25">
      <c r="A35" s="15" t="s">
        <v>9</v>
      </c>
      <c r="B35" s="14"/>
      <c r="C35" s="14"/>
    </row>
    <row r="36" spans="1:3" x14ac:dyDescent="0.25">
      <c r="A36" s="13" t="s">
        <v>10</v>
      </c>
      <c r="B36" s="14"/>
      <c r="C36" s="14"/>
    </row>
    <row r="37" spans="1:3" x14ac:dyDescent="0.25">
      <c r="A37" s="13" t="s">
        <v>11</v>
      </c>
      <c r="B37" s="14"/>
      <c r="C37" s="14"/>
    </row>
    <row r="38" spans="1:3" x14ac:dyDescent="0.25">
      <c r="A38" s="14"/>
    </row>
  </sheetData>
  <mergeCells count="2">
    <mergeCell ref="A1:E1"/>
    <mergeCell ref="A2:E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2" orientation="landscape" horizontalDpi="300" verticalDpi="300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 TOTAIS 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Vinicius Vale dos Santos</dc:creator>
  <cp:lastModifiedBy>Gustavo Vinicius Vale dos Santos</cp:lastModifiedBy>
  <dcterms:created xsi:type="dcterms:W3CDTF">2025-08-27T13:30:43Z</dcterms:created>
  <dcterms:modified xsi:type="dcterms:W3CDTF">2025-08-27T13:30:59Z</dcterms:modified>
</cp:coreProperties>
</file>